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activeTab="2"/>
  </bookViews>
  <sheets>
    <sheet name="introduction" sheetId="1" r:id="rId1"/>
    <sheet name="defintions" sheetId="2" r:id="rId2"/>
    <sheet name="number" sheetId="3" r:id="rId3"/>
    <sheet name="percent" sheetId="4" r:id="rId4"/>
  </sheets>
  <definedNames/>
  <calcPr fullCalcOnLoad="1"/>
</workbook>
</file>

<file path=xl/sharedStrings.xml><?xml version="1.0" encoding="utf-8"?>
<sst xmlns="http://schemas.openxmlformats.org/spreadsheetml/2006/main" count="245" uniqueCount="152">
  <si>
    <t>Born in the UK</t>
  </si>
  <si>
    <t>Acocks Green</t>
  </si>
  <si>
    <t>Aston</t>
  </si>
  <si>
    <t>Bartley Green</t>
  </si>
  <si>
    <t>Billesley</t>
  </si>
  <si>
    <t>Bordesley Green</t>
  </si>
  <si>
    <t>Edgbaston</t>
  </si>
  <si>
    <t>Erdington</t>
  </si>
  <si>
    <t>Handsworth Wood</t>
  </si>
  <si>
    <t>Harborne</t>
  </si>
  <si>
    <t>Kingstanding</t>
  </si>
  <si>
    <t>Ladywood</t>
  </si>
  <si>
    <t>Nechells</t>
  </si>
  <si>
    <t>Northfield</t>
  </si>
  <si>
    <t>Oscott</t>
  </si>
  <si>
    <t>Perry Barr</t>
  </si>
  <si>
    <t>Quinton</t>
  </si>
  <si>
    <t>Shard End</t>
  </si>
  <si>
    <t>Sheldon</t>
  </si>
  <si>
    <t>South Yardley</t>
  </si>
  <si>
    <t>Stockland Green</t>
  </si>
  <si>
    <t>Sutton Four Oaks</t>
  </si>
  <si>
    <t>Sutton Trinity</t>
  </si>
  <si>
    <t>Sutton Vesey</t>
  </si>
  <si>
    <t>Birmingham, Edgbaston</t>
  </si>
  <si>
    <t>Birmingham, Erdington</t>
  </si>
  <si>
    <t>Birmingham, Hall Green</t>
  </si>
  <si>
    <t>Birmingham, Hodge Hill</t>
  </si>
  <si>
    <t>Birmingham, Ladywood</t>
  </si>
  <si>
    <t>Birmingham, Northfield</t>
  </si>
  <si>
    <t>Birmingham, Perry Barr</t>
  </si>
  <si>
    <t>Birmingham, Selly Oak</t>
  </si>
  <si>
    <t>Birmingham, Yardley</t>
  </si>
  <si>
    <t>Sutton Coldfield</t>
  </si>
  <si>
    <t>Birmingham</t>
  </si>
  <si>
    <t>West Midlands</t>
  </si>
  <si>
    <t>England</t>
  </si>
  <si>
    <t xml:space="preserve">Table QS801 </t>
  </si>
  <si>
    <t>2011 Census [Key Statistics] : Year of arrival in UK (number)</t>
  </si>
  <si>
    <t>2011 Census [Key Statistics] : Year of arrival in UK (percentage)</t>
  </si>
  <si>
    <t>All</t>
  </si>
  <si>
    <t>year of arrival</t>
  </si>
  <si>
    <t>before 1941</t>
  </si>
  <si>
    <t>1941-1950</t>
  </si>
  <si>
    <t>1951-1960</t>
  </si>
  <si>
    <t>1961-1970</t>
  </si>
  <si>
    <t>1971-1980</t>
  </si>
  <si>
    <t>1981-1990</t>
  </si>
  <si>
    <t>1991-2000</t>
  </si>
  <si>
    <t>2001-2003</t>
  </si>
  <si>
    <t>2004-2006</t>
  </si>
  <si>
    <t>2007-2009</t>
  </si>
  <si>
    <t>2010-2011</t>
  </si>
  <si>
    <t>all usual residents</t>
  </si>
  <si>
    <t>Districts</t>
  </si>
  <si>
    <t>Wards</t>
  </si>
  <si>
    <t xml:space="preserve"> Edgbaston</t>
  </si>
  <si>
    <t xml:space="preserve"> Erdington</t>
  </si>
  <si>
    <t xml:space="preserve"> Hall Green</t>
  </si>
  <si>
    <t xml:space="preserve"> Hodge Hill</t>
  </si>
  <si>
    <t xml:space="preserve"> Ladywood</t>
  </si>
  <si>
    <t xml:space="preserve"> Northfield</t>
  </si>
  <si>
    <t xml:space="preserve"> Selly Oak</t>
  </si>
  <si>
    <t xml:space="preserve"> Yardley</t>
  </si>
  <si>
    <t>Areas</t>
  </si>
  <si>
    <t>Area</t>
  </si>
  <si>
    <t>2011 Census: Key Statistics for Birmingham and it's constituent areas</t>
  </si>
  <si>
    <t>This table is part of the 'Key Statistics for local authorities and local areas in England and Wales', the first release of the key statistics that add detail</t>
  </si>
  <si>
    <t xml:space="preserve">to the population estimates from the 2011 Census of Population for England and Wales that were published in July 2012. </t>
  </si>
  <si>
    <t xml:space="preserve">This workbook provides Key Statistics for Birmingham Disticts, wards and other selected areas wards as at </t>
  </si>
  <si>
    <t xml:space="preserve">census day, 27 March 2011. </t>
  </si>
  <si>
    <t>Wards are based on 'Best Fit' approximations calculated by the Office for National Statistics.</t>
  </si>
  <si>
    <t>Results for Birmingham wards are based on allocation of whole Census Output Areas.</t>
  </si>
  <si>
    <t>Data for any Census Output Area that is split by a new ward boundary are allocated to the ward that contains the greatest</t>
  </si>
  <si>
    <t>share of its population.</t>
  </si>
  <si>
    <t>Notes and Definitions</t>
  </si>
  <si>
    <t xml:space="preserve">1. The main population base for outputs from the 2011 Census is the usual resident population as at census day (27 March 2011). </t>
  </si>
  <si>
    <t xml:space="preserve">Although the population base for enumeration included non-UK short-term residents, these are not included in the main outputs from the </t>
  </si>
  <si>
    <t xml:space="preserve">2011 Census, but are analysed separately. All outputs, unless specified, are produced using only usual residents of the UK. </t>
  </si>
  <si>
    <t xml:space="preserve">For 2011 Census purposes, a usual resident of the UK is anyone who, on census day, was in the UK and had stayed or intended to </t>
  </si>
  <si>
    <t xml:space="preserve">stay in the UK for a period of 12 months or more, or had a permanent UK address and was outside the UK and intended to be outside </t>
  </si>
  <si>
    <t>the UK for less than 12 months.</t>
  </si>
  <si>
    <t xml:space="preserve">2. Further information about the census estimates, including details about the methodology used, information about data quality and a </t>
  </si>
  <si>
    <t>range of supporting information are available on the ONS website at</t>
  </si>
  <si>
    <t>http://www.ons.gov.uk/census</t>
  </si>
  <si>
    <t>Terms and Conditions</t>
  </si>
  <si>
    <t>1. All material on the Office for National Statistics (ONS) website is subject to Crown Copyright protection unless otherwise indicated.</t>
  </si>
  <si>
    <t xml:space="preserve">2. These statistics may be used, excluding logos, under the terms of the Open Government Licence. </t>
  </si>
  <si>
    <t>http://www.nationalarchives.gov.uk/doc/open-government-licence/</t>
  </si>
  <si>
    <t>Source: Office for National Statistics   © Crown Copyright 2012</t>
  </si>
  <si>
    <t>wwww.birmingham.gov.uk/census</t>
  </si>
  <si>
    <t>0121 303 4208</t>
  </si>
  <si>
    <t>QS801 - Year of Arrival in UK</t>
  </si>
  <si>
    <t>Definition</t>
  </si>
  <si>
    <t>Year of arrival in UK The year of arrival in the UK is derived from the date that a person last arrived to live in the UK. Short visits away from the UK are not counted in determining the date that a person last arrived. Year of arrival is only applicable to usual residents who were not born in the UK. It does not include people born in the UK who have emigrated and since returned - these are recorded in the category 'Born in the UK'.</t>
  </si>
  <si>
    <t>Year of arrival in UK</t>
  </si>
  <si>
    <t>Geographic information</t>
  </si>
  <si>
    <t xml:space="preserve">Information about the geographic methods and principles used to produce 2011 Census results can be found at  </t>
  </si>
  <si>
    <t>http://ons.gov.uk/ons/guide-method/geography/products/census/index.html</t>
  </si>
  <si>
    <t>Usual resident</t>
  </si>
  <si>
    <t xml:space="preserve">The main population base for outputs from the 2011 Census is the usual resident population as at census day 27th March 2011. Although the population base for enumeration included non-UK short-term residents, these are analysed separately and are not included in the main outputs from the 2011 Census. All outputs, unless specified, are produced using only usual residents of the UK. For 2011 Census purposes, a usual resident of the UK is anyone who, on census day, was in the UK and had stayed or intended to stay in the UK for a period of 12 months or more, or had a permanent UK address and was outside the UK and intended to be outside the UK for less than 12 months. Further information about the main population base for outputs, about how other population sub-groups are counted, and other definitions, are available on the ONS website at http://www.ons.gov.uk/census </t>
  </si>
  <si>
    <t>Allens Cross</t>
  </si>
  <si>
    <t>Alum Rock</t>
  </si>
  <si>
    <t>Balsall Heath West</t>
  </si>
  <si>
    <t>Birchfield</t>
  </si>
  <si>
    <t>Bordesley &amp; Highgate</t>
  </si>
  <si>
    <t>Bournbrook &amp; Selly Park</t>
  </si>
  <si>
    <t>Bournville &amp; Cotteridge</t>
  </si>
  <si>
    <t>Brandwood &amp; King's Heath</t>
  </si>
  <si>
    <t>Bromford &amp; Hodge Hill</t>
  </si>
  <si>
    <t>Castle Vale</t>
  </si>
  <si>
    <t>Druids Heath &amp; Monyhull</t>
  </si>
  <si>
    <t>Frankley Great Park</t>
  </si>
  <si>
    <t>Garretts Green</t>
  </si>
  <si>
    <t>Glebe Farm &amp; Tile Cross</t>
  </si>
  <si>
    <t>Gravelly Hill</t>
  </si>
  <si>
    <t>Hall Green North</t>
  </si>
  <si>
    <t>Hall Green South</t>
  </si>
  <si>
    <t>Handsworth</t>
  </si>
  <si>
    <t>Heartlands</t>
  </si>
  <si>
    <t>Highter's Heath</t>
  </si>
  <si>
    <t>Holyhead</t>
  </si>
  <si>
    <t>King's Norton North</t>
  </si>
  <si>
    <t>King's Norton South</t>
  </si>
  <si>
    <t>Longbridge &amp; West Heath</t>
  </si>
  <si>
    <t>Lozells</t>
  </si>
  <si>
    <t>Moseley</t>
  </si>
  <si>
    <t>Newtown</t>
  </si>
  <si>
    <t>North Edgbaston</t>
  </si>
  <si>
    <t>Perry Common</t>
  </si>
  <si>
    <t>Pype Hayes</t>
  </si>
  <si>
    <t>Rubery &amp; Rednal</t>
  </si>
  <si>
    <t>Small Heath</t>
  </si>
  <si>
    <t>Soho &amp; Jewellery Quarter</t>
  </si>
  <si>
    <t>Sparkbrook &amp; Balsall Heath East</t>
  </si>
  <si>
    <t>Sparkhill</t>
  </si>
  <si>
    <t>Stirchley</t>
  </si>
  <si>
    <t>Sutton Mere Green</t>
  </si>
  <si>
    <t>Sutton Reddicap</t>
  </si>
  <si>
    <t>Sutton Roughley</t>
  </si>
  <si>
    <t>Sutton Walmley &amp; Minworth</t>
  </si>
  <si>
    <t>Sutton Wylde Green</t>
  </si>
  <si>
    <t>Tyseley &amp; Hay Mills</t>
  </si>
  <si>
    <t>Ward End</t>
  </si>
  <si>
    <t>Weoley &amp; Selly Oak</t>
  </si>
  <si>
    <t>Yardley East</t>
  </si>
  <si>
    <t>Yardley West &amp; Stechford</t>
  </si>
  <si>
    <t>BCC interim estimates - 2011 Key Statistics for 2018 wards</t>
  </si>
  <si>
    <t>Tranportation &amp; Connectivity</t>
  </si>
  <si>
    <t>Economy Directorate</t>
  </si>
  <si>
    <t>brenda.henry@birmingham.gov.uk</t>
  </si>
  <si>
    <t>3rd May 2018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</si>
</sst>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0.0"/>
    <numFmt numFmtId="174" formatCode="0_)"/>
  </numFmts>
  <fonts count="55">
    <font>
      <sz val="10"/>
      <name val="Arial"/>
      <family val="0"/>
    </font>
    <font>
      <sz val="10"/>
      <name val="Tahoma"/>
      <family val="0"/>
    </font>
    <font>
      <b/>
      <sz val="10"/>
      <name val="Arial"/>
      <family val="2"/>
    </font>
    <font>
      <b/>
      <sz val="8"/>
      <name val="Arial"/>
      <family val="2"/>
    </font>
    <font>
      <sz val="8"/>
      <name val="Arial"/>
      <family val="2"/>
    </font>
    <font>
      <b/>
      <sz val="9"/>
      <name val="Arial"/>
      <family val="2"/>
    </font>
    <font>
      <sz val="7"/>
      <name val="Arial"/>
      <family val="2"/>
    </font>
    <font>
      <b/>
      <sz val="12"/>
      <color indexed="8"/>
      <name val="Arial"/>
      <family val="2"/>
    </font>
    <font>
      <sz val="11"/>
      <color indexed="8"/>
      <name val="Calibri"/>
      <family val="2"/>
    </font>
    <font>
      <sz val="10"/>
      <color indexed="8"/>
      <name val="Arial"/>
      <family val="2"/>
    </font>
    <font>
      <u val="single"/>
      <sz val="10"/>
      <color indexed="12"/>
      <name val="Arial"/>
      <family val="2"/>
    </font>
    <font>
      <sz val="10"/>
      <name val="Courier New"/>
      <family val="3"/>
    </font>
    <font>
      <b/>
      <sz val="12"/>
      <name val="Arial"/>
      <family val="2"/>
    </font>
    <font>
      <sz val="9"/>
      <color indexed="8"/>
      <name val="Arial"/>
      <family val="2"/>
    </font>
    <font>
      <i/>
      <sz val="9"/>
      <color indexed="8"/>
      <name val="Arial"/>
      <family val="2"/>
    </font>
    <font>
      <i/>
      <sz val="9"/>
      <color indexed="10"/>
      <name val="Arial"/>
      <family val="2"/>
    </font>
    <font>
      <sz val="9"/>
      <name val="Arial"/>
      <family val="2"/>
    </font>
    <font>
      <u val="single"/>
      <sz val="9"/>
      <color indexed="12"/>
      <name val="Arial"/>
      <family val="2"/>
    </font>
    <font>
      <sz val="9"/>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10"/>
      <name val="Arial"/>
      <family val="2"/>
    </font>
    <font>
      <b/>
      <sz val="7"/>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medium"/>
      <top style="thin"/>
      <bottom>
        <color indexed="63"/>
      </bottom>
    </border>
    <border>
      <left>
        <color indexed="63"/>
      </left>
      <right style="medium"/>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color indexed="63"/>
      </bottom>
    </border>
    <border>
      <left>
        <color indexed="63"/>
      </left>
      <right style="medium"/>
      <top style="medium"/>
      <bottom>
        <color indexed="63"/>
      </bottom>
    </border>
    <border>
      <left style="thin"/>
      <right style="medium"/>
      <top>
        <color indexed="63"/>
      </top>
      <bottom style="thin"/>
    </border>
    <border>
      <left style="medium"/>
      <right style="thin"/>
      <top style="thin"/>
      <bottom>
        <color indexed="63"/>
      </bottom>
    </border>
    <border>
      <left>
        <color indexed="63"/>
      </left>
      <right>
        <color indexed="63"/>
      </right>
      <top style="medium"/>
      <bottom>
        <color indexed="63"/>
      </bottom>
    </border>
    <border>
      <left style="thin"/>
      <right style="medium"/>
      <top style="thin"/>
      <bottom style="thin"/>
    </border>
    <border>
      <left style="thin"/>
      <right style="thin"/>
      <top style="medium"/>
      <bottom>
        <color indexed="63"/>
      </bottom>
    </border>
    <border>
      <left style="thin"/>
      <right style="thin"/>
      <top style="thin"/>
      <bottom style="thin"/>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0" fillId="0" borderId="0">
      <alignment/>
      <protection/>
    </xf>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0" fillId="0" borderId="0">
      <alignment/>
      <protection/>
    </xf>
    <xf numFmtId="0" fontId="0" fillId="0" borderId="0">
      <alignment/>
      <protection/>
    </xf>
    <xf numFmtId="0" fontId="10" fillId="0" borderId="0" applyNumberFormat="0" applyFill="0" applyBorder="0" applyAlignment="0" applyProtection="0"/>
    <xf numFmtId="0" fontId="10"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0" borderId="0">
      <alignment/>
      <protection/>
    </xf>
    <xf numFmtId="0" fontId="8" fillId="0" borderId="0">
      <alignment/>
      <protection/>
    </xf>
    <xf numFmtId="0" fontId="37" fillId="0" borderId="0">
      <alignment/>
      <protection/>
    </xf>
    <xf numFmtId="174" fontId="11" fillId="0" borderId="0">
      <alignment/>
      <protection/>
    </xf>
    <xf numFmtId="0" fontId="0" fillId="32" borderId="7" applyNumberFormat="0" applyFont="0" applyAlignment="0" applyProtection="0"/>
    <xf numFmtId="0" fontId="37" fillId="32" borderId="7" applyNumberFormat="0" applyFont="0" applyAlignment="0" applyProtection="0"/>
    <xf numFmtId="0" fontId="50" fillId="27" borderId="8" applyNumberFormat="0" applyAlignment="0" applyProtection="0"/>
    <xf numFmtId="9"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0" fontId="0" fillId="0" borderId="0">
      <alignment/>
      <protection/>
    </xf>
  </cellStyleXfs>
  <cellXfs count="83">
    <xf numFmtId="0" fontId="0" fillId="0" borderId="0" xfId="0" applyAlignment="1">
      <alignment/>
    </xf>
    <xf numFmtId="0" fontId="3"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xf>
    <xf numFmtId="3" fontId="6" fillId="0" borderId="10" xfId="0" applyNumberFormat="1" applyFont="1" applyBorder="1" applyAlignment="1">
      <alignment/>
    </xf>
    <xf numFmtId="3" fontId="6" fillId="0" borderId="11" xfId="0" applyNumberFormat="1" applyFont="1" applyBorder="1" applyAlignment="1">
      <alignment/>
    </xf>
    <xf numFmtId="0" fontId="7" fillId="33" borderId="0" xfId="61" applyFont="1" applyFill="1">
      <alignment/>
      <protection/>
    </xf>
    <xf numFmtId="0" fontId="9" fillId="33" borderId="0" xfId="61" applyFont="1" applyFill="1">
      <alignment/>
      <protection/>
    </xf>
    <xf numFmtId="3" fontId="0" fillId="0" borderId="0" xfId="0" applyNumberFormat="1" applyFont="1" applyBorder="1" applyAlignment="1" applyProtection="1">
      <alignment horizontal="left"/>
      <protection locked="0"/>
    </xf>
    <xf numFmtId="0" fontId="0" fillId="0" borderId="0" xfId="0" applyNumberFormat="1" applyAlignment="1">
      <alignment vertical="center" wrapText="1"/>
    </xf>
    <xf numFmtId="0" fontId="2" fillId="0" borderId="0" xfId="0" applyFont="1" applyAlignment="1">
      <alignment/>
    </xf>
    <xf numFmtId="0" fontId="12" fillId="0" borderId="0" xfId="0" applyFont="1" applyAlignment="1">
      <alignment/>
    </xf>
    <xf numFmtId="0" fontId="1" fillId="0" borderId="0" xfId="0" applyFont="1" applyAlignment="1">
      <alignment/>
    </xf>
    <xf numFmtId="0" fontId="10" fillId="0" borderId="0" xfId="55" applyAlignment="1" applyProtection="1">
      <alignment/>
      <protection/>
    </xf>
    <xf numFmtId="0" fontId="12" fillId="0" borderId="0" xfId="0" applyFont="1" applyAlignment="1">
      <alignment/>
    </xf>
    <xf numFmtId="0" fontId="13" fillId="33" borderId="0" xfId="61" applyNumberFormat="1" applyFont="1" applyFill="1">
      <alignment/>
      <protection/>
    </xf>
    <xf numFmtId="0" fontId="13" fillId="33" borderId="0" xfId="61" applyFont="1" applyFill="1">
      <alignment/>
      <protection/>
    </xf>
    <xf numFmtId="0" fontId="13" fillId="33" borderId="0" xfId="61" applyFont="1" applyFill="1" applyAlignment="1">
      <alignment horizontal="left"/>
      <protection/>
    </xf>
    <xf numFmtId="0" fontId="14" fillId="33" borderId="0" xfId="61" applyFont="1" applyFill="1" applyAlignment="1">
      <alignment horizontal="left" indent="2"/>
      <protection/>
    </xf>
    <xf numFmtId="0" fontId="15" fillId="33" borderId="0" xfId="61" applyFont="1" applyFill="1">
      <alignment/>
      <protection/>
    </xf>
    <xf numFmtId="0" fontId="5" fillId="33" borderId="0" xfId="61" applyFont="1" applyFill="1">
      <alignment/>
      <protection/>
    </xf>
    <xf numFmtId="0" fontId="16" fillId="33" borderId="0" xfId="61" applyFont="1" applyFill="1">
      <alignment/>
      <protection/>
    </xf>
    <xf numFmtId="0" fontId="16" fillId="33" borderId="0" xfId="61" applyFont="1" applyFill="1" applyBorder="1">
      <alignment/>
      <protection/>
    </xf>
    <xf numFmtId="0" fontId="17" fillId="33" borderId="0" xfId="56" applyFont="1" applyFill="1" applyBorder="1" applyAlignment="1">
      <alignment/>
    </xf>
    <xf numFmtId="0" fontId="18" fillId="33" borderId="0" xfId="61" applyFont="1" applyFill="1" applyBorder="1">
      <alignment/>
      <protection/>
    </xf>
    <xf numFmtId="0" fontId="17" fillId="33" borderId="0" xfId="56" applyNumberFormat="1" applyFont="1" applyFill="1" applyBorder="1" applyAlignment="1" applyProtection="1">
      <alignment/>
      <protection/>
    </xf>
    <xf numFmtId="174" fontId="16" fillId="33" borderId="0" xfId="63" applyFont="1" applyFill="1" applyAlignment="1" applyProtection="1">
      <alignment horizontal="right"/>
      <protection locked="0"/>
    </xf>
    <xf numFmtId="14" fontId="16" fillId="33" borderId="0" xfId="61" applyNumberFormat="1" applyFont="1" applyFill="1" applyBorder="1" applyAlignment="1">
      <alignment horizontal="left"/>
      <protection/>
    </xf>
    <xf numFmtId="0" fontId="54" fillId="33" borderId="0" xfId="61" applyFont="1" applyFill="1" applyAlignment="1">
      <alignment horizontal="right"/>
      <protection/>
    </xf>
    <xf numFmtId="0" fontId="10" fillId="33" borderId="0" xfId="55" applyFill="1" applyBorder="1" applyAlignment="1" applyProtection="1">
      <alignment/>
      <protection/>
    </xf>
    <xf numFmtId="3" fontId="36" fillId="0" borderId="12" xfId="53" applyNumberFormat="1" applyFont="1" applyBorder="1" applyAlignment="1">
      <alignment horizontal="center" vertical="center" wrapText="1"/>
      <protection/>
    </xf>
    <xf numFmtId="3" fontId="6" fillId="0" borderId="13" xfId="0" applyNumberFormat="1" applyFont="1" applyBorder="1" applyAlignment="1">
      <alignment/>
    </xf>
    <xf numFmtId="0" fontId="36" fillId="0" borderId="14" xfId="53" applyFont="1" applyBorder="1" applyAlignment="1">
      <alignment horizontal="center" vertical="center" wrapText="1"/>
      <protection/>
    </xf>
    <xf numFmtId="3" fontId="36" fillId="0" borderId="0" xfId="53" applyNumberFormat="1" applyFont="1" applyBorder="1" applyAlignment="1">
      <alignment horizontal="center" vertical="center" wrapText="1"/>
      <protection/>
    </xf>
    <xf numFmtId="3" fontId="6" fillId="0" borderId="15" xfId="0" applyNumberFormat="1" applyFont="1" applyBorder="1" applyAlignment="1">
      <alignment/>
    </xf>
    <xf numFmtId="0" fontId="36" fillId="0" borderId="16" xfId="53" applyFont="1" applyBorder="1" applyAlignment="1">
      <alignment horizontal="center" vertical="center" wrapText="1"/>
      <protection/>
    </xf>
    <xf numFmtId="0" fontId="36" fillId="0" borderId="17" xfId="53" applyFont="1" applyBorder="1" applyAlignment="1">
      <alignment horizontal="left" vertical="center" wrapText="1"/>
      <protection/>
    </xf>
    <xf numFmtId="0" fontId="6" fillId="0" borderId="18" xfId="0" applyFont="1" applyBorder="1" applyAlignment="1">
      <alignment/>
    </xf>
    <xf numFmtId="0" fontId="36" fillId="0" borderId="19" xfId="0" applyFont="1" applyBorder="1" applyAlignment="1">
      <alignment horizontal="center"/>
    </xf>
    <xf numFmtId="3" fontId="6" fillId="0" borderId="20" xfId="0" applyNumberFormat="1" applyFont="1" applyBorder="1" applyAlignment="1">
      <alignment/>
    </xf>
    <xf numFmtId="0" fontId="6" fillId="0" borderId="21" xfId="0" applyFont="1" applyBorder="1" applyAlignment="1">
      <alignment/>
    </xf>
    <xf numFmtId="0" fontId="36" fillId="0" borderId="22" xfId="0" applyFont="1" applyBorder="1" applyAlignment="1">
      <alignment horizontal="center"/>
    </xf>
    <xf numFmtId="3" fontId="6" fillId="0" borderId="14" xfId="0" applyNumberFormat="1" applyFont="1" applyBorder="1" applyAlignment="1">
      <alignment/>
    </xf>
    <xf numFmtId="2" fontId="36" fillId="0" borderId="23" xfId="53" applyNumberFormat="1" applyFont="1" applyBorder="1" applyAlignment="1">
      <alignment horizontal="center" vertical="center" wrapText="1"/>
      <protection/>
    </xf>
    <xf numFmtId="0" fontId="36" fillId="0" borderId="24" xfId="53" applyFont="1" applyBorder="1" applyAlignment="1">
      <alignment horizontal="center" vertical="center" wrapText="1"/>
      <protection/>
    </xf>
    <xf numFmtId="0" fontId="6" fillId="0" borderId="16" xfId="0" applyFont="1" applyBorder="1" applyAlignment="1">
      <alignment/>
    </xf>
    <xf numFmtId="2" fontId="36" fillId="0" borderId="25" xfId="53" applyNumberFormat="1" applyFont="1" applyBorder="1" applyAlignment="1">
      <alignment horizontal="center" vertical="center" wrapText="1"/>
      <protection/>
    </xf>
    <xf numFmtId="0" fontId="36" fillId="0" borderId="26" xfId="53" applyFont="1" applyBorder="1" applyAlignment="1">
      <alignment horizontal="center" vertical="center" wrapText="1"/>
      <protection/>
    </xf>
    <xf numFmtId="0" fontId="6" fillId="0" borderId="21" xfId="0" applyFont="1" applyBorder="1" applyAlignment="1">
      <alignment/>
    </xf>
    <xf numFmtId="0" fontId="6" fillId="0" borderId="18" xfId="0" applyFont="1" applyBorder="1" applyAlignment="1">
      <alignment/>
    </xf>
    <xf numFmtId="0" fontId="6" fillId="0" borderId="16" xfId="0" applyFont="1" applyBorder="1" applyAlignment="1">
      <alignment/>
    </xf>
    <xf numFmtId="0" fontId="36" fillId="0" borderId="0" xfId="53" applyFont="1" applyBorder="1" applyAlignment="1">
      <alignment horizontal="center" vertical="center" wrapText="1"/>
      <protection/>
    </xf>
    <xf numFmtId="0" fontId="36" fillId="0" borderId="12" xfId="53" applyFont="1" applyBorder="1" applyAlignment="1">
      <alignment horizontal="center" vertical="center" wrapText="1"/>
      <protection/>
    </xf>
    <xf numFmtId="3" fontId="6" fillId="0" borderId="10" xfId="0" applyNumberFormat="1" applyFont="1" applyBorder="1" applyAlignment="1">
      <alignment horizontal="right" vertical="center"/>
    </xf>
    <xf numFmtId="3" fontId="6" fillId="0" borderId="11" xfId="0" applyNumberFormat="1" applyFont="1" applyBorder="1" applyAlignment="1">
      <alignment horizontal="right" vertical="center"/>
    </xf>
    <xf numFmtId="3" fontId="6" fillId="0" borderId="15" xfId="0" applyNumberFormat="1" applyFont="1" applyBorder="1" applyAlignment="1">
      <alignment horizontal="right" vertical="center"/>
    </xf>
    <xf numFmtId="3" fontId="6" fillId="0" borderId="13" xfId="0" applyNumberFormat="1" applyFont="1" applyBorder="1" applyAlignment="1">
      <alignment horizontal="right" vertical="center"/>
    </xf>
    <xf numFmtId="0" fontId="6" fillId="0" borderId="27" xfId="0" applyFont="1" applyBorder="1" applyAlignment="1">
      <alignment/>
    </xf>
    <xf numFmtId="3" fontId="6" fillId="0" borderId="28" xfId="0" applyNumberFormat="1" applyFont="1" applyBorder="1" applyAlignment="1">
      <alignment/>
    </xf>
    <xf numFmtId="3" fontId="6" fillId="0" borderId="29" xfId="0" applyNumberFormat="1" applyFont="1" applyBorder="1" applyAlignment="1">
      <alignment/>
    </xf>
    <xf numFmtId="0" fontId="36" fillId="0" borderId="30" xfId="0" applyFont="1" applyBorder="1" applyAlignment="1">
      <alignment horizontal="center"/>
    </xf>
    <xf numFmtId="0" fontId="36" fillId="0" borderId="31" xfId="0" applyFont="1" applyBorder="1" applyAlignment="1">
      <alignment horizontal="center"/>
    </xf>
    <xf numFmtId="0" fontId="36" fillId="0" borderId="32" xfId="0" applyFont="1" applyBorder="1" applyAlignment="1">
      <alignment horizontal="center"/>
    </xf>
    <xf numFmtId="173" fontId="6" fillId="0" borderId="10" xfId="0" applyNumberFormat="1" applyFont="1" applyBorder="1" applyAlignment="1">
      <alignment/>
    </xf>
    <xf numFmtId="173" fontId="6" fillId="0" borderId="11" xfId="0" applyNumberFormat="1" applyFont="1" applyBorder="1" applyAlignment="1">
      <alignment/>
    </xf>
    <xf numFmtId="173" fontId="6" fillId="0" borderId="15" xfId="0" applyNumberFormat="1" applyFont="1" applyBorder="1" applyAlignment="1">
      <alignment/>
    </xf>
    <xf numFmtId="173" fontId="6" fillId="0" borderId="13" xfId="0" applyNumberFormat="1" applyFont="1" applyBorder="1" applyAlignment="1">
      <alignment/>
    </xf>
    <xf numFmtId="173" fontId="6" fillId="0" borderId="14" xfId="0" applyNumberFormat="1" applyFont="1" applyBorder="1" applyAlignment="1">
      <alignment/>
    </xf>
    <xf numFmtId="173" fontId="6" fillId="0" borderId="20" xfId="0" applyNumberFormat="1" applyFont="1" applyBorder="1" applyAlignment="1">
      <alignment/>
    </xf>
    <xf numFmtId="172" fontId="6" fillId="0" borderId="10" xfId="0" applyNumberFormat="1" applyFont="1" applyBorder="1" applyAlignment="1">
      <alignment/>
    </xf>
    <xf numFmtId="172" fontId="6" fillId="0" borderId="11" xfId="0" applyNumberFormat="1" applyFont="1" applyBorder="1" applyAlignment="1">
      <alignment/>
    </xf>
    <xf numFmtId="172" fontId="6" fillId="0" borderId="15" xfId="0" applyNumberFormat="1" applyFont="1" applyBorder="1" applyAlignment="1">
      <alignment/>
    </xf>
    <xf numFmtId="172" fontId="6" fillId="0" borderId="13" xfId="0" applyNumberFormat="1" applyFont="1" applyBorder="1" applyAlignment="1">
      <alignment/>
    </xf>
    <xf numFmtId="172" fontId="6" fillId="0" borderId="14" xfId="0" applyNumberFormat="1" applyFont="1" applyBorder="1" applyAlignment="1">
      <alignment/>
    </xf>
    <xf numFmtId="172" fontId="6" fillId="0" borderId="20" xfId="0" applyNumberFormat="1" applyFont="1" applyBorder="1" applyAlignment="1">
      <alignment/>
    </xf>
    <xf numFmtId="3" fontId="36" fillId="0" borderId="33" xfId="53" applyNumberFormat="1" applyFont="1" applyBorder="1" applyAlignment="1">
      <alignment horizontal="center" vertical="center" wrapText="1"/>
      <protection/>
    </xf>
    <xf numFmtId="172" fontId="6" fillId="0" borderId="10" xfId="0" applyNumberFormat="1" applyFont="1" applyBorder="1" applyAlignment="1">
      <alignment horizontal="right" vertical="center"/>
    </xf>
    <xf numFmtId="172" fontId="6" fillId="0" borderId="11" xfId="0" applyNumberFormat="1" applyFont="1" applyBorder="1" applyAlignment="1">
      <alignment horizontal="right" vertical="center"/>
    </xf>
    <xf numFmtId="172" fontId="6" fillId="0" borderId="15" xfId="0" applyNumberFormat="1" applyFont="1" applyBorder="1" applyAlignment="1">
      <alignment horizontal="right" vertical="center"/>
    </xf>
    <xf numFmtId="172" fontId="6" fillId="0" borderId="13" xfId="0" applyNumberFormat="1" applyFont="1" applyBorder="1" applyAlignment="1">
      <alignment horizontal="right" vertical="center"/>
    </xf>
    <xf numFmtId="3" fontId="6" fillId="0" borderId="28" xfId="0" applyNumberFormat="1" applyFont="1" applyBorder="1" applyAlignment="1">
      <alignment horizontal="right" vertical="center"/>
    </xf>
    <xf numFmtId="172" fontId="6" fillId="0" borderId="28" xfId="0" applyNumberFormat="1" applyFont="1" applyBorder="1" applyAlignment="1">
      <alignment horizontal="right" vertical="center"/>
    </xf>
    <xf numFmtId="172" fontId="6" fillId="0" borderId="29" xfId="0" applyNumberFormat="1" applyFont="1" applyBorder="1" applyAlignment="1">
      <alignment horizontal="right" vertic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a_Total" xfId="46"/>
    <cellStyle name="Explanatory Text" xfId="47"/>
    <cellStyle name="Good" xfId="48"/>
    <cellStyle name="Heading 1" xfId="49"/>
    <cellStyle name="Heading 2" xfId="50"/>
    <cellStyle name="Heading 3" xfId="51"/>
    <cellStyle name="Heading 4" xfId="52"/>
    <cellStyle name="Headings" xfId="53"/>
    <cellStyle name="Headings 2" xfId="54"/>
    <cellStyle name="Hyperlink" xfId="55"/>
    <cellStyle name="Hyperlink_r21ewrttableks101ewladv1_tcm77-290562" xfId="56"/>
    <cellStyle name="Input" xfId="57"/>
    <cellStyle name="Linked Cell" xfId="58"/>
    <cellStyle name="Neutral" xfId="59"/>
    <cellStyle name="Normal 2" xfId="60"/>
    <cellStyle name="Normal 2_r21ewrttableks101ewladv1_tcm77-290562" xfId="61"/>
    <cellStyle name="Normal 3" xfId="62"/>
    <cellStyle name="Normal_WebframesCC" xfId="63"/>
    <cellStyle name="Note" xfId="64"/>
    <cellStyle name="Note 2" xfId="65"/>
    <cellStyle name="Output" xfId="66"/>
    <cellStyle name="Percent" xfId="67"/>
    <cellStyle name="Row_CategoryHeadings" xfId="68"/>
    <cellStyle name="Source" xfId="69"/>
    <cellStyle name="Table_Name" xfId="70"/>
    <cellStyle name="Title" xfId="71"/>
    <cellStyle name="Total" xfId="72"/>
    <cellStyle name="Warning Text" xfId="73"/>
    <cellStyle name="Warnings"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ns.gov.uk/census" TargetMode="External" /><Relationship Id="rId2" Type="http://schemas.openxmlformats.org/officeDocument/2006/relationships/hyperlink" Target="mailto:brenda.henry@birmingham.gov.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ns.gov.uk/ons/guide-method/geography/products/census/index.html"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39"/>
  <sheetViews>
    <sheetView zoomScalePageLayoutView="0" workbookViewId="0" topLeftCell="A1">
      <selection activeCell="F38" sqref="F38"/>
    </sheetView>
  </sheetViews>
  <sheetFormatPr defaultColWidth="9.140625" defaultRowHeight="12.75"/>
  <cols>
    <col min="1" max="1" width="10.140625" style="0" bestFit="1" customWidth="1"/>
  </cols>
  <sheetData>
    <row r="1" spans="1:14" ht="15.75">
      <c r="A1" s="6" t="s">
        <v>66</v>
      </c>
      <c r="B1" s="7"/>
      <c r="C1" s="7"/>
      <c r="D1" s="7"/>
      <c r="E1" s="7"/>
      <c r="F1" s="7"/>
      <c r="G1" s="7"/>
      <c r="H1" s="7"/>
      <c r="I1" s="7"/>
      <c r="J1" s="7"/>
      <c r="K1" s="7"/>
      <c r="L1" s="7"/>
      <c r="M1" s="7"/>
      <c r="N1" s="7"/>
    </row>
    <row r="2" spans="1:14" ht="12.75">
      <c r="A2" s="8" t="s">
        <v>92</v>
      </c>
      <c r="B2" s="7"/>
      <c r="C2" s="7"/>
      <c r="D2" s="7"/>
      <c r="E2" s="7"/>
      <c r="F2" s="7"/>
      <c r="G2" s="7"/>
      <c r="H2" s="7"/>
      <c r="I2" s="7"/>
      <c r="J2" s="7"/>
      <c r="K2" s="7"/>
      <c r="L2" s="7"/>
      <c r="M2" s="7"/>
      <c r="N2" s="7"/>
    </row>
    <row r="3" spans="1:14" ht="15">
      <c r="A3" s="7"/>
      <c r="B3" s="7"/>
      <c r="C3" s="7"/>
      <c r="D3" s="7"/>
      <c r="E3" s="7"/>
      <c r="F3" s="7"/>
      <c r="G3" s="7"/>
      <c r="H3" s="7"/>
      <c r="I3" s="7"/>
      <c r="J3" s="7"/>
      <c r="K3" s="7"/>
      <c r="L3" s="7"/>
      <c r="M3" s="28" t="s">
        <v>147</v>
      </c>
      <c r="N3" s="7"/>
    </row>
    <row r="4" spans="1:14" ht="12.75">
      <c r="A4" s="15" t="s">
        <v>67</v>
      </c>
      <c r="B4" s="16"/>
      <c r="C4" s="16"/>
      <c r="D4" s="16"/>
      <c r="E4" s="16"/>
      <c r="F4" s="16"/>
      <c r="G4" s="16"/>
      <c r="H4" s="16"/>
      <c r="I4" s="16"/>
      <c r="J4" s="16"/>
      <c r="K4" s="16"/>
      <c r="L4" s="16"/>
      <c r="M4" s="16"/>
      <c r="N4" s="16"/>
    </row>
    <row r="5" spans="1:14" ht="12.75">
      <c r="A5" s="16" t="s">
        <v>68</v>
      </c>
      <c r="B5" s="16"/>
      <c r="C5" s="16"/>
      <c r="D5" s="16"/>
      <c r="E5" s="16"/>
      <c r="F5" s="16"/>
      <c r="G5" s="16"/>
      <c r="H5" s="16"/>
      <c r="I5" s="16"/>
      <c r="J5" s="16"/>
      <c r="K5" s="16"/>
      <c r="L5" s="16"/>
      <c r="M5" s="16"/>
      <c r="N5" s="16"/>
    </row>
    <row r="6" spans="1:14" ht="8.25" customHeight="1">
      <c r="A6" s="16"/>
      <c r="B6" s="16"/>
      <c r="C6" s="16"/>
      <c r="D6" s="16"/>
      <c r="E6" s="16"/>
      <c r="F6" s="16"/>
      <c r="G6" s="16"/>
      <c r="H6" s="16"/>
      <c r="I6" s="16"/>
      <c r="J6" s="16"/>
      <c r="K6" s="16"/>
      <c r="L6" s="16"/>
      <c r="M6" s="16"/>
      <c r="N6" s="16"/>
    </row>
    <row r="7" spans="1:14" ht="12.75">
      <c r="A7" s="16" t="s">
        <v>69</v>
      </c>
      <c r="B7" s="16"/>
      <c r="C7" s="16"/>
      <c r="D7" s="16"/>
      <c r="E7" s="16"/>
      <c r="F7" s="16"/>
      <c r="G7" s="16"/>
      <c r="H7" s="16"/>
      <c r="I7" s="16"/>
      <c r="J7" s="16"/>
      <c r="K7" s="16"/>
      <c r="L7" s="16"/>
      <c r="M7" s="16"/>
      <c r="N7" s="16"/>
    </row>
    <row r="8" spans="1:14" ht="12.75">
      <c r="A8" s="17" t="s">
        <v>70</v>
      </c>
      <c r="B8" s="16"/>
      <c r="C8" s="16"/>
      <c r="D8" s="16"/>
      <c r="E8" s="16"/>
      <c r="F8" s="16"/>
      <c r="G8" s="16"/>
      <c r="H8" s="16"/>
      <c r="I8" s="16"/>
      <c r="J8" s="16"/>
      <c r="K8" s="16"/>
      <c r="L8" s="16"/>
      <c r="M8" s="16"/>
      <c r="N8" s="16"/>
    </row>
    <row r="9" spans="1:14" ht="8.25" customHeight="1">
      <c r="A9" s="17"/>
      <c r="B9" s="16"/>
      <c r="C9" s="16"/>
      <c r="D9" s="16"/>
      <c r="E9" s="16"/>
      <c r="F9" s="16"/>
      <c r="G9" s="16"/>
      <c r="H9" s="16"/>
      <c r="I9" s="16"/>
      <c r="J9" s="16"/>
      <c r="K9" s="16"/>
      <c r="L9" s="16"/>
      <c r="M9" s="16"/>
      <c r="N9" s="16"/>
    </row>
    <row r="10" spans="1:14" ht="12.75">
      <c r="A10" s="18" t="s">
        <v>71</v>
      </c>
      <c r="B10" s="16"/>
      <c r="C10" s="16"/>
      <c r="D10" s="16"/>
      <c r="E10" s="16"/>
      <c r="F10" s="16"/>
      <c r="G10" s="16"/>
      <c r="H10" s="16"/>
      <c r="I10" s="16"/>
      <c r="J10" s="16"/>
      <c r="K10" s="16"/>
      <c r="L10" s="16"/>
      <c r="M10" s="16"/>
      <c r="N10" s="16"/>
    </row>
    <row r="11" spans="1:14" ht="12.75">
      <c r="A11" s="18" t="s">
        <v>72</v>
      </c>
      <c r="B11" s="16"/>
      <c r="C11" s="16"/>
      <c r="D11" s="16"/>
      <c r="E11" s="16"/>
      <c r="F11" s="16"/>
      <c r="G11" s="16"/>
      <c r="H11" s="16"/>
      <c r="I11" s="16"/>
      <c r="J11" s="16"/>
      <c r="K11" s="16"/>
      <c r="L11" s="16"/>
      <c r="M11" s="16"/>
      <c r="N11" s="16"/>
    </row>
    <row r="12" spans="1:14" ht="12.75">
      <c r="A12" s="18" t="s">
        <v>73</v>
      </c>
      <c r="B12" s="16"/>
      <c r="C12" s="16"/>
      <c r="D12" s="16"/>
      <c r="E12" s="16"/>
      <c r="F12" s="16"/>
      <c r="G12" s="16"/>
      <c r="H12" s="16"/>
      <c r="I12" s="16"/>
      <c r="J12" s="16"/>
      <c r="K12" s="16"/>
      <c r="L12" s="16"/>
      <c r="M12" s="16"/>
      <c r="N12" s="16"/>
    </row>
    <row r="13" spans="1:14" ht="12.75">
      <c r="A13" s="18" t="s">
        <v>74</v>
      </c>
      <c r="B13" s="16"/>
      <c r="C13" s="16"/>
      <c r="D13" s="16"/>
      <c r="E13" s="16"/>
      <c r="F13" s="16"/>
      <c r="G13" s="16"/>
      <c r="H13" s="16"/>
      <c r="I13" s="16"/>
      <c r="J13" s="16"/>
      <c r="K13" s="16"/>
      <c r="L13" s="16"/>
      <c r="M13" s="16"/>
      <c r="N13" s="16"/>
    </row>
    <row r="14" spans="1:14" ht="8.25" customHeight="1">
      <c r="A14" s="19"/>
      <c r="B14" s="16"/>
      <c r="C14" s="16"/>
      <c r="D14" s="16"/>
      <c r="E14" s="16"/>
      <c r="F14" s="16"/>
      <c r="G14" s="16"/>
      <c r="H14" s="16"/>
      <c r="I14" s="16"/>
      <c r="J14" s="16"/>
      <c r="K14" s="16"/>
      <c r="L14" s="16"/>
      <c r="M14" s="16"/>
      <c r="N14" s="16"/>
    </row>
    <row r="15" spans="1:14" ht="12.75">
      <c r="A15" s="20" t="s">
        <v>75</v>
      </c>
      <c r="B15" s="21"/>
      <c r="C15" s="21"/>
      <c r="D15" s="21"/>
      <c r="E15" s="21"/>
      <c r="F15" s="21"/>
      <c r="G15" s="21"/>
      <c r="H15" s="21"/>
      <c r="I15" s="21"/>
      <c r="J15" s="21"/>
      <c r="K15" s="21"/>
      <c r="L15" s="21"/>
      <c r="M15" s="21"/>
      <c r="N15" s="21"/>
    </row>
    <row r="16" spans="1:14" ht="12.75">
      <c r="A16" s="21" t="s">
        <v>76</v>
      </c>
      <c r="B16" s="21"/>
      <c r="C16" s="21"/>
      <c r="D16" s="21"/>
      <c r="E16" s="21"/>
      <c r="F16" s="21"/>
      <c r="G16" s="21"/>
      <c r="H16" s="21"/>
      <c r="I16" s="21"/>
      <c r="J16" s="21"/>
      <c r="K16" s="21"/>
      <c r="L16" s="21"/>
      <c r="M16" s="21"/>
      <c r="N16" s="21"/>
    </row>
    <row r="17" spans="1:14" ht="12.75">
      <c r="A17" s="22" t="s">
        <v>77</v>
      </c>
      <c r="B17" s="22"/>
      <c r="C17" s="22"/>
      <c r="D17" s="22"/>
      <c r="E17" s="22"/>
      <c r="F17" s="22"/>
      <c r="G17" s="22"/>
      <c r="H17" s="22"/>
      <c r="I17" s="22"/>
      <c r="J17" s="21"/>
      <c r="K17" s="21"/>
      <c r="L17" s="21"/>
      <c r="M17" s="21"/>
      <c r="N17" s="21"/>
    </row>
    <row r="18" spans="1:14" ht="12.75">
      <c r="A18" s="22" t="s">
        <v>78</v>
      </c>
      <c r="B18" s="22"/>
      <c r="C18" s="22"/>
      <c r="D18" s="22"/>
      <c r="E18" s="22"/>
      <c r="F18" s="22"/>
      <c r="G18" s="22"/>
      <c r="H18" s="22"/>
      <c r="I18" s="22"/>
      <c r="J18" s="21"/>
      <c r="K18" s="21"/>
      <c r="L18" s="21"/>
      <c r="M18" s="21"/>
      <c r="N18" s="21"/>
    </row>
    <row r="19" spans="1:14" ht="12.75">
      <c r="A19" s="22" t="s">
        <v>79</v>
      </c>
      <c r="B19" s="22"/>
      <c r="C19" s="22"/>
      <c r="D19" s="22"/>
      <c r="E19" s="22"/>
      <c r="F19" s="22"/>
      <c r="G19" s="22"/>
      <c r="H19" s="22"/>
      <c r="I19" s="22"/>
      <c r="J19" s="21"/>
      <c r="K19" s="21"/>
      <c r="L19" s="21"/>
      <c r="M19" s="21"/>
      <c r="N19" s="21"/>
    </row>
    <row r="20" spans="1:14" ht="12.75">
      <c r="A20" s="22" t="s">
        <v>80</v>
      </c>
      <c r="B20" s="22"/>
      <c r="C20" s="22"/>
      <c r="D20" s="22"/>
      <c r="E20" s="22"/>
      <c r="F20" s="22"/>
      <c r="G20" s="22"/>
      <c r="H20" s="22"/>
      <c r="I20" s="22"/>
      <c r="J20" s="21"/>
      <c r="K20" s="21"/>
      <c r="L20" s="21"/>
      <c r="M20" s="21"/>
      <c r="N20" s="21"/>
    </row>
    <row r="21" spans="1:14" ht="12.75">
      <c r="A21" s="22" t="s">
        <v>81</v>
      </c>
      <c r="B21" s="22"/>
      <c r="C21" s="22"/>
      <c r="D21" s="22"/>
      <c r="E21" s="22"/>
      <c r="F21" s="22"/>
      <c r="G21" s="22"/>
      <c r="H21" s="22"/>
      <c r="I21" s="22"/>
      <c r="J21" s="21"/>
      <c r="K21" s="21"/>
      <c r="L21" s="21"/>
      <c r="M21" s="21"/>
      <c r="N21" s="21"/>
    </row>
    <row r="22" spans="1:14" ht="12.75">
      <c r="A22" s="22" t="s">
        <v>82</v>
      </c>
      <c r="B22" s="22"/>
      <c r="C22" s="22"/>
      <c r="D22" s="22"/>
      <c r="E22" s="22"/>
      <c r="F22" s="22"/>
      <c r="G22" s="22"/>
      <c r="H22" s="22"/>
      <c r="I22" s="22"/>
      <c r="J22" s="21"/>
      <c r="K22" s="21"/>
      <c r="L22" s="21"/>
      <c r="M22" s="21"/>
      <c r="N22" s="21"/>
    </row>
    <row r="23" spans="1:14" ht="12.75">
      <c r="A23" s="22" t="s">
        <v>83</v>
      </c>
      <c r="B23" s="22"/>
      <c r="C23" s="22"/>
      <c r="D23" s="22"/>
      <c r="E23" s="22"/>
      <c r="F23" s="22"/>
      <c r="G23" s="22"/>
      <c r="H23" s="22"/>
      <c r="I23" s="22"/>
      <c r="J23" s="21"/>
      <c r="K23" s="21"/>
      <c r="L23" s="21"/>
      <c r="M23" s="21"/>
      <c r="N23" s="21"/>
    </row>
    <row r="24" spans="1:14" ht="12.75">
      <c r="A24" s="23" t="s">
        <v>84</v>
      </c>
      <c r="B24" s="22"/>
      <c r="C24" s="22"/>
      <c r="D24" s="22"/>
      <c r="E24" s="22"/>
      <c r="F24" s="22"/>
      <c r="G24" s="22"/>
      <c r="H24" s="22"/>
      <c r="I24" s="22"/>
      <c r="J24" s="21"/>
      <c r="K24" s="21"/>
      <c r="L24" s="21"/>
      <c r="M24" s="21"/>
      <c r="N24" s="21"/>
    </row>
    <row r="25" spans="1:14" ht="8.25" customHeight="1">
      <c r="A25" s="24"/>
      <c r="B25" s="21"/>
      <c r="C25" s="21"/>
      <c r="D25" s="21"/>
      <c r="E25" s="21"/>
      <c r="F25" s="21"/>
      <c r="G25" s="21"/>
      <c r="H25" s="21"/>
      <c r="I25" s="21"/>
      <c r="J25" s="21"/>
      <c r="K25" s="21"/>
      <c r="L25" s="21"/>
      <c r="M25" s="21"/>
      <c r="N25" s="21"/>
    </row>
    <row r="26" spans="1:14" ht="12.75">
      <c r="A26" s="20" t="s">
        <v>85</v>
      </c>
      <c r="B26" s="21"/>
      <c r="C26" s="21"/>
      <c r="D26" s="21"/>
      <c r="E26" s="21"/>
      <c r="F26" s="21"/>
      <c r="G26" s="21"/>
      <c r="H26" s="21"/>
      <c r="I26" s="21"/>
      <c r="J26" s="21"/>
      <c r="K26" s="21"/>
      <c r="L26" s="21"/>
      <c r="M26" s="21"/>
      <c r="N26" s="21"/>
    </row>
    <row r="27" spans="1:14" ht="12.75">
      <c r="A27" s="22" t="s">
        <v>86</v>
      </c>
      <c r="B27" s="21"/>
      <c r="C27" s="21"/>
      <c r="D27" s="21"/>
      <c r="E27" s="21"/>
      <c r="F27" s="21"/>
      <c r="G27" s="21"/>
      <c r="H27" s="21"/>
      <c r="I27" s="21"/>
      <c r="J27" s="21"/>
      <c r="K27" s="21"/>
      <c r="L27" s="21"/>
      <c r="M27" s="21"/>
      <c r="N27" s="21"/>
    </row>
    <row r="28" spans="1:14" ht="12.75">
      <c r="A28" s="21" t="s">
        <v>87</v>
      </c>
      <c r="B28" s="21"/>
      <c r="C28" s="21"/>
      <c r="D28" s="21"/>
      <c r="E28" s="21"/>
      <c r="F28" s="21"/>
      <c r="G28" s="21"/>
      <c r="H28" s="21"/>
      <c r="I28" s="21"/>
      <c r="J28" s="21"/>
      <c r="K28" s="21"/>
      <c r="L28" s="21"/>
      <c r="M28" s="21"/>
      <c r="N28" s="21"/>
    </row>
    <row r="29" spans="1:14" ht="12.75">
      <c r="A29" s="25" t="s">
        <v>88</v>
      </c>
      <c r="B29" s="21"/>
      <c r="C29" s="21"/>
      <c r="D29" s="25"/>
      <c r="E29" s="25"/>
      <c r="F29" s="25"/>
      <c r="G29" s="25"/>
      <c r="H29" s="25"/>
      <c r="I29" s="21"/>
      <c r="J29" s="21"/>
      <c r="K29" s="21"/>
      <c r="L29" s="21"/>
      <c r="M29" s="21"/>
      <c r="N29" s="21"/>
    </row>
    <row r="30" spans="1:14" ht="8.25" customHeight="1">
      <c r="A30" s="21"/>
      <c r="B30" s="21"/>
      <c r="C30" s="26"/>
      <c r="D30" s="21"/>
      <c r="E30" s="21"/>
      <c r="F30" s="21"/>
      <c r="G30" s="21"/>
      <c r="H30" s="21"/>
      <c r="I30" s="21"/>
      <c r="J30" s="21"/>
      <c r="K30" s="21"/>
      <c r="L30" s="21"/>
      <c r="M30" s="21"/>
      <c r="N30" s="21"/>
    </row>
    <row r="31" spans="1:14" ht="12.75">
      <c r="A31" s="22" t="s">
        <v>89</v>
      </c>
      <c r="B31" s="22"/>
      <c r="C31" s="22"/>
      <c r="D31" s="22"/>
      <c r="E31" s="21"/>
      <c r="F31" s="21"/>
      <c r="G31" s="21"/>
      <c r="H31" s="21"/>
      <c r="I31" s="21"/>
      <c r="J31" s="21"/>
      <c r="K31" s="21"/>
      <c r="L31" s="21"/>
      <c r="M31" s="21"/>
      <c r="N31" s="21"/>
    </row>
    <row r="32" spans="1:14" ht="8.25" customHeight="1">
      <c r="A32" s="22"/>
      <c r="B32" s="22"/>
      <c r="C32" s="22"/>
      <c r="D32" s="22"/>
      <c r="E32" s="21"/>
      <c r="F32" s="21"/>
      <c r="G32" s="21"/>
      <c r="H32" s="21"/>
      <c r="I32" s="21"/>
      <c r="J32" s="21"/>
      <c r="K32" s="21"/>
      <c r="L32" s="21"/>
      <c r="M32" s="21"/>
      <c r="N32" s="21"/>
    </row>
    <row r="33" spans="1:14" ht="12.75">
      <c r="A33" s="22" t="s">
        <v>148</v>
      </c>
      <c r="B33" s="22"/>
      <c r="C33" s="22"/>
      <c r="D33" s="22"/>
      <c r="E33" s="22"/>
      <c r="F33" s="22"/>
      <c r="G33" s="22"/>
      <c r="H33" s="22"/>
      <c r="I33" s="22"/>
      <c r="J33" s="22"/>
      <c r="K33" s="22"/>
      <c r="L33" s="22"/>
      <c r="M33" s="22"/>
      <c r="N33" s="22"/>
    </row>
    <row r="34" spans="1:14" ht="12.75">
      <c r="A34" s="22" t="s">
        <v>149</v>
      </c>
      <c r="B34" s="22"/>
      <c r="C34" s="22"/>
      <c r="D34" s="22"/>
      <c r="E34" s="22"/>
      <c r="F34" s="22"/>
      <c r="G34" s="22"/>
      <c r="H34" s="22"/>
      <c r="I34" s="22"/>
      <c r="J34" s="22"/>
      <c r="K34" s="22"/>
      <c r="L34" s="22"/>
      <c r="M34" s="22"/>
      <c r="N34" s="22"/>
    </row>
    <row r="35" spans="1:14" ht="12.75">
      <c r="A35" s="22" t="s">
        <v>90</v>
      </c>
      <c r="B35" s="22"/>
      <c r="C35" s="22"/>
      <c r="D35" s="22"/>
      <c r="E35" s="22"/>
      <c r="F35" s="22"/>
      <c r="G35" s="22"/>
      <c r="H35" s="22"/>
      <c r="I35" s="22"/>
      <c r="J35" s="22"/>
      <c r="K35" s="22"/>
      <c r="L35" s="22"/>
      <c r="M35" s="22"/>
      <c r="N35" s="22"/>
    </row>
    <row r="36" spans="1:14" ht="12.75">
      <c r="A36" s="29" t="s">
        <v>150</v>
      </c>
      <c r="B36" s="22"/>
      <c r="C36" s="22"/>
      <c r="D36" s="22"/>
      <c r="E36" s="22"/>
      <c r="F36" s="22"/>
      <c r="G36" s="22"/>
      <c r="H36" s="22"/>
      <c r="I36" s="22"/>
      <c r="J36" s="22"/>
      <c r="K36" s="22"/>
      <c r="L36" s="22"/>
      <c r="M36" s="22"/>
      <c r="N36" s="22"/>
    </row>
    <row r="37" spans="1:14" ht="12.75">
      <c r="A37" s="22" t="s">
        <v>91</v>
      </c>
      <c r="B37" s="22"/>
      <c r="C37" s="22"/>
      <c r="D37" s="22"/>
      <c r="E37" s="22"/>
      <c r="F37" s="22"/>
      <c r="G37" s="22"/>
      <c r="H37" s="22"/>
      <c r="I37" s="22"/>
      <c r="J37" s="22"/>
      <c r="K37" s="22"/>
      <c r="L37" s="22"/>
      <c r="M37" s="22"/>
      <c r="N37" s="22"/>
    </row>
    <row r="38" spans="1:14" ht="12.75">
      <c r="A38" s="22"/>
      <c r="B38" s="22"/>
      <c r="C38" s="22"/>
      <c r="D38" s="22"/>
      <c r="E38" s="22"/>
      <c r="F38" s="22"/>
      <c r="G38" s="22"/>
      <c r="H38" s="22"/>
      <c r="I38" s="22"/>
      <c r="J38" s="22"/>
      <c r="K38" s="22"/>
      <c r="L38" s="22"/>
      <c r="M38" s="22"/>
      <c r="N38" s="22"/>
    </row>
    <row r="39" spans="1:14" ht="12.75">
      <c r="A39" s="27" t="s">
        <v>151</v>
      </c>
      <c r="B39" s="22"/>
      <c r="C39" s="22"/>
      <c r="D39" s="22"/>
      <c r="E39" s="22"/>
      <c r="F39" s="22"/>
      <c r="G39" s="22"/>
      <c r="H39" s="22"/>
      <c r="I39" s="22"/>
      <c r="J39" s="22"/>
      <c r="K39" s="22"/>
      <c r="L39" s="22"/>
      <c r="M39" s="22"/>
      <c r="N39" s="22"/>
    </row>
  </sheetData>
  <sheetProtection/>
  <hyperlinks>
    <hyperlink ref="A24" r:id="rId1" display="http://www.ons.gov.uk/census"/>
    <hyperlink ref="A36" r:id="rId2" display="brenda.henry@birmingham.gov.uk"/>
  </hyperlinks>
  <printOptions/>
  <pageMargins left="0.7480314960629921" right="0.7480314960629921" top="0.7874015748031497" bottom="0.7874015748031497" header="0.5118110236220472" footer="0.5118110236220472"/>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F38" sqref="F38"/>
    </sheetView>
  </sheetViews>
  <sheetFormatPr defaultColWidth="9.140625" defaultRowHeight="12.75"/>
  <cols>
    <col min="1" max="1" width="161.7109375" style="0" customWidth="1"/>
  </cols>
  <sheetData>
    <row r="1" ht="31.5" customHeight="1">
      <c r="A1" s="14" t="s">
        <v>93</v>
      </c>
    </row>
    <row r="2" ht="31.5" customHeight="1">
      <c r="A2" s="28" t="s">
        <v>147</v>
      </c>
    </row>
    <row r="3" ht="12.75">
      <c r="A3" s="10" t="s">
        <v>99</v>
      </c>
    </row>
    <row r="4" ht="112.5" customHeight="1">
      <c r="A4" s="9" t="s">
        <v>100</v>
      </c>
    </row>
    <row r="5" ht="28.5" customHeight="1">
      <c r="A5" s="10" t="s">
        <v>95</v>
      </c>
    </row>
    <row r="6" ht="70.5" customHeight="1">
      <c r="A6" s="9" t="s">
        <v>94</v>
      </c>
    </row>
    <row r="9" ht="15.75">
      <c r="A9" s="11" t="s">
        <v>96</v>
      </c>
    </row>
    <row r="10" ht="12.75">
      <c r="A10" s="12" t="s">
        <v>97</v>
      </c>
    </row>
    <row r="11" ht="12.75">
      <c r="A11" s="13" t="s">
        <v>98</v>
      </c>
    </row>
  </sheetData>
  <sheetProtection/>
  <hyperlinks>
    <hyperlink ref="A11" r:id="rId1" display="http://ons.gov.uk/ons/guide-method/geography/products/census/index.html"/>
  </hyperlinks>
  <printOptions/>
  <pageMargins left="0" right="0" top="0.984251968503937" bottom="0.984251968503937" header="0.5118110236220472" footer="0.5118110236220472"/>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N90"/>
  <sheetViews>
    <sheetView tabSelected="1" zoomScalePageLayoutView="0" workbookViewId="0" topLeftCell="A1">
      <selection activeCell="F38" sqref="F38"/>
    </sheetView>
  </sheetViews>
  <sheetFormatPr defaultColWidth="9.421875" defaultRowHeight="12.75"/>
  <cols>
    <col min="1" max="1" width="20.7109375" style="3" customWidth="1"/>
    <col min="2" max="2" width="7.57421875" style="3" customWidth="1"/>
    <col min="3" max="3" width="7.7109375" style="3" customWidth="1"/>
    <col min="4" max="4" width="6.28125" style="3" customWidth="1"/>
    <col min="5" max="9" width="5.8515625" style="3" customWidth="1"/>
    <col min="10" max="10" width="6.421875" style="3" customWidth="1"/>
    <col min="11" max="11" width="5.8515625" style="3" customWidth="1"/>
    <col min="12" max="12" width="6.140625" style="3" customWidth="1"/>
    <col min="13" max="13" width="6.28125" style="3" customWidth="1"/>
    <col min="14" max="14" width="5.8515625" style="3" customWidth="1"/>
    <col min="15" max="16384" width="9.421875" style="3" customWidth="1"/>
  </cols>
  <sheetData>
    <row r="1" spans="1:2" ht="11.25">
      <c r="A1" s="1" t="s">
        <v>37</v>
      </c>
      <c r="B1" s="2"/>
    </row>
    <row r="2" spans="1:2" ht="11.25">
      <c r="A2" s="1" t="s">
        <v>39</v>
      </c>
      <c r="B2" s="2"/>
    </row>
    <row r="3" spans="1:2" ht="12" thickBot="1">
      <c r="A3" s="3" t="s">
        <v>53</v>
      </c>
      <c r="B3" s="2"/>
    </row>
    <row r="4" spans="1:14" ht="13.5" customHeight="1">
      <c r="A4" s="47" t="s">
        <v>64</v>
      </c>
      <c r="B4" s="44" t="s">
        <v>40</v>
      </c>
      <c r="C4" s="44" t="s">
        <v>0</v>
      </c>
      <c r="D4" s="41" t="s">
        <v>41</v>
      </c>
      <c r="E4" s="41"/>
      <c r="F4" s="41"/>
      <c r="G4" s="41"/>
      <c r="H4" s="41"/>
      <c r="I4" s="41"/>
      <c r="J4" s="41"/>
      <c r="K4" s="41"/>
      <c r="L4" s="41"/>
      <c r="M4" s="41"/>
      <c r="N4" s="38"/>
    </row>
    <row r="5" spans="1:14" ht="18">
      <c r="A5" s="35"/>
      <c r="B5" s="32"/>
      <c r="C5" s="32"/>
      <c r="D5" s="46" t="s">
        <v>42</v>
      </c>
      <c r="E5" s="46" t="s">
        <v>43</v>
      </c>
      <c r="F5" s="46" t="s">
        <v>44</v>
      </c>
      <c r="G5" s="46" t="s">
        <v>45</v>
      </c>
      <c r="H5" s="46" t="s">
        <v>46</v>
      </c>
      <c r="I5" s="46" t="s">
        <v>47</v>
      </c>
      <c r="J5" s="46" t="s">
        <v>48</v>
      </c>
      <c r="K5" s="46" t="s">
        <v>49</v>
      </c>
      <c r="L5" s="46" t="s">
        <v>50</v>
      </c>
      <c r="M5" s="46" t="s">
        <v>51</v>
      </c>
      <c r="N5" s="43" t="s">
        <v>52</v>
      </c>
    </row>
    <row r="6" spans="1:14" ht="9" customHeight="1">
      <c r="A6" s="40" t="s">
        <v>36</v>
      </c>
      <c r="B6" s="4">
        <v>53012456</v>
      </c>
      <c r="C6" s="4">
        <v>45675317</v>
      </c>
      <c r="D6" s="4">
        <v>46539</v>
      </c>
      <c r="E6" s="4">
        <v>132279</v>
      </c>
      <c r="F6" s="4">
        <v>346260</v>
      </c>
      <c r="G6" s="4">
        <v>654558</v>
      </c>
      <c r="H6" s="4">
        <v>616453</v>
      </c>
      <c r="I6" s="4">
        <v>639633</v>
      </c>
      <c r="J6" s="4">
        <v>1218499</v>
      </c>
      <c r="K6" s="4">
        <v>769202</v>
      </c>
      <c r="L6" s="4">
        <v>1126327</v>
      </c>
      <c r="M6" s="4">
        <v>1193078</v>
      </c>
      <c r="N6" s="5">
        <v>594311</v>
      </c>
    </row>
    <row r="7" spans="1:14" ht="9" customHeight="1">
      <c r="A7" s="37" t="s">
        <v>35</v>
      </c>
      <c r="B7" s="34">
        <v>5601847</v>
      </c>
      <c r="C7" s="34">
        <v>4971874</v>
      </c>
      <c r="D7" s="34">
        <v>3526</v>
      </c>
      <c r="E7" s="34">
        <v>13881</v>
      </c>
      <c r="F7" s="34">
        <v>42187</v>
      </c>
      <c r="G7" s="34">
        <v>80695</v>
      </c>
      <c r="H7" s="34">
        <v>58817</v>
      </c>
      <c r="I7" s="34">
        <v>48878</v>
      </c>
      <c r="J7" s="34">
        <v>84755</v>
      </c>
      <c r="K7" s="34">
        <v>67581</v>
      </c>
      <c r="L7" s="34">
        <v>92679</v>
      </c>
      <c r="M7" s="34">
        <v>90551</v>
      </c>
      <c r="N7" s="31">
        <v>46423</v>
      </c>
    </row>
    <row r="8" spans="1:14" ht="9" customHeight="1">
      <c r="A8" s="37" t="s">
        <v>35</v>
      </c>
      <c r="B8" s="34">
        <v>2736460</v>
      </c>
      <c r="C8" s="34">
        <v>2282318</v>
      </c>
      <c r="D8" s="34">
        <v>1552</v>
      </c>
      <c r="E8" s="34">
        <v>7551</v>
      </c>
      <c r="F8" s="34">
        <v>30349</v>
      </c>
      <c r="G8" s="34">
        <v>62815</v>
      </c>
      <c r="H8" s="34">
        <v>44128</v>
      </c>
      <c r="I8" s="34">
        <v>36363</v>
      </c>
      <c r="J8" s="34">
        <v>63485</v>
      </c>
      <c r="K8" s="34">
        <v>52260</v>
      </c>
      <c r="L8" s="34">
        <v>61531</v>
      </c>
      <c r="M8" s="34">
        <v>61633</v>
      </c>
      <c r="N8" s="31">
        <v>32475</v>
      </c>
    </row>
    <row r="9" spans="1:14" ht="9" customHeight="1">
      <c r="A9" s="45" t="s">
        <v>34</v>
      </c>
      <c r="B9" s="42">
        <v>1073045</v>
      </c>
      <c r="C9" s="42">
        <v>834732</v>
      </c>
      <c r="D9" s="42">
        <v>735</v>
      </c>
      <c r="E9" s="42">
        <v>3523</v>
      </c>
      <c r="F9" s="42">
        <v>15843</v>
      </c>
      <c r="G9" s="42">
        <v>30268</v>
      </c>
      <c r="H9" s="42">
        <v>23884</v>
      </c>
      <c r="I9" s="42">
        <v>21618</v>
      </c>
      <c r="J9" s="42">
        <v>36170</v>
      </c>
      <c r="K9" s="42">
        <v>28782</v>
      </c>
      <c r="L9" s="42">
        <v>30660</v>
      </c>
      <c r="M9" s="42">
        <v>30963</v>
      </c>
      <c r="N9" s="39">
        <v>15867</v>
      </c>
    </row>
    <row r="10" spans="1:14" ht="9" customHeight="1">
      <c r="A10" s="36" t="s">
        <v>54</v>
      </c>
      <c r="B10" s="33"/>
      <c r="C10" s="33"/>
      <c r="D10" s="33"/>
      <c r="E10" s="33"/>
      <c r="F10" s="33"/>
      <c r="G10" s="33"/>
      <c r="H10" s="33"/>
      <c r="I10" s="33"/>
      <c r="J10" s="33"/>
      <c r="K10" s="33"/>
      <c r="L10" s="33"/>
      <c r="M10" s="33"/>
      <c r="N10" s="30"/>
    </row>
    <row r="11" spans="1:14" ht="9" customHeight="1">
      <c r="A11" s="48" t="s">
        <v>56</v>
      </c>
      <c r="B11" s="4">
        <v>96568</v>
      </c>
      <c r="C11" s="4">
        <v>77514</v>
      </c>
      <c r="D11" s="4">
        <v>107</v>
      </c>
      <c r="E11" s="4">
        <v>339</v>
      </c>
      <c r="F11" s="4">
        <v>1183</v>
      </c>
      <c r="G11" s="4">
        <v>2256</v>
      </c>
      <c r="H11" s="4">
        <v>1529</v>
      </c>
      <c r="I11" s="4">
        <v>1111</v>
      </c>
      <c r="J11" s="4">
        <v>2859</v>
      </c>
      <c r="K11" s="4">
        <v>2537</v>
      </c>
      <c r="L11" s="4">
        <v>2553</v>
      </c>
      <c r="M11" s="4">
        <v>2737</v>
      </c>
      <c r="N11" s="5">
        <v>1843</v>
      </c>
    </row>
    <row r="12" spans="1:14" ht="9" customHeight="1">
      <c r="A12" s="49" t="s">
        <v>57</v>
      </c>
      <c r="B12" s="34">
        <v>97778</v>
      </c>
      <c r="C12" s="34">
        <v>83087</v>
      </c>
      <c r="D12" s="34">
        <v>52</v>
      </c>
      <c r="E12" s="34">
        <v>438</v>
      </c>
      <c r="F12" s="34">
        <v>1633</v>
      </c>
      <c r="G12" s="34">
        <v>2072</v>
      </c>
      <c r="H12" s="34">
        <v>1028</v>
      </c>
      <c r="I12" s="34">
        <v>850</v>
      </c>
      <c r="J12" s="34">
        <v>1695</v>
      </c>
      <c r="K12" s="34">
        <v>1830</v>
      </c>
      <c r="L12" s="34">
        <v>2471</v>
      </c>
      <c r="M12" s="34">
        <v>1967</v>
      </c>
      <c r="N12" s="31">
        <v>655</v>
      </c>
    </row>
    <row r="13" spans="1:14" ht="9" customHeight="1">
      <c r="A13" s="49" t="s">
        <v>58</v>
      </c>
      <c r="B13" s="34">
        <v>115904</v>
      </c>
      <c r="C13" s="34">
        <v>79053</v>
      </c>
      <c r="D13" s="34">
        <v>78</v>
      </c>
      <c r="E13" s="34">
        <v>400</v>
      </c>
      <c r="F13" s="34">
        <v>2081</v>
      </c>
      <c r="G13" s="34">
        <v>5580</v>
      </c>
      <c r="H13" s="34">
        <v>5487</v>
      </c>
      <c r="I13" s="34">
        <v>4202</v>
      </c>
      <c r="J13" s="34">
        <v>6120</v>
      </c>
      <c r="K13" s="34">
        <v>3503</v>
      </c>
      <c r="L13" s="34">
        <v>3833</v>
      </c>
      <c r="M13" s="34">
        <v>3821</v>
      </c>
      <c r="N13" s="31">
        <v>1746</v>
      </c>
    </row>
    <row r="14" spans="1:14" ht="9" customHeight="1">
      <c r="A14" s="49" t="s">
        <v>59</v>
      </c>
      <c r="B14" s="34">
        <v>121678</v>
      </c>
      <c r="C14" s="34">
        <v>86631</v>
      </c>
      <c r="D14" s="34">
        <v>51</v>
      </c>
      <c r="E14" s="34">
        <v>282</v>
      </c>
      <c r="F14" s="34">
        <v>1604</v>
      </c>
      <c r="G14" s="34">
        <v>3864</v>
      </c>
      <c r="H14" s="34">
        <v>4408</v>
      </c>
      <c r="I14" s="34">
        <v>4256</v>
      </c>
      <c r="J14" s="34">
        <v>6125</v>
      </c>
      <c r="K14" s="34">
        <v>4435</v>
      </c>
      <c r="L14" s="34">
        <v>4414</v>
      </c>
      <c r="M14" s="34">
        <v>3944</v>
      </c>
      <c r="N14" s="31">
        <v>1664</v>
      </c>
    </row>
    <row r="15" spans="1:14" ht="9" customHeight="1">
      <c r="A15" s="49" t="s">
        <v>60</v>
      </c>
      <c r="B15" s="34">
        <v>126693</v>
      </c>
      <c r="C15" s="34">
        <v>75623</v>
      </c>
      <c r="D15" s="34">
        <v>25</v>
      </c>
      <c r="E15" s="34">
        <v>230</v>
      </c>
      <c r="F15" s="34">
        <v>2354</v>
      </c>
      <c r="G15" s="34">
        <v>4670</v>
      </c>
      <c r="H15" s="34">
        <v>3410</v>
      </c>
      <c r="I15" s="34">
        <v>3957</v>
      </c>
      <c r="J15" s="34">
        <v>7808</v>
      </c>
      <c r="K15" s="34">
        <v>7587</v>
      </c>
      <c r="L15" s="34">
        <v>7419</v>
      </c>
      <c r="M15" s="34">
        <v>8603</v>
      </c>
      <c r="N15" s="31">
        <v>5007</v>
      </c>
    </row>
    <row r="16" spans="1:14" ht="9" customHeight="1">
      <c r="A16" s="49" t="s">
        <v>61</v>
      </c>
      <c r="B16" s="34">
        <v>101422</v>
      </c>
      <c r="C16" s="34">
        <v>92812</v>
      </c>
      <c r="D16" s="34">
        <v>86</v>
      </c>
      <c r="E16" s="34">
        <v>338</v>
      </c>
      <c r="F16" s="34">
        <v>943</v>
      </c>
      <c r="G16" s="34">
        <v>981</v>
      </c>
      <c r="H16" s="34">
        <v>554</v>
      </c>
      <c r="I16" s="34">
        <v>552</v>
      </c>
      <c r="J16" s="34">
        <v>1337</v>
      </c>
      <c r="K16" s="34">
        <v>1362</v>
      </c>
      <c r="L16" s="34">
        <v>1102</v>
      </c>
      <c r="M16" s="34">
        <v>994</v>
      </c>
      <c r="N16" s="31">
        <v>361</v>
      </c>
    </row>
    <row r="17" spans="1:14" ht="9" customHeight="1">
      <c r="A17" s="49" t="s">
        <v>15</v>
      </c>
      <c r="B17" s="34">
        <v>107090</v>
      </c>
      <c r="C17" s="34">
        <v>75172</v>
      </c>
      <c r="D17" s="34">
        <v>44</v>
      </c>
      <c r="E17" s="34">
        <v>312</v>
      </c>
      <c r="F17" s="34">
        <v>2353</v>
      </c>
      <c r="G17" s="34">
        <v>5420</v>
      </c>
      <c r="H17" s="34">
        <v>3487</v>
      </c>
      <c r="I17" s="34">
        <v>3222</v>
      </c>
      <c r="J17" s="34">
        <v>4356</v>
      </c>
      <c r="K17" s="34">
        <v>3337</v>
      </c>
      <c r="L17" s="34">
        <v>3767</v>
      </c>
      <c r="M17" s="34">
        <v>3714</v>
      </c>
      <c r="N17" s="31">
        <v>1906</v>
      </c>
    </row>
    <row r="18" spans="1:14" ht="9" customHeight="1">
      <c r="A18" s="49" t="s">
        <v>62</v>
      </c>
      <c r="B18" s="34">
        <v>104067</v>
      </c>
      <c r="C18" s="34">
        <v>89152</v>
      </c>
      <c r="D18" s="34">
        <v>93</v>
      </c>
      <c r="E18" s="34">
        <v>380</v>
      </c>
      <c r="F18" s="34">
        <v>1221</v>
      </c>
      <c r="G18" s="34">
        <v>1781</v>
      </c>
      <c r="H18" s="34">
        <v>1218</v>
      </c>
      <c r="I18" s="34">
        <v>1069</v>
      </c>
      <c r="J18" s="34">
        <v>2144</v>
      </c>
      <c r="K18" s="34">
        <v>1462</v>
      </c>
      <c r="L18" s="34">
        <v>1718</v>
      </c>
      <c r="M18" s="34">
        <v>2296</v>
      </c>
      <c r="N18" s="31">
        <v>1533</v>
      </c>
    </row>
    <row r="19" spans="1:14" ht="9" customHeight="1">
      <c r="A19" s="49" t="s">
        <v>33</v>
      </c>
      <c r="B19" s="34">
        <v>95107</v>
      </c>
      <c r="C19" s="34">
        <v>88055</v>
      </c>
      <c r="D19" s="34">
        <v>122</v>
      </c>
      <c r="E19" s="34">
        <v>361</v>
      </c>
      <c r="F19" s="34">
        <v>816</v>
      </c>
      <c r="G19" s="34">
        <v>1370</v>
      </c>
      <c r="H19" s="34">
        <v>887</v>
      </c>
      <c r="I19" s="34">
        <v>590</v>
      </c>
      <c r="J19" s="34">
        <v>958</v>
      </c>
      <c r="K19" s="34">
        <v>574</v>
      </c>
      <c r="L19" s="34">
        <v>635</v>
      </c>
      <c r="M19" s="34">
        <v>503</v>
      </c>
      <c r="N19" s="31">
        <v>236</v>
      </c>
    </row>
    <row r="20" spans="1:14" ht="9" customHeight="1">
      <c r="A20" s="50" t="s">
        <v>63</v>
      </c>
      <c r="B20" s="42">
        <v>106738</v>
      </c>
      <c r="C20" s="42">
        <v>87633</v>
      </c>
      <c r="D20" s="42">
        <v>77</v>
      </c>
      <c r="E20" s="42">
        <v>443</v>
      </c>
      <c r="F20" s="42">
        <v>1655</v>
      </c>
      <c r="G20" s="42">
        <v>2274</v>
      </c>
      <c r="H20" s="42">
        <v>1876</v>
      </c>
      <c r="I20" s="42">
        <v>1809</v>
      </c>
      <c r="J20" s="42">
        <v>2768</v>
      </c>
      <c r="K20" s="42">
        <v>2155</v>
      </c>
      <c r="L20" s="42">
        <v>2748</v>
      </c>
      <c r="M20" s="42">
        <v>2384</v>
      </c>
      <c r="N20" s="39">
        <v>916</v>
      </c>
    </row>
    <row r="21" spans="1:14" ht="9" customHeight="1">
      <c r="A21" s="36" t="s">
        <v>55</v>
      </c>
      <c r="B21" s="51"/>
      <c r="C21" s="51"/>
      <c r="D21" s="51"/>
      <c r="E21" s="51"/>
      <c r="F21" s="51"/>
      <c r="G21" s="51"/>
      <c r="H21" s="51"/>
      <c r="I21" s="51"/>
      <c r="J21" s="51"/>
      <c r="K21" s="51"/>
      <c r="L21" s="51"/>
      <c r="M21" s="51"/>
      <c r="N21" s="52"/>
    </row>
    <row r="22" spans="1:14" ht="9" customHeight="1">
      <c r="A22" s="40" t="s">
        <v>1</v>
      </c>
      <c r="B22" s="53">
        <v>23117</v>
      </c>
      <c r="C22" s="53">
        <v>18408</v>
      </c>
      <c r="D22" s="53">
        <v>19</v>
      </c>
      <c r="E22" s="53">
        <v>107</v>
      </c>
      <c r="F22" s="53">
        <v>425</v>
      </c>
      <c r="G22" s="53">
        <v>599</v>
      </c>
      <c r="H22" s="53">
        <v>453</v>
      </c>
      <c r="I22" s="53">
        <v>404</v>
      </c>
      <c r="J22" s="53">
        <v>597</v>
      </c>
      <c r="K22" s="53">
        <v>482</v>
      </c>
      <c r="L22" s="53">
        <v>793</v>
      </c>
      <c r="M22" s="53">
        <v>579</v>
      </c>
      <c r="N22" s="54">
        <v>251</v>
      </c>
    </row>
    <row r="23" spans="1:14" ht="9" customHeight="1">
      <c r="A23" s="37" t="s">
        <v>101</v>
      </c>
      <c r="B23" s="55">
        <v>10962</v>
      </c>
      <c r="C23" s="55">
        <v>9634</v>
      </c>
      <c r="D23" s="55">
        <v>14</v>
      </c>
      <c r="E23" s="55">
        <v>34</v>
      </c>
      <c r="F23" s="55">
        <v>107</v>
      </c>
      <c r="G23" s="55">
        <v>106</v>
      </c>
      <c r="H23" s="55">
        <v>66</v>
      </c>
      <c r="I23" s="55">
        <v>75</v>
      </c>
      <c r="J23" s="55">
        <v>221</v>
      </c>
      <c r="K23" s="55">
        <v>274</v>
      </c>
      <c r="L23" s="55">
        <v>213</v>
      </c>
      <c r="M23" s="55">
        <v>157</v>
      </c>
      <c r="N23" s="56">
        <v>61</v>
      </c>
    </row>
    <row r="24" spans="1:14" ht="9" customHeight="1">
      <c r="A24" s="37" t="s">
        <v>102</v>
      </c>
      <c r="B24" s="55">
        <v>25487</v>
      </c>
      <c r="C24" s="55">
        <v>15136</v>
      </c>
      <c r="D24" s="55">
        <v>10</v>
      </c>
      <c r="E24" s="55">
        <v>34</v>
      </c>
      <c r="F24" s="55">
        <v>338</v>
      </c>
      <c r="G24" s="55">
        <v>1166</v>
      </c>
      <c r="H24" s="55">
        <v>1484</v>
      </c>
      <c r="I24" s="55">
        <v>1396</v>
      </c>
      <c r="J24" s="55">
        <v>1886</v>
      </c>
      <c r="K24" s="55">
        <v>1207</v>
      </c>
      <c r="L24" s="55">
        <v>1121</v>
      </c>
      <c r="M24" s="55">
        <v>1173</v>
      </c>
      <c r="N24" s="56">
        <v>536</v>
      </c>
    </row>
    <row r="25" spans="1:14" ht="9" customHeight="1">
      <c r="A25" s="37" t="s">
        <v>2</v>
      </c>
      <c r="B25" s="55">
        <v>22636</v>
      </c>
      <c r="C25" s="55">
        <v>12744</v>
      </c>
      <c r="D25" s="55">
        <v>3</v>
      </c>
      <c r="E25" s="55">
        <v>31</v>
      </c>
      <c r="F25" s="55">
        <v>583</v>
      </c>
      <c r="G25" s="55">
        <v>1193</v>
      </c>
      <c r="H25" s="55">
        <v>1303</v>
      </c>
      <c r="I25" s="55">
        <v>1418</v>
      </c>
      <c r="J25" s="55">
        <v>1581</v>
      </c>
      <c r="K25" s="55">
        <v>1063</v>
      </c>
      <c r="L25" s="55">
        <v>1046</v>
      </c>
      <c r="M25" s="55">
        <v>1105</v>
      </c>
      <c r="N25" s="56">
        <v>566</v>
      </c>
    </row>
    <row r="26" spans="1:14" ht="9" customHeight="1">
      <c r="A26" s="37" t="s">
        <v>103</v>
      </c>
      <c r="B26" s="55">
        <v>11165</v>
      </c>
      <c r="C26" s="55">
        <v>6685</v>
      </c>
      <c r="D26" s="55">
        <v>8</v>
      </c>
      <c r="E26" s="55">
        <v>30</v>
      </c>
      <c r="F26" s="55">
        <v>285</v>
      </c>
      <c r="G26" s="55">
        <v>610</v>
      </c>
      <c r="H26" s="55">
        <v>496</v>
      </c>
      <c r="I26" s="55">
        <v>390</v>
      </c>
      <c r="J26" s="55">
        <v>819</v>
      </c>
      <c r="K26" s="55">
        <v>472</v>
      </c>
      <c r="L26" s="55">
        <v>565</v>
      </c>
      <c r="M26" s="55">
        <v>532</v>
      </c>
      <c r="N26" s="56">
        <v>273</v>
      </c>
    </row>
    <row r="27" spans="1:14" ht="9" customHeight="1">
      <c r="A27" s="37" t="s">
        <v>3</v>
      </c>
      <c r="B27" s="55">
        <v>22014</v>
      </c>
      <c r="C27" s="55">
        <v>19987</v>
      </c>
      <c r="D27" s="55">
        <v>16</v>
      </c>
      <c r="E27" s="55">
        <v>63</v>
      </c>
      <c r="F27" s="55">
        <v>158</v>
      </c>
      <c r="G27" s="55">
        <v>232</v>
      </c>
      <c r="H27" s="55">
        <v>111</v>
      </c>
      <c r="I27" s="55">
        <v>97</v>
      </c>
      <c r="J27" s="55">
        <v>344</v>
      </c>
      <c r="K27" s="55">
        <v>413</v>
      </c>
      <c r="L27" s="55">
        <v>329</v>
      </c>
      <c r="M27" s="55">
        <v>193</v>
      </c>
      <c r="N27" s="56">
        <v>71</v>
      </c>
    </row>
    <row r="28" spans="1:14" ht="9" customHeight="1">
      <c r="A28" s="37" t="s">
        <v>4</v>
      </c>
      <c r="B28" s="55">
        <v>19748</v>
      </c>
      <c r="C28" s="55">
        <v>16872</v>
      </c>
      <c r="D28" s="55">
        <v>17</v>
      </c>
      <c r="E28" s="55">
        <v>84</v>
      </c>
      <c r="F28" s="55">
        <v>314</v>
      </c>
      <c r="G28" s="55">
        <v>534</v>
      </c>
      <c r="H28" s="55">
        <v>382</v>
      </c>
      <c r="I28" s="55">
        <v>258</v>
      </c>
      <c r="J28" s="55">
        <v>433</v>
      </c>
      <c r="K28" s="55">
        <v>277</v>
      </c>
      <c r="L28" s="55">
        <v>279</v>
      </c>
      <c r="M28" s="55">
        <v>239</v>
      </c>
      <c r="N28" s="56">
        <v>59</v>
      </c>
    </row>
    <row r="29" spans="1:14" ht="9" customHeight="1">
      <c r="A29" s="37" t="s">
        <v>104</v>
      </c>
      <c r="B29" s="55">
        <v>11465</v>
      </c>
      <c r="C29" s="55">
        <v>6340</v>
      </c>
      <c r="D29" s="55">
        <v>1</v>
      </c>
      <c r="E29" s="55">
        <v>20</v>
      </c>
      <c r="F29" s="55">
        <v>383</v>
      </c>
      <c r="G29" s="55">
        <v>740</v>
      </c>
      <c r="H29" s="55">
        <v>473</v>
      </c>
      <c r="I29" s="55">
        <v>526</v>
      </c>
      <c r="J29" s="55">
        <v>760</v>
      </c>
      <c r="K29" s="55">
        <v>627</v>
      </c>
      <c r="L29" s="55">
        <v>614</v>
      </c>
      <c r="M29" s="55">
        <v>668</v>
      </c>
      <c r="N29" s="56">
        <v>313</v>
      </c>
    </row>
    <row r="30" spans="1:14" ht="9" customHeight="1">
      <c r="A30" s="37" t="s">
        <v>105</v>
      </c>
      <c r="B30" s="55">
        <v>13242</v>
      </c>
      <c r="C30" s="55">
        <v>7955</v>
      </c>
      <c r="D30" s="55">
        <v>2</v>
      </c>
      <c r="E30" s="55">
        <v>26</v>
      </c>
      <c r="F30" s="55">
        <v>207</v>
      </c>
      <c r="G30" s="55">
        <v>351</v>
      </c>
      <c r="H30" s="55">
        <v>306</v>
      </c>
      <c r="I30" s="55">
        <v>390</v>
      </c>
      <c r="J30" s="55">
        <v>894</v>
      </c>
      <c r="K30" s="55">
        <v>940</v>
      </c>
      <c r="L30" s="55">
        <v>875</v>
      </c>
      <c r="M30" s="55">
        <v>861</v>
      </c>
      <c r="N30" s="56">
        <v>435</v>
      </c>
    </row>
    <row r="31" spans="1:14" ht="9" customHeight="1">
      <c r="A31" s="37" t="s">
        <v>5</v>
      </c>
      <c r="B31" s="55">
        <v>11796</v>
      </c>
      <c r="C31" s="55">
        <v>6802</v>
      </c>
      <c r="D31" s="55">
        <v>3</v>
      </c>
      <c r="E31" s="55">
        <v>22</v>
      </c>
      <c r="F31" s="55">
        <v>220</v>
      </c>
      <c r="G31" s="55">
        <v>533</v>
      </c>
      <c r="H31" s="55">
        <v>510</v>
      </c>
      <c r="I31" s="55">
        <v>551</v>
      </c>
      <c r="J31" s="55">
        <v>842</v>
      </c>
      <c r="K31" s="55">
        <v>727</v>
      </c>
      <c r="L31" s="55">
        <v>714</v>
      </c>
      <c r="M31" s="55">
        <v>630</v>
      </c>
      <c r="N31" s="56">
        <v>242</v>
      </c>
    </row>
    <row r="32" spans="1:14" ht="9" customHeight="1">
      <c r="A32" s="37" t="s">
        <v>106</v>
      </c>
      <c r="B32" s="55">
        <v>19636</v>
      </c>
      <c r="C32" s="55">
        <v>15505</v>
      </c>
      <c r="D32" s="55">
        <v>22</v>
      </c>
      <c r="E32" s="55">
        <v>65</v>
      </c>
      <c r="F32" s="55">
        <v>150</v>
      </c>
      <c r="G32" s="55">
        <v>239</v>
      </c>
      <c r="H32" s="55">
        <v>190</v>
      </c>
      <c r="I32" s="55">
        <v>252</v>
      </c>
      <c r="J32" s="55">
        <v>565</v>
      </c>
      <c r="K32" s="55">
        <v>251</v>
      </c>
      <c r="L32" s="55">
        <v>352</v>
      </c>
      <c r="M32" s="55">
        <v>1052</v>
      </c>
      <c r="N32" s="56">
        <v>993</v>
      </c>
    </row>
    <row r="33" spans="1:14" ht="9" customHeight="1">
      <c r="A33" s="37" t="s">
        <v>107</v>
      </c>
      <c r="B33" s="55">
        <v>17501</v>
      </c>
      <c r="C33" s="55">
        <v>15591</v>
      </c>
      <c r="D33" s="55">
        <v>16</v>
      </c>
      <c r="E33" s="55">
        <v>61</v>
      </c>
      <c r="F33" s="55">
        <v>181</v>
      </c>
      <c r="G33" s="55">
        <v>236</v>
      </c>
      <c r="H33" s="55">
        <v>152</v>
      </c>
      <c r="I33" s="55">
        <v>129</v>
      </c>
      <c r="J33" s="55">
        <v>314</v>
      </c>
      <c r="K33" s="55">
        <v>204</v>
      </c>
      <c r="L33" s="55">
        <v>255</v>
      </c>
      <c r="M33" s="55">
        <v>234</v>
      </c>
      <c r="N33" s="56">
        <v>128</v>
      </c>
    </row>
    <row r="34" spans="1:14" ht="9" customHeight="1">
      <c r="A34" s="37" t="s">
        <v>108</v>
      </c>
      <c r="B34" s="55">
        <v>18948</v>
      </c>
      <c r="C34" s="55">
        <v>16053</v>
      </c>
      <c r="D34" s="55">
        <v>21</v>
      </c>
      <c r="E34" s="55">
        <v>75</v>
      </c>
      <c r="F34" s="55">
        <v>302</v>
      </c>
      <c r="G34" s="55">
        <v>510</v>
      </c>
      <c r="H34" s="55">
        <v>406</v>
      </c>
      <c r="I34" s="55">
        <v>306</v>
      </c>
      <c r="J34" s="55">
        <v>413</v>
      </c>
      <c r="K34" s="55">
        <v>270</v>
      </c>
      <c r="L34" s="55">
        <v>262</v>
      </c>
      <c r="M34" s="55">
        <v>224</v>
      </c>
      <c r="N34" s="56">
        <v>106</v>
      </c>
    </row>
    <row r="35" spans="1:14" ht="9" customHeight="1">
      <c r="A35" s="37" t="s">
        <v>109</v>
      </c>
      <c r="B35" s="55">
        <v>20446</v>
      </c>
      <c r="C35" s="55">
        <v>16317</v>
      </c>
      <c r="D35" s="55">
        <v>12</v>
      </c>
      <c r="E35" s="55">
        <v>65</v>
      </c>
      <c r="F35" s="55">
        <v>251</v>
      </c>
      <c r="G35" s="55">
        <v>478</v>
      </c>
      <c r="H35" s="55">
        <v>503</v>
      </c>
      <c r="I35" s="55">
        <v>442</v>
      </c>
      <c r="J35" s="55">
        <v>699</v>
      </c>
      <c r="K35" s="55">
        <v>554</v>
      </c>
      <c r="L35" s="55">
        <v>575</v>
      </c>
      <c r="M35" s="55">
        <v>400</v>
      </c>
      <c r="N35" s="56">
        <v>150</v>
      </c>
    </row>
    <row r="36" spans="1:14" ht="9" customHeight="1">
      <c r="A36" s="37" t="s">
        <v>110</v>
      </c>
      <c r="B36" s="55">
        <v>9971</v>
      </c>
      <c r="C36" s="55">
        <v>9350</v>
      </c>
      <c r="D36" s="55">
        <v>5</v>
      </c>
      <c r="E36" s="55">
        <v>45</v>
      </c>
      <c r="F36" s="55">
        <v>112</v>
      </c>
      <c r="G36" s="55">
        <v>106</v>
      </c>
      <c r="H36" s="55">
        <v>43</v>
      </c>
      <c r="I36" s="55">
        <v>18</v>
      </c>
      <c r="J36" s="55">
        <v>68</v>
      </c>
      <c r="K36" s="55">
        <v>87</v>
      </c>
      <c r="L36" s="55">
        <v>75</v>
      </c>
      <c r="M36" s="55">
        <v>50</v>
      </c>
      <c r="N36" s="56">
        <v>12</v>
      </c>
    </row>
    <row r="37" spans="1:14" ht="9" customHeight="1">
      <c r="A37" s="37" t="s">
        <v>111</v>
      </c>
      <c r="B37" s="55">
        <v>11653</v>
      </c>
      <c r="C37" s="55">
        <v>10455</v>
      </c>
      <c r="D37" s="55">
        <v>10</v>
      </c>
      <c r="E37" s="55">
        <v>56</v>
      </c>
      <c r="F37" s="55">
        <v>132</v>
      </c>
      <c r="G37" s="55">
        <v>159</v>
      </c>
      <c r="H37" s="55">
        <v>78</v>
      </c>
      <c r="I37" s="55">
        <v>70</v>
      </c>
      <c r="J37" s="55">
        <v>180</v>
      </c>
      <c r="K37" s="55">
        <v>189</v>
      </c>
      <c r="L37" s="55">
        <v>182</v>
      </c>
      <c r="M37" s="55">
        <v>114</v>
      </c>
      <c r="N37" s="56">
        <v>28</v>
      </c>
    </row>
    <row r="38" spans="1:14" ht="9" customHeight="1">
      <c r="A38" s="37" t="s">
        <v>6</v>
      </c>
      <c r="B38" s="55">
        <v>18260</v>
      </c>
      <c r="C38" s="55">
        <v>13221</v>
      </c>
      <c r="D38" s="55">
        <v>27</v>
      </c>
      <c r="E38" s="55">
        <v>57</v>
      </c>
      <c r="F38" s="55">
        <v>245</v>
      </c>
      <c r="G38" s="55">
        <v>532</v>
      </c>
      <c r="H38" s="55">
        <v>472</v>
      </c>
      <c r="I38" s="55">
        <v>284</v>
      </c>
      <c r="J38" s="55">
        <v>798</v>
      </c>
      <c r="K38" s="55">
        <v>510</v>
      </c>
      <c r="L38" s="55">
        <v>531</v>
      </c>
      <c r="M38" s="55">
        <v>740</v>
      </c>
      <c r="N38" s="56">
        <v>843</v>
      </c>
    </row>
    <row r="39" spans="1:14" ht="9" customHeight="1">
      <c r="A39" s="37" t="s">
        <v>7</v>
      </c>
      <c r="B39" s="55">
        <v>18603</v>
      </c>
      <c r="C39" s="55">
        <v>15807</v>
      </c>
      <c r="D39" s="55">
        <v>18</v>
      </c>
      <c r="E39" s="55">
        <v>126</v>
      </c>
      <c r="F39" s="55">
        <v>388</v>
      </c>
      <c r="G39" s="55">
        <v>394</v>
      </c>
      <c r="H39" s="55">
        <v>175</v>
      </c>
      <c r="I39" s="55">
        <v>173</v>
      </c>
      <c r="J39" s="55">
        <v>260</v>
      </c>
      <c r="K39" s="55">
        <v>334</v>
      </c>
      <c r="L39" s="55">
        <v>478</v>
      </c>
      <c r="M39" s="55">
        <v>347</v>
      </c>
      <c r="N39" s="56">
        <v>103</v>
      </c>
    </row>
    <row r="40" spans="1:14" ht="9" customHeight="1">
      <c r="A40" s="37" t="s">
        <v>112</v>
      </c>
      <c r="B40" s="55">
        <v>11032</v>
      </c>
      <c r="C40" s="55">
        <v>10315</v>
      </c>
      <c r="D40" s="55">
        <v>5</v>
      </c>
      <c r="E40" s="55">
        <v>31</v>
      </c>
      <c r="F40" s="55">
        <v>112</v>
      </c>
      <c r="G40" s="55">
        <v>119</v>
      </c>
      <c r="H40" s="55">
        <v>58</v>
      </c>
      <c r="I40" s="55">
        <v>43</v>
      </c>
      <c r="J40" s="55">
        <v>96</v>
      </c>
      <c r="K40" s="55">
        <v>92</v>
      </c>
      <c r="L40" s="55">
        <v>85</v>
      </c>
      <c r="M40" s="55">
        <v>62</v>
      </c>
      <c r="N40" s="56">
        <v>14</v>
      </c>
    </row>
    <row r="41" spans="1:14" ht="9" customHeight="1">
      <c r="A41" s="37" t="s">
        <v>113</v>
      </c>
      <c r="B41" s="55">
        <v>9431</v>
      </c>
      <c r="C41" s="55">
        <v>8189</v>
      </c>
      <c r="D41" s="55">
        <v>4</v>
      </c>
      <c r="E41" s="55">
        <v>43</v>
      </c>
      <c r="F41" s="55">
        <v>136</v>
      </c>
      <c r="G41" s="55">
        <v>121</v>
      </c>
      <c r="H41" s="55">
        <v>74</v>
      </c>
      <c r="I41" s="55">
        <v>88</v>
      </c>
      <c r="J41" s="55">
        <v>217</v>
      </c>
      <c r="K41" s="55">
        <v>179</v>
      </c>
      <c r="L41" s="55">
        <v>195</v>
      </c>
      <c r="M41" s="55">
        <v>151</v>
      </c>
      <c r="N41" s="56">
        <v>34</v>
      </c>
    </row>
    <row r="42" spans="1:14" ht="9" customHeight="1">
      <c r="A42" s="37" t="s">
        <v>114</v>
      </c>
      <c r="B42" s="55">
        <v>23038</v>
      </c>
      <c r="C42" s="55">
        <v>19928</v>
      </c>
      <c r="D42" s="55">
        <v>9</v>
      </c>
      <c r="E42" s="55">
        <v>45</v>
      </c>
      <c r="F42" s="55">
        <v>224</v>
      </c>
      <c r="G42" s="55">
        <v>301</v>
      </c>
      <c r="H42" s="55">
        <v>257</v>
      </c>
      <c r="I42" s="55">
        <v>303</v>
      </c>
      <c r="J42" s="55">
        <v>556</v>
      </c>
      <c r="K42" s="55">
        <v>498</v>
      </c>
      <c r="L42" s="55">
        <v>453</v>
      </c>
      <c r="M42" s="55">
        <v>338</v>
      </c>
      <c r="N42" s="56">
        <v>126</v>
      </c>
    </row>
    <row r="43" spans="1:14" ht="9" customHeight="1">
      <c r="A43" s="37" t="s">
        <v>115</v>
      </c>
      <c r="B43" s="55">
        <v>9875</v>
      </c>
      <c r="C43" s="55">
        <v>7455</v>
      </c>
      <c r="D43" s="55">
        <v>5</v>
      </c>
      <c r="E43" s="55">
        <v>39</v>
      </c>
      <c r="F43" s="55">
        <v>216</v>
      </c>
      <c r="G43" s="55">
        <v>342</v>
      </c>
      <c r="H43" s="55">
        <v>203</v>
      </c>
      <c r="I43" s="55">
        <v>163</v>
      </c>
      <c r="J43" s="55">
        <v>280</v>
      </c>
      <c r="K43" s="55">
        <v>223</v>
      </c>
      <c r="L43" s="55">
        <v>453</v>
      </c>
      <c r="M43" s="55">
        <v>352</v>
      </c>
      <c r="N43" s="56">
        <v>144</v>
      </c>
    </row>
    <row r="44" spans="1:14" ht="9" customHeight="1">
      <c r="A44" s="37" t="s">
        <v>116</v>
      </c>
      <c r="B44" s="55">
        <v>21509</v>
      </c>
      <c r="C44" s="55">
        <v>15634</v>
      </c>
      <c r="D44" s="55">
        <v>20</v>
      </c>
      <c r="E44" s="55">
        <v>100</v>
      </c>
      <c r="F44" s="55">
        <v>381</v>
      </c>
      <c r="G44" s="55">
        <v>1058</v>
      </c>
      <c r="H44" s="55">
        <v>1014</v>
      </c>
      <c r="I44" s="55">
        <v>659</v>
      </c>
      <c r="J44" s="55">
        <v>888</v>
      </c>
      <c r="K44" s="55">
        <v>461</v>
      </c>
      <c r="L44" s="55">
        <v>649</v>
      </c>
      <c r="M44" s="55">
        <v>435</v>
      </c>
      <c r="N44" s="56">
        <v>210</v>
      </c>
    </row>
    <row r="45" spans="1:14" ht="9" customHeight="1">
      <c r="A45" s="37" t="s">
        <v>117</v>
      </c>
      <c r="B45" s="55">
        <v>10420</v>
      </c>
      <c r="C45" s="55">
        <v>8791</v>
      </c>
      <c r="D45" s="55">
        <v>12</v>
      </c>
      <c r="E45" s="55">
        <v>44</v>
      </c>
      <c r="F45" s="55">
        <v>149</v>
      </c>
      <c r="G45" s="55">
        <v>401</v>
      </c>
      <c r="H45" s="55">
        <v>341</v>
      </c>
      <c r="I45" s="55">
        <v>160</v>
      </c>
      <c r="J45" s="55">
        <v>205</v>
      </c>
      <c r="K45" s="55">
        <v>84</v>
      </c>
      <c r="L45" s="55">
        <v>89</v>
      </c>
      <c r="M45" s="55">
        <v>100</v>
      </c>
      <c r="N45" s="56">
        <v>44</v>
      </c>
    </row>
    <row r="46" spans="1:14" ht="9" customHeight="1">
      <c r="A46" s="37" t="s">
        <v>118</v>
      </c>
      <c r="B46" s="55">
        <v>11733</v>
      </c>
      <c r="C46" s="55">
        <v>6280</v>
      </c>
      <c r="D46" s="55">
        <v>5</v>
      </c>
      <c r="E46" s="55">
        <v>30</v>
      </c>
      <c r="F46" s="55">
        <v>355</v>
      </c>
      <c r="G46" s="55">
        <v>863</v>
      </c>
      <c r="H46" s="55">
        <v>578</v>
      </c>
      <c r="I46" s="55">
        <v>536</v>
      </c>
      <c r="J46" s="55">
        <v>757</v>
      </c>
      <c r="K46" s="55">
        <v>652</v>
      </c>
      <c r="L46" s="55">
        <v>675</v>
      </c>
      <c r="M46" s="55">
        <v>685</v>
      </c>
      <c r="N46" s="56">
        <v>317</v>
      </c>
    </row>
    <row r="47" spans="1:14" ht="9" customHeight="1">
      <c r="A47" s="37" t="s">
        <v>8</v>
      </c>
      <c r="B47" s="55">
        <v>19731</v>
      </c>
      <c r="C47" s="55">
        <v>12804</v>
      </c>
      <c r="D47" s="55">
        <v>3</v>
      </c>
      <c r="E47" s="55">
        <v>64</v>
      </c>
      <c r="F47" s="55">
        <v>464</v>
      </c>
      <c r="G47" s="55">
        <v>1753</v>
      </c>
      <c r="H47" s="55">
        <v>980</v>
      </c>
      <c r="I47" s="55">
        <v>605</v>
      </c>
      <c r="J47" s="55">
        <v>741</v>
      </c>
      <c r="K47" s="55">
        <v>498</v>
      </c>
      <c r="L47" s="55">
        <v>736</v>
      </c>
      <c r="M47" s="55">
        <v>703</v>
      </c>
      <c r="N47" s="56">
        <v>380</v>
      </c>
    </row>
    <row r="48" spans="1:14" ht="9" customHeight="1">
      <c r="A48" s="37" t="s">
        <v>9</v>
      </c>
      <c r="B48" s="55">
        <v>21856</v>
      </c>
      <c r="C48" s="55">
        <v>17325</v>
      </c>
      <c r="D48" s="55">
        <v>26</v>
      </c>
      <c r="E48" s="55">
        <v>90</v>
      </c>
      <c r="F48" s="55">
        <v>276</v>
      </c>
      <c r="G48" s="55">
        <v>460</v>
      </c>
      <c r="H48" s="55">
        <v>286</v>
      </c>
      <c r="I48" s="55">
        <v>279</v>
      </c>
      <c r="J48" s="55">
        <v>687</v>
      </c>
      <c r="K48" s="55">
        <v>616</v>
      </c>
      <c r="L48" s="55">
        <v>648</v>
      </c>
      <c r="M48" s="55">
        <v>720</v>
      </c>
      <c r="N48" s="56">
        <v>443</v>
      </c>
    </row>
    <row r="49" spans="1:14" ht="9" customHeight="1">
      <c r="A49" s="37" t="s">
        <v>119</v>
      </c>
      <c r="B49" s="55">
        <v>12287</v>
      </c>
      <c r="C49" s="55">
        <v>7886</v>
      </c>
      <c r="D49" s="55">
        <v>4</v>
      </c>
      <c r="E49" s="55">
        <v>29</v>
      </c>
      <c r="F49" s="55">
        <v>160</v>
      </c>
      <c r="G49" s="55">
        <v>410</v>
      </c>
      <c r="H49" s="55">
        <v>483</v>
      </c>
      <c r="I49" s="55">
        <v>504</v>
      </c>
      <c r="J49" s="55">
        <v>801</v>
      </c>
      <c r="K49" s="55">
        <v>631</v>
      </c>
      <c r="L49" s="55">
        <v>607</v>
      </c>
      <c r="M49" s="55">
        <v>533</v>
      </c>
      <c r="N49" s="56">
        <v>239</v>
      </c>
    </row>
    <row r="50" spans="1:14" ht="9" customHeight="1">
      <c r="A50" s="37" t="s">
        <v>120</v>
      </c>
      <c r="B50" s="55">
        <v>11182</v>
      </c>
      <c r="C50" s="55">
        <v>10283</v>
      </c>
      <c r="D50" s="55">
        <v>6</v>
      </c>
      <c r="E50" s="55">
        <v>29</v>
      </c>
      <c r="F50" s="55">
        <v>115</v>
      </c>
      <c r="G50" s="55">
        <v>128</v>
      </c>
      <c r="H50" s="55">
        <v>73</v>
      </c>
      <c r="I50" s="55">
        <v>65</v>
      </c>
      <c r="J50" s="55">
        <v>120</v>
      </c>
      <c r="K50" s="55">
        <v>109</v>
      </c>
      <c r="L50" s="55">
        <v>144</v>
      </c>
      <c r="M50" s="55">
        <v>90</v>
      </c>
      <c r="N50" s="56">
        <v>20</v>
      </c>
    </row>
    <row r="51" spans="1:14" ht="9" customHeight="1">
      <c r="A51" s="37" t="s">
        <v>121</v>
      </c>
      <c r="B51" s="55">
        <v>11133</v>
      </c>
      <c r="C51" s="55">
        <v>5844</v>
      </c>
      <c r="D51" s="55">
        <v>4</v>
      </c>
      <c r="E51" s="55">
        <v>27</v>
      </c>
      <c r="F51" s="55">
        <v>337</v>
      </c>
      <c r="G51" s="55">
        <v>754</v>
      </c>
      <c r="H51" s="55">
        <v>459</v>
      </c>
      <c r="I51" s="55">
        <v>433</v>
      </c>
      <c r="J51" s="55">
        <v>745</v>
      </c>
      <c r="K51" s="55">
        <v>619</v>
      </c>
      <c r="L51" s="55">
        <v>746</v>
      </c>
      <c r="M51" s="55">
        <v>800</v>
      </c>
      <c r="N51" s="56">
        <v>365</v>
      </c>
    </row>
    <row r="52" spans="1:14" ht="9" customHeight="1">
      <c r="A52" s="37" t="s">
        <v>122</v>
      </c>
      <c r="B52" s="55">
        <v>11493</v>
      </c>
      <c r="C52" s="55">
        <v>10562</v>
      </c>
      <c r="D52" s="55">
        <v>12</v>
      </c>
      <c r="E52" s="55">
        <v>49</v>
      </c>
      <c r="F52" s="55">
        <v>114</v>
      </c>
      <c r="G52" s="55">
        <v>110</v>
      </c>
      <c r="H52" s="55">
        <v>50</v>
      </c>
      <c r="I52" s="55">
        <v>93</v>
      </c>
      <c r="J52" s="55">
        <v>104</v>
      </c>
      <c r="K52" s="55">
        <v>130</v>
      </c>
      <c r="L52" s="55">
        <v>95</v>
      </c>
      <c r="M52" s="55">
        <v>129</v>
      </c>
      <c r="N52" s="56">
        <v>45</v>
      </c>
    </row>
    <row r="53" spans="1:14" ht="9" customHeight="1">
      <c r="A53" s="37" t="s">
        <v>123</v>
      </c>
      <c r="B53" s="55">
        <v>11665</v>
      </c>
      <c r="C53" s="55">
        <v>10703</v>
      </c>
      <c r="D53" s="55">
        <v>8</v>
      </c>
      <c r="E53" s="55">
        <v>39</v>
      </c>
      <c r="F53" s="55">
        <v>109</v>
      </c>
      <c r="G53" s="55">
        <v>121</v>
      </c>
      <c r="H53" s="55">
        <v>64</v>
      </c>
      <c r="I53" s="55">
        <v>55</v>
      </c>
      <c r="J53" s="55">
        <v>171</v>
      </c>
      <c r="K53" s="55">
        <v>145</v>
      </c>
      <c r="L53" s="55">
        <v>124</v>
      </c>
      <c r="M53" s="55">
        <v>88</v>
      </c>
      <c r="N53" s="56">
        <v>38</v>
      </c>
    </row>
    <row r="54" spans="1:14" ht="9" customHeight="1">
      <c r="A54" s="37" t="s">
        <v>10</v>
      </c>
      <c r="B54" s="55">
        <v>20880</v>
      </c>
      <c r="C54" s="55">
        <v>18808</v>
      </c>
      <c r="D54" s="55">
        <v>6</v>
      </c>
      <c r="E54" s="55">
        <v>72</v>
      </c>
      <c r="F54" s="55">
        <v>262</v>
      </c>
      <c r="G54" s="55">
        <v>340</v>
      </c>
      <c r="H54" s="55">
        <v>148</v>
      </c>
      <c r="I54" s="55">
        <v>109</v>
      </c>
      <c r="J54" s="55">
        <v>267</v>
      </c>
      <c r="K54" s="55">
        <v>313</v>
      </c>
      <c r="L54" s="55">
        <v>275</v>
      </c>
      <c r="M54" s="55">
        <v>195</v>
      </c>
      <c r="N54" s="56">
        <v>85</v>
      </c>
    </row>
    <row r="55" spans="1:14" ht="9" customHeight="1">
      <c r="A55" s="37" t="s">
        <v>11</v>
      </c>
      <c r="B55" s="55">
        <v>22250</v>
      </c>
      <c r="C55" s="55">
        <v>13488</v>
      </c>
      <c r="D55" s="55">
        <v>8</v>
      </c>
      <c r="E55" s="55">
        <v>46</v>
      </c>
      <c r="F55" s="55">
        <v>238</v>
      </c>
      <c r="G55" s="55">
        <v>382</v>
      </c>
      <c r="H55" s="55">
        <v>206</v>
      </c>
      <c r="I55" s="55">
        <v>326</v>
      </c>
      <c r="J55" s="55">
        <v>1070</v>
      </c>
      <c r="K55" s="55">
        <v>1073</v>
      </c>
      <c r="L55" s="55">
        <v>1461</v>
      </c>
      <c r="M55" s="55">
        <v>2305</v>
      </c>
      <c r="N55" s="56">
        <v>1647</v>
      </c>
    </row>
    <row r="56" spans="1:14" ht="9" customHeight="1">
      <c r="A56" s="37" t="s">
        <v>124</v>
      </c>
      <c r="B56" s="55">
        <v>19948</v>
      </c>
      <c r="C56" s="55">
        <v>18755</v>
      </c>
      <c r="D56" s="55">
        <v>22</v>
      </c>
      <c r="E56" s="55">
        <v>61</v>
      </c>
      <c r="F56" s="55">
        <v>152</v>
      </c>
      <c r="G56" s="55">
        <v>174</v>
      </c>
      <c r="H56" s="55">
        <v>83</v>
      </c>
      <c r="I56" s="55">
        <v>61</v>
      </c>
      <c r="J56" s="55">
        <v>161</v>
      </c>
      <c r="K56" s="55">
        <v>163</v>
      </c>
      <c r="L56" s="55">
        <v>162</v>
      </c>
      <c r="M56" s="55">
        <v>115</v>
      </c>
      <c r="N56" s="56">
        <v>39</v>
      </c>
    </row>
    <row r="57" spans="1:14" ht="9" customHeight="1">
      <c r="A57" s="37" t="s">
        <v>125</v>
      </c>
      <c r="B57" s="55">
        <v>9153</v>
      </c>
      <c r="C57" s="55">
        <v>5142</v>
      </c>
      <c r="D57" s="55">
        <v>2</v>
      </c>
      <c r="E57" s="55">
        <v>12</v>
      </c>
      <c r="F57" s="55">
        <v>184</v>
      </c>
      <c r="G57" s="55">
        <v>405</v>
      </c>
      <c r="H57" s="55">
        <v>452</v>
      </c>
      <c r="I57" s="55">
        <v>717</v>
      </c>
      <c r="J57" s="55">
        <v>749</v>
      </c>
      <c r="K57" s="55">
        <v>522</v>
      </c>
      <c r="L57" s="55">
        <v>427</v>
      </c>
      <c r="M57" s="55">
        <v>421</v>
      </c>
      <c r="N57" s="56">
        <v>120</v>
      </c>
    </row>
    <row r="58" spans="1:14" ht="9" customHeight="1">
      <c r="A58" s="37" t="s">
        <v>126</v>
      </c>
      <c r="B58" s="55">
        <v>21676</v>
      </c>
      <c r="C58" s="55">
        <v>16490</v>
      </c>
      <c r="D58" s="55">
        <v>21</v>
      </c>
      <c r="E58" s="55">
        <v>83</v>
      </c>
      <c r="F58" s="55">
        <v>367</v>
      </c>
      <c r="G58" s="55">
        <v>950</v>
      </c>
      <c r="H58" s="55">
        <v>815</v>
      </c>
      <c r="I58" s="55">
        <v>534</v>
      </c>
      <c r="J58" s="55">
        <v>797</v>
      </c>
      <c r="K58" s="55">
        <v>445</v>
      </c>
      <c r="L58" s="55">
        <v>466</v>
      </c>
      <c r="M58" s="55">
        <v>517</v>
      </c>
      <c r="N58" s="56">
        <v>191</v>
      </c>
    </row>
    <row r="59" spans="1:14" ht="9" customHeight="1">
      <c r="A59" s="37" t="s">
        <v>12</v>
      </c>
      <c r="B59" s="55">
        <v>13980</v>
      </c>
      <c r="C59" s="55">
        <v>8700</v>
      </c>
      <c r="D59" s="55">
        <v>2</v>
      </c>
      <c r="E59" s="55">
        <v>30</v>
      </c>
      <c r="F59" s="55">
        <v>206</v>
      </c>
      <c r="G59" s="55">
        <v>339</v>
      </c>
      <c r="H59" s="55">
        <v>148</v>
      </c>
      <c r="I59" s="55">
        <v>209</v>
      </c>
      <c r="J59" s="55">
        <v>684</v>
      </c>
      <c r="K59" s="55">
        <v>1030</v>
      </c>
      <c r="L59" s="55">
        <v>867</v>
      </c>
      <c r="M59" s="55">
        <v>985</v>
      </c>
      <c r="N59" s="56">
        <v>780</v>
      </c>
    </row>
    <row r="60" spans="1:14" ht="9" customHeight="1">
      <c r="A60" s="37" t="s">
        <v>127</v>
      </c>
      <c r="B60" s="55">
        <v>12485</v>
      </c>
      <c r="C60" s="55">
        <v>7527</v>
      </c>
      <c r="D60" s="55">
        <v>0</v>
      </c>
      <c r="E60" s="55">
        <v>20</v>
      </c>
      <c r="F60" s="55">
        <v>189</v>
      </c>
      <c r="G60" s="55">
        <v>297</v>
      </c>
      <c r="H60" s="55">
        <v>152</v>
      </c>
      <c r="I60" s="55">
        <v>289</v>
      </c>
      <c r="J60" s="55">
        <v>1055</v>
      </c>
      <c r="K60" s="55">
        <v>1110</v>
      </c>
      <c r="L60" s="55">
        <v>792</v>
      </c>
      <c r="M60" s="55">
        <v>730</v>
      </c>
      <c r="N60" s="56">
        <v>324</v>
      </c>
    </row>
    <row r="61" spans="1:14" ht="9" customHeight="1">
      <c r="A61" s="37" t="s">
        <v>128</v>
      </c>
      <c r="B61" s="55">
        <v>21934</v>
      </c>
      <c r="C61" s="55">
        <v>13704</v>
      </c>
      <c r="D61" s="55">
        <v>15</v>
      </c>
      <c r="E61" s="55">
        <v>62</v>
      </c>
      <c r="F61" s="55">
        <v>464</v>
      </c>
      <c r="G61" s="55">
        <v>1083</v>
      </c>
      <c r="H61" s="55">
        <v>735</v>
      </c>
      <c r="I61" s="55">
        <v>584</v>
      </c>
      <c r="J61" s="55">
        <v>1125</v>
      </c>
      <c r="K61" s="55">
        <v>1000</v>
      </c>
      <c r="L61" s="55">
        <v>1224</v>
      </c>
      <c r="M61" s="55">
        <v>1377</v>
      </c>
      <c r="N61" s="56">
        <v>561</v>
      </c>
    </row>
    <row r="62" spans="1:14" ht="9" customHeight="1">
      <c r="A62" s="37" t="s">
        <v>13</v>
      </c>
      <c r="B62" s="34">
        <v>10554</v>
      </c>
      <c r="C62" s="34">
        <v>9758</v>
      </c>
      <c r="D62" s="34">
        <v>7</v>
      </c>
      <c r="E62" s="34">
        <v>38</v>
      </c>
      <c r="F62" s="34">
        <v>133</v>
      </c>
      <c r="G62" s="34">
        <v>103</v>
      </c>
      <c r="H62" s="34">
        <v>58</v>
      </c>
      <c r="I62" s="34">
        <v>49</v>
      </c>
      <c r="J62" s="34">
        <v>110</v>
      </c>
      <c r="K62" s="34">
        <v>87</v>
      </c>
      <c r="L62" s="34">
        <v>82</v>
      </c>
      <c r="M62" s="34">
        <v>92</v>
      </c>
      <c r="N62" s="31">
        <v>37</v>
      </c>
    </row>
    <row r="63" spans="1:14" ht="9" customHeight="1">
      <c r="A63" s="37" t="s">
        <v>14</v>
      </c>
      <c r="B63" s="34">
        <v>19823</v>
      </c>
      <c r="C63" s="34">
        <v>18164</v>
      </c>
      <c r="D63" s="34">
        <v>13</v>
      </c>
      <c r="E63" s="34">
        <v>69</v>
      </c>
      <c r="F63" s="34">
        <v>258</v>
      </c>
      <c r="G63" s="34">
        <v>257</v>
      </c>
      <c r="H63" s="34">
        <v>136</v>
      </c>
      <c r="I63" s="34">
        <v>97</v>
      </c>
      <c r="J63" s="34">
        <v>208</v>
      </c>
      <c r="K63" s="34">
        <v>201</v>
      </c>
      <c r="L63" s="34">
        <v>183</v>
      </c>
      <c r="M63" s="34">
        <v>181</v>
      </c>
      <c r="N63" s="31">
        <v>56</v>
      </c>
    </row>
    <row r="64" spans="1:14" ht="9" customHeight="1">
      <c r="A64" s="37" t="s">
        <v>15</v>
      </c>
      <c r="B64" s="34">
        <v>20566</v>
      </c>
      <c r="C64" s="34">
        <v>16721</v>
      </c>
      <c r="D64" s="34">
        <v>12</v>
      </c>
      <c r="E64" s="34">
        <v>72</v>
      </c>
      <c r="F64" s="34">
        <v>362</v>
      </c>
      <c r="G64" s="34">
        <v>672</v>
      </c>
      <c r="H64" s="34">
        <v>400</v>
      </c>
      <c r="I64" s="34">
        <v>317</v>
      </c>
      <c r="J64" s="34">
        <v>475</v>
      </c>
      <c r="K64" s="34">
        <v>316</v>
      </c>
      <c r="L64" s="34">
        <v>422</v>
      </c>
      <c r="M64" s="34">
        <v>393</v>
      </c>
      <c r="N64" s="31">
        <v>404</v>
      </c>
    </row>
    <row r="65" spans="1:14" ht="9" customHeight="1">
      <c r="A65" s="37" t="s">
        <v>129</v>
      </c>
      <c r="B65" s="34">
        <v>10968</v>
      </c>
      <c r="C65" s="34">
        <v>9460</v>
      </c>
      <c r="D65" s="34">
        <v>7</v>
      </c>
      <c r="E65" s="34">
        <v>50</v>
      </c>
      <c r="F65" s="34">
        <v>155</v>
      </c>
      <c r="G65" s="34">
        <v>216</v>
      </c>
      <c r="H65" s="34">
        <v>108</v>
      </c>
      <c r="I65" s="34">
        <v>80</v>
      </c>
      <c r="J65" s="34">
        <v>209</v>
      </c>
      <c r="K65" s="34">
        <v>222</v>
      </c>
      <c r="L65" s="34">
        <v>263</v>
      </c>
      <c r="M65" s="34">
        <v>168</v>
      </c>
      <c r="N65" s="31">
        <v>30</v>
      </c>
    </row>
    <row r="66" spans="1:14" ht="9" customHeight="1">
      <c r="A66" s="37" t="s">
        <v>130</v>
      </c>
      <c r="B66" s="34">
        <v>10701</v>
      </c>
      <c r="C66" s="34">
        <v>9421</v>
      </c>
      <c r="D66" s="34">
        <v>9</v>
      </c>
      <c r="E66" s="34">
        <v>42</v>
      </c>
      <c r="F66" s="34">
        <v>171</v>
      </c>
      <c r="G66" s="34">
        <v>168</v>
      </c>
      <c r="H66" s="34">
        <v>100</v>
      </c>
      <c r="I66" s="34">
        <v>77</v>
      </c>
      <c r="J66" s="34">
        <v>153</v>
      </c>
      <c r="K66" s="34">
        <v>158</v>
      </c>
      <c r="L66" s="34">
        <v>208</v>
      </c>
      <c r="M66" s="34">
        <v>163</v>
      </c>
      <c r="N66" s="31">
        <v>31</v>
      </c>
    </row>
    <row r="67" spans="1:14" ht="9" customHeight="1">
      <c r="A67" s="37" t="s">
        <v>16</v>
      </c>
      <c r="B67" s="34">
        <v>20251</v>
      </c>
      <c r="C67" s="34">
        <v>17265</v>
      </c>
      <c r="D67" s="34">
        <v>23</v>
      </c>
      <c r="E67" s="34">
        <v>84</v>
      </c>
      <c r="F67" s="34">
        <v>244</v>
      </c>
      <c r="G67" s="34">
        <v>532</v>
      </c>
      <c r="H67" s="34">
        <v>350</v>
      </c>
      <c r="I67" s="34">
        <v>213</v>
      </c>
      <c r="J67" s="34">
        <v>454</v>
      </c>
      <c r="K67" s="34">
        <v>406</v>
      </c>
      <c r="L67" s="34">
        <v>330</v>
      </c>
      <c r="M67" s="34">
        <v>250</v>
      </c>
      <c r="N67" s="31">
        <v>100</v>
      </c>
    </row>
    <row r="68" spans="1:14" ht="9" customHeight="1">
      <c r="A68" s="37" t="s">
        <v>131</v>
      </c>
      <c r="B68" s="34">
        <v>9957</v>
      </c>
      <c r="C68" s="34">
        <v>9440</v>
      </c>
      <c r="D68" s="34">
        <v>8</v>
      </c>
      <c r="E68" s="34">
        <v>21</v>
      </c>
      <c r="F68" s="34">
        <v>76</v>
      </c>
      <c r="G68" s="34">
        <v>81</v>
      </c>
      <c r="H68" s="34">
        <v>36</v>
      </c>
      <c r="I68" s="34">
        <v>41</v>
      </c>
      <c r="J68" s="34">
        <v>54</v>
      </c>
      <c r="K68" s="34">
        <v>80</v>
      </c>
      <c r="L68" s="34">
        <v>61</v>
      </c>
      <c r="M68" s="34">
        <v>52</v>
      </c>
      <c r="N68" s="31">
        <v>7</v>
      </c>
    </row>
    <row r="69" spans="1:14" ht="9" customHeight="1">
      <c r="A69" s="37" t="s">
        <v>17</v>
      </c>
      <c r="B69" s="34">
        <v>11660</v>
      </c>
      <c r="C69" s="34">
        <v>10952</v>
      </c>
      <c r="D69" s="34">
        <v>10</v>
      </c>
      <c r="E69" s="34">
        <v>34</v>
      </c>
      <c r="F69" s="34">
        <v>121</v>
      </c>
      <c r="G69" s="34">
        <v>93</v>
      </c>
      <c r="H69" s="34">
        <v>43</v>
      </c>
      <c r="I69" s="34">
        <v>35</v>
      </c>
      <c r="J69" s="34">
        <v>81</v>
      </c>
      <c r="K69" s="34">
        <v>97</v>
      </c>
      <c r="L69" s="34">
        <v>106</v>
      </c>
      <c r="M69" s="34">
        <v>64</v>
      </c>
      <c r="N69" s="31">
        <v>24</v>
      </c>
    </row>
    <row r="70" spans="1:14" ht="9" customHeight="1">
      <c r="A70" s="37" t="s">
        <v>18</v>
      </c>
      <c r="B70" s="34">
        <v>18986</v>
      </c>
      <c r="C70" s="34">
        <v>17260</v>
      </c>
      <c r="D70" s="34">
        <v>31</v>
      </c>
      <c r="E70" s="34">
        <v>97</v>
      </c>
      <c r="F70" s="34">
        <v>265</v>
      </c>
      <c r="G70" s="34">
        <v>228</v>
      </c>
      <c r="H70" s="34">
        <v>163</v>
      </c>
      <c r="I70" s="34">
        <v>145</v>
      </c>
      <c r="J70" s="34">
        <v>173</v>
      </c>
      <c r="K70" s="34">
        <v>170</v>
      </c>
      <c r="L70" s="34">
        <v>211</v>
      </c>
      <c r="M70" s="34">
        <v>168</v>
      </c>
      <c r="N70" s="31">
        <v>75</v>
      </c>
    </row>
    <row r="71" spans="1:14" ht="9" customHeight="1">
      <c r="A71" s="37" t="s">
        <v>132</v>
      </c>
      <c r="B71" s="34">
        <v>20403</v>
      </c>
      <c r="C71" s="34">
        <v>11587</v>
      </c>
      <c r="D71" s="34">
        <v>3</v>
      </c>
      <c r="E71" s="34">
        <v>59</v>
      </c>
      <c r="F71" s="34">
        <v>417</v>
      </c>
      <c r="G71" s="34">
        <v>1131</v>
      </c>
      <c r="H71" s="34">
        <v>1258</v>
      </c>
      <c r="I71" s="34">
        <v>1199</v>
      </c>
      <c r="J71" s="34">
        <v>1424</v>
      </c>
      <c r="K71" s="34">
        <v>930</v>
      </c>
      <c r="L71" s="34">
        <v>1023</v>
      </c>
      <c r="M71" s="34">
        <v>959</v>
      </c>
      <c r="N71" s="31">
        <v>413</v>
      </c>
    </row>
    <row r="72" spans="1:14" ht="9" customHeight="1">
      <c r="A72" s="37" t="s">
        <v>133</v>
      </c>
      <c r="B72" s="34">
        <v>22606</v>
      </c>
      <c r="C72" s="34">
        <v>14021</v>
      </c>
      <c r="D72" s="34">
        <v>7</v>
      </c>
      <c r="E72" s="34">
        <v>28</v>
      </c>
      <c r="F72" s="34">
        <v>450</v>
      </c>
      <c r="G72" s="34">
        <v>963</v>
      </c>
      <c r="H72" s="34">
        <v>492</v>
      </c>
      <c r="I72" s="34">
        <v>587</v>
      </c>
      <c r="J72" s="34">
        <v>1240</v>
      </c>
      <c r="K72" s="34">
        <v>1268</v>
      </c>
      <c r="L72" s="34">
        <v>1304</v>
      </c>
      <c r="M72" s="34">
        <v>1461</v>
      </c>
      <c r="N72" s="31">
        <v>785</v>
      </c>
    </row>
    <row r="73" spans="1:14" ht="9" customHeight="1">
      <c r="A73" s="37" t="s">
        <v>19</v>
      </c>
      <c r="B73" s="34">
        <v>10295</v>
      </c>
      <c r="C73" s="34">
        <v>8843</v>
      </c>
      <c r="D73" s="34">
        <v>4</v>
      </c>
      <c r="E73" s="34">
        <v>51</v>
      </c>
      <c r="F73" s="34">
        <v>137</v>
      </c>
      <c r="G73" s="34">
        <v>205</v>
      </c>
      <c r="H73" s="34">
        <v>157</v>
      </c>
      <c r="I73" s="34">
        <v>139</v>
      </c>
      <c r="J73" s="34">
        <v>158</v>
      </c>
      <c r="K73" s="34">
        <v>114</v>
      </c>
      <c r="L73" s="34">
        <v>227</v>
      </c>
      <c r="M73" s="34">
        <v>187</v>
      </c>
      <c r="N73" s="31">
        <v>73</v>
      </c>
    </row>
    <row r="74" spans="1:14" ht="9" customHeight="1">
      <c r="A74" s="37" t="s">
        <v>134</v>
      </c>
      <c r="B74" s="34">
        <v>25211</v>
      </c>
      <c r="C74" s="34">
        <v>14600</v>
      </c>
      <c r="D74" s="34">
        <v>8</v>
      </c>
      <c r="E74" s="34">
        <v>44</v>
      </c>
      <c r="F74" s="34">
        <v>421</v>
      </c>
      <c r="G74" s="34">
        <v>1135</v>
      </c>
      <c r="H74" s="34">
        <v>1306</v>
      </c>
      <c r="I74" s="34">
        <v>1383</v>
      </c>
      <c r="J74" s="34">
        <v>2128</v>
      </c>
      <c r="K74" s="34">
        <v>1240</v>
      </c>
      <c r="L74" s="34">
        <v>1122</v>
      </c>
      <c r="M74" s="34">
        <v>1272</v>
      </c>
      <c r="N74" s="31">
        <v>552</v>
      </c>
    </row>
    <row r="75" spans="1:14" ht="9" customHeight="1">
      <c r="A75" s="37" t="s">
        <v>135</v>
      </c>
      <c r="B75" s="34">
        <v>20309</v>
      </c>
      <c r="C75" s="34">
        <v>11562</v>
      </c>
      <c r="D75" s="34">
        <v>6</v>
      </c>
      <c r="E75" s="34">
        <v>55</v>
      </c>
      <c r="F75" s="34">
        <v>376</v>
      </c>
      <c r="G75" s="34">
        <v>1262</v>
      </c>
      <c r="H75" s="34">
        <v>1395</v>
      </c>
      <c r="I75" s="34">
        <v>1041</v>
      </c>
      <c r="J75" s="34">
        <v>1292</v>
      </c>
      <c r="K75" s="34">
        <v>838</v>
      </c>
      <c r="L75" s="34">
        <v>944</v>
      </c>
      <c r="M75" s="34">
        <v>1019</v>
      </c>
      <c r="N75" s="31">
        <v>519</v>
      </c>
    </row>
    <row r="76" spans="1:14" ht="9" customHeight="1">
      <c r="A76" s="37" t="s">
        <v>136</v>
      </c>
      <c r="B76" s="34">
        <v>9932</v>
      </c>
      <c r="C76" s="34">
        <v>8544</v>
      </c>
      <c r="D76" s="34">
        <v>4</v>
      </c>
      <c r="E76" s="34">
        <v>39</v>
      </c>
      <c r="F76" s="34">
        <v>137</v>
      </c>
      <c r="G76" s="34">
        <v>179</v>
      </c>
      <c r="H76" s="34">
        <v>109</v>
      </c>
      <c r="I76" s="34">
        <v>110</v>
      </c>
      <c r="J76" s="34">
        <v>219</v>
      </c>
      <c r="K76" s="34">
        <v>150</v>
      </c>
      <c r="L76" s="34">
        <v>215</v>
      </c>
      <c r="M76" s="34">
        <v>171</v>
      </c>
      <c r="N76" s="31">
        <v>55</v>
      </c>
    </row>
    <row r="77" spans="1:14" ht="9" customHeight="1">
      <c r="A77" s="37" t="s">
        <v>20</v>
      </c>
      <c r="B77" s="34">
        <v>21572</v>
      </c>
      <c r="C77" s="34">
        <v>17014</v>
      </c>
      <c r="D77" s="34">
        <v>5</v>
      </c>
      <c r="E77" s="34">
        <v>89</v>
      </c>
      <c r="F77" s="34">
        <v>405</v>
      </c>
      <c r="G77" s="34">
        <v>630</v>
      </c>
      <c r="H77" s="34">
        <v>315</v>
      </c>
      <c r="I77" s="34">
        <v>269</v>
      </c>
      <c r="J77" s="34">
        <v>515</v>
      </c>
      <c r="K77" s="34">
        <v>544</v>
      </c>
      <c r="L77" s="34">
        <v>764</v>
      </c>
      <c r="M77" s="34">
        <v>738</v>
      </c>
      <c r="N77" s="31">
        <v>284</v>
      </c>
    </row>
    <row r="78" spans="1:14" ht="9" customHeight="1">
      <c r="A78" s="37" t="s">
        <v>21</v>
      </c>
      <c r="B78" s="34">
        <v>9019</v>
      </c>
      <c r="C78" s="34">
        <v>8276</v>
      </c>
      <c r="D78" s="34">
        <v>21</v>
      </c>
      <c r="E78" s="34">
        <v>45</v>
      </c>
      <c r="F78" s="34">
        <v>60</v>
      </c>
      <c r="G78" s="34">
        <v>178</v>
      </c>
      <c r="H78" s="34">
        <v>130</v>
      </c>
      <c r="I78" s="34">
        <v>56</v>
      </c>
      <c r="J78" s="34">
        <v>89</v>
      </c>
      <c r="K78" s="34">
        <v>41</v>
      </c>
      <c r="L78" s="34">
        <v>63</v>
      </c>
      <c r="M78" s="34">
        <v>43</v>
      </c>
      <c r="N78" s="31">
        <v>17</v>
      </c>
    </row>
    <row r="79" spans="1:14" ht="9" customHeight="1">
      <c r="A79" s="37" t="s">
        <v>137</v>
      </c>
      <c r="B79" s="34">
        <v>9703</v>
      </c>
      <c r="C79" s="34">
        <v>9067</v>
      </c>
      <c r="D79" s="34">
        <v>14</v>
      </c>
      <c r="E79" s="34">
        <v>44</v>
      </c>
      <c r="F79" s="34">
        <v>85</v>
      </c>
      <c r="G79" s="34">
        <v>111</v>
      </c>
      <c r="H79" s="34">
        <v>81</v>
      </c>
      <c r="I79" s="34">
        <v>54</v>
      </c>
      <c r="J79" s="34">
        <v>86</v>
      </c>
      <c r="K79" s="34">
        <v>45</v>
      </c>
      <c r="L79" s="34">
        <v>49</v>
      </c>
      <c r="M79" s="34">
        <v>40</v>
      </c>
      <c r="N79" s="31">
        <v>27</v>
      </c>
    </row>
    <row r="80" spans="1:14" ht="9" customHeight="1">
      <c r="A80" s="37" t="s">
        <v>138</v>
      </c>
      <c r="B80" s="34">
        <v>10170</v>
      </c>
      <c r="C80" s="34">
        <v>9442</v>
      </c>
      <c r="D80" s="34">
        <v>8</v>
      </c>
      <c r="E80" s="34">
        <v>20</v>
      </c>
      <c r="F80" s="34">
        <v>77</v>
      </c>
      <c r="G80" s="34">
        <v>113</v>
      </c>
      <c r="H80" s="34">
        <v>56</v>
      </c>
      <c r="I80" s="34">
        <v>63</v>
      </c>
      <c r="J80" s="34">
        <v>85</v>
      </c>
      <c r="K80" s="34">
        <v>131</v>
      </c>
      <c r="L80" s="34">
        <v>94</v>
      </c>
      <c r="M80" s="34">
        <v>55</v>
      </c>
      <c r="N80" s="31">
        <v>26</v>
      </c>
    </row>
    <row r="81" spans="1:14" ht="9" customHeight="1">
      <c r="A81" s="37" t="s">
        <v>139</v>
      </c>
      <c r="B81" s="34">
        <v>11674</v>
      </c>
      <c r="C81" s="34">
        <v>10940</v>
      </c>
      <c r="D81" s="34">
        <v>13</v>
      </c>
      <c r="E81" s="34">
        <v>38</v>
      </c>
      <c r="F81" s="34">
        <v>69</v>
      </c>
      <c r="G81" s="34">
        <v>106</v>
      </c>
      <c r="H81" s="34">
        <v>94</v>
      </c>
      <c r="I81" s="34">
        <v>61</v>
      </c>
      <c r="J81" s="34">
        <v>113</v>
      </c>
      <c r="K81" s="34">
        <v>77</v>
      </c>
      <c r="L81" s="34">
        <v>94</v>
      </c>
      <c r="M81" s="34">
        <v>49</v>
      </c>
      <c r="N81" s="31">
        <v>20</v>
      </c>
    </row>
    <row r="82" spans="1:14" ht="9" customHeight="1">
      <c r="A82" s="37" t="s">
        <v>22</v>
      </c>
      <c r="B82" s="34">
        <v>8976</v>
      </c>
      <c r="C82" s="34">
        <v>8277</v>
      </c>
      <c r="D82" s="34">
        <v>10</v>
      </c>
      <c r="E82" s="34">
        <v>45</v>
      </c>
      <c r="F82" s="34">
        <v>85</v>
      </c>
      <c r="G82" s="34">
        <v>103</v>
      </c>
      <c r="H82" s="34">
        <v>67</v>
      </c>
      <c r="I82" s="34">
        <v>44</v>
      </c>
      <c r="J82" s="34">
        <v>102</v>
      </c>
      <c r="K82" s="34">
        <v>51</v>
      </c>
      <c r="L82" s="34">
        <v>81</v>
      </c>
      <c r="M82" s="34">
        <v>56</v>
      </c>
      <c r="N82" s="31">
        <v>55</v>
      </c>
    </row>
    <row r="83" spans="1:14" ht="9" customHeight="1">
      <c r="A83" s="37" t="s">
        <v>23</v>
      </c>
      <c r="B83" s="34">
        <v>19695</v>
      </c>
      <c r="C83" s="34">
        <v>18083</v>
      </c>
      <c r="D83" s="34">
        <v>23</v>
      </c>
      <c r="E83" s="34">
        <v>72</v>
      </c>
      <c r="F83" s="34">
        <v>190</v>
      </c>
      <c r="G83" s="34">
        <v>369</v>
      </c>
      <c r="H83" s="34">
        <v>195</v>
      </c>
      <c r="I83" s="34">
        <v>161</v>
      </c>
      <c r="J83" s="34">
        <v>215</v>
      </c>
      <c r="K83" s="34">
        <v>104</v>
      </c>
      <c r="L83" s="34">
        <v>113</v>
      </c>
      <c r="M83" s="34">
        <v>136</v>
      </c>
      <c r="N83" s="31">
        <v>34</v>
      </c>
    </row>
    <row r="84" spans="1:14" ht="9" customHeight="1">
      <c r="A84" s="37" t="s">
        <v>140</v>
      </c>
      <c r="B84" s="34">
        <v>16437</v>
      </c>
      <c r="C84" s="34">
        <v>15325</v>
      </c>
      <c r="D84" s="34">
        <v>20</v>
      </c>
      <c r="E84" s="34">
        <v>64</v>
      </c>
      <c r="F84" s="34">
        <v>146</v>
      </c>
      <c r="G84" s="34">
        <v>212</v>
      </c>
      <c r="H84" s="34">
        <v>156</v>
      </c>
      <c r="I84" s="34">
        <v>84</v>
      </c>
      <c r="J84" s="34">
        <v>176</v>
      </c>
      <c r="K84" s="34">
        <v>82</v>
      </c>
      <c r="L84" s="34">
        <v>79</v>
      </c>
      <c r="M84" s="34">
        <v>68</v>
      </c>
      <c r="N84" s="31">
        <v>25</v>
      </c>
    </row>
    <row r="85" spans="1:14" ht="9" customHeight="1">
      <c r="A85" s="37" t="s">
        <v>141</v>
      </c>
      <c r="B85" s="34">
        <v>9433</v>
      </c>
      <c r="C85" s="34">
        <v>8645</v>
      </c>
      <c r="D85" s="34">
        <v>13</v>
      </c>
      <c r="E85" s="34">
        <v>33</v>
      </c>
      <c r="F85" s="34">
        <v>104</v>
      </c>
      <c r="G85" s="34">
        <v>178</v>
      </c>
      <c r="H85" s="34">
        <v>108</v>
      </c>
      <c r="I85" s="34">
        <v>67</v>
      </c>
      <c r="J85" s="34">
        <v>92</v>
      </c>
      <c r="K85" s="34">
        <v>43</v>
      </c>
      <c r="L85" s="34">
        <v>62</v>
      </c>
      <c r="M85" s="34">
        <v>56</v>
      </c>
      <c r="N85" s="31">
        <v>32</v>
      </c>
    </row>
    <row r="86" spans="1:14" ht="9" customHeight="1">
      <c r="A86" s="37" t="s">
        <v>142</v>
      </c>
      <c r="B86" s="34">
        <v>11295</v>
      </c>
      <c r="C86" s="34">
        <v>8619</v>
      </c>
      <c r="D86" s="34">
        <v>6</v>
      </c>
      <c r="E86" s="34">
        <v>39</v>
      </c>
      <c r="F86" s="34">
        <v>173</v>
      </c>
      <c r="G86" s="34">
        <v>247</v>
      </c>
      <c r="H86" s="34">
        <v>219</v>
      </c>
      <c r="I86" s="34">
        <v>233</v>
      </c>
      <c r="J86" s="34">
        <v>465</v>
      </c>
      <c r="K86" s="34">
        <v>302</v>
      </c>
      <c r="L86" s="34">
        <v>390</v>
      </c>
      <c r="M86" s="34">
        <v>445</v>
      </c>
      <c r="N86" s="31">
        <v>157</v>
      </c>
    </row>
    <row r="87" spans="1:14" ht="9" customHeight="1">
      <c r="A87" s="37" t="s">
        <v>143</v>
      </c>
      <c r="B87" s="34">
        <v>12255</v>
      </c>
      <c r="C87" s="34">
        <v>8327</v>
      </c>
      <c r="D87" s="34">
        <v>4</v>
      </c>
      <c r="E87" s="34">
        <v>19</v>
      </c>
      <c r="F87" s="34">
        <v>162</v>
      </c>
      <c r="G87" s="34">
        <v>401</v>
      </c>
      <c r="H87" s="34">
        <v>452</v>
      </c>
      <c r="I87" s="34">
        <v>475</v>
      </c>
      <c r="J87" s="34">
        <v>766</v>
      </c>
      <c r="K87" s="34">
        <v>493</v>
      </c>
      <c r="L87" s="34">
        <v>489</v>
      </c>
      <c r="M87" s="34">
        <v>448</v>
      </c>
      <c r="N87" s="31">
        <v>219</v>
      </c>
    </row>
    <row r="88" spans="1:14" ht="9" customHeight="1">
      <c r="A88" s="37" t="s">
        <v>144</v>
      </c>
      <c r="B88" s="34">
        <v>22990</v>
      </c>
      <c r="C88" s="34">
        <v>19234</v>
      </c>
      <c r="D88" s="34">
        <v>12</v>
      </c>
      <c r="E88" s="34">
        <v>91</v>
      </c>
      <c r="F88" s="34">
        <v>210</v>
      </c>
      <c r="G88" s="34">
        <v>279</v>
      </c>
      <c r="H88" s="34">
        <v>214</v>
      </c>
      <c r="I88" s="34">
        <v>200</v>
      </c>
      <c r="J88" s="34">
        <v>593</v>
      </c>
      <c r="K88" s="34">
        <v>615</v>
      </c>
      <c r="L88" s="34">
        <v>543</v>
      </c>
      <c r="M88" s="34">
        <v>641</v>
      </c>
      <c r="N88" s="31">
        <v>358</v>
      </c>
    </row>
    <row r="89" spans="1:14" ht="9" customHeight="1">
      <c r="A89" s="37" t="s">
        <v>145</v>
      </c>
      <c r="B89" s="34">
        <v>10327</v>
      </c>
      <c r="C89" s="34">
        <v>9118</v>
      </c>
      <c r="D89" s="34">
        <v>6</v>
      </c>
      <c r="E89" s="34">
        <v>48</v>
      </c>
      <c r="F89" s="34">
        <v>142</v>
      </c>
      <c r="G89" s="34">
        <v>205</v>
      </c>
      <c r="H89" s="34">
        <v>158</v>
      </c>
      <c r="I89" s="34">
        <v>93</v>
      </c>
      <c r="J89" s="34">
        <v>134</v>
      </c>
      <c r="K89" s="34">
        <v>131</v>
      </c>
      <c r="L89" s="34">
        <v>159</v>
      </c>
      <c r="M89" s="34">
        <v>114</v>
      </c>
      <c r="N89" s="31">
        <v>19</v>
      </c>
    </row>
    <row r="90" spans="1:14" ht="9" customHeight="1" thickBot="1">
      <c r="A90" s="57" t="s">
        <v>146</v>
      </c>
      <c r="B90" s="58">
        <v>11936</v>
      </c>
      <c r="C90" s="58">
        <v>9292</v>
      </c>
      <c r="D90" s="58">
        <v>5</v>
      </c>
      <c r="E90" s="58">
        <v>47</v>
      </c>
      <c r="F90" s="58">
        <v>221</v>
      </c>
      <c r="G90" s="58">
        <v>282</v>
      </c>
      <c r="H90" s="58">
        <v>266</v>
      </c>
      <c r="I90" s="58">
        <v>251</v>
      </c>
      <c r="J90" s="58">
        <v>411</v>
      </c>
      <c r="K90" s="58">
        <v>372</v>
      </c>
      <c r="L90" s="58">
        <v>347</v>
      </c>
      <c r="M90" s="58">
        <v>345</v>
      </c>
      <c r="N90" s="59">
        <v>97</v>
      </c>
    </row>
  </sheetData>
  <sheetProtection/>
  <mergeCells count="4">
    <mergeCell ref="B4:B5"/>
    <mergeCell ref="C4:C5"/>
    <mergeCell ref="D4:N4"/>
    <mergeCell ref="A4:A5"/>
  </mergeCells>
  <printOptions/>
  <pageMargins left="0" right="0" top="0" bottom="0" header="0" footer="0.11811023622047245"/>
  <pageSetup horizontalDpi="600" verticalDpi="600" orientation="portrait" paperSize="9" r:id="rId1"/>
  <headerFooter alignWithMargins="0">
    <oddFooter>&amp;L&amp;7Transportation &amp; Connectivity, Economy Directorate, www.birmingham.gov.uk/census, brenda.henry@birmingham.gov.uk, 0121 303 4208</oddFooter>
  </headerFooter>
</worksheet>
</file>

<file path=xl/worksheets/sheet4.xml><?xml version="1.0" encoding="utf-8"?>
<worksheet xmlns="http://schemas.openxmlformats.org/spreadsheetml/2006/main" xmlns:r="http://schemas.openxmlformats.org/officeDocument/2006/relationships">
  <dimension ref="A1:N90"/>
  <sheetViews>
    <sheetView zoomScalePageLayoutView="0" workbookViewId="0" topLeftCell="A1">
      <pane xSplit="2" ySplit="5" topLeftCell="C6" activePane="bottomRight" state="frozen"/>
      <selection pane="topLeft" activeCell="F38" sqref="F38"/>
      <selection pane="topRight" activeCell="F38" sqref="F38"/>
      <selection pane="bottomLeft" activeCell="F38" sqref="F38"/>
      <selection pane="bottomRight" activeCell="F38" sqref="F38"/>
    </sheetView>
  </sheetViews>
  <sheetFormatPr defaultColWidth="9.421875" defaultRowHeight="12.75"/>
  <cols>
    <col min="1" max="1" width="20.7109375" style="3" customWidth="1"/>
    <col min="2" max="2" width="8.7109375" style="3" customWidth="1"/>
    <col min="3" max="3" width="5.8515625" style="3" customWidth="1"/>
    <col min="4" max="4" width="6.140625" style="3" customWidth="1"/>
    <col min="5" max="14" width="5.8515625" style="3" customWidth="1"/>
    <col min="15" max="16384" width="9.421875" style="3" customWidth="1"/>
  </cols>
  <sheetData>
    <row r="1" spans="1:2" ht="11.25">
      <c r="A1" s="1" t="s">
        <v>37</v>
      </c>
      <c r="B1" s="2"/>
    </row>
    <row r="2" spans="1:2" ht="11.25">
      <c r="A2" s="1" t="s">
        <v>38</v>
      </c>
      <c r="B2" s="2"/>
    </row>
    <row r="3" spans="1:2" ht="12" thickBot="1">
      <c r="A3" s="3" t="s">
        <v>53</v>
      </c>
      <c r="B3" s="2"/>
    </row>
    <row r="4" spans="1:14" ht="13.5" customHeight="1">
      <c r="A4" s="47" t="s">
        <v>65</v>
      </c>
      <c r="B4" s="44" t="s">
        <v>40</v>
      </c>
      <c r="C4" s="44" t="s">
        <v>0</v>
      </c>
      <c r="D4" s="60" t="s">
        <v>41</v>
      </c>
      <c r="E4" s="61"/>
      <c r="F4" s="61"/>
      <c r="G4" s="61"/>
      <c r="H4" s="61"/>
      <c r="I4" s="61"/>
      <c r="J4" s="61"/>
      <c r="K4" s="61"/>
      <c r="L4" s="61"/>
      <c r="M4" s="61"/>
      <c r="N4" s="62"/>
    </row>
    <row r="5" spans="1:14" ht="18">
      <c r="A5" s="35"/>
      <c r="B5" s="32"/>
      <c r="C5" s="32"/>
      <c r="D5" s="46" t="s">
        <v>42</v>
      </c>
      <c r="E5" s="46" t="s">
        <v>43</v>
      </c>
      <c r="F5" s="46" t="s">
        <v>44</v>
      </c>
      <c r="G5" s="46" t="s">
        <v>45</v>
      </c>
      <c r="H5" s="46" t="s">
        <v>46</v>
      </c>
      <c r="I5" s="46" t="s">
        <v>47</v>
      </c>
      <c r="J5" s="46" t="s">
        <v>48</v>
      </c>
      <c r="K5" s="46" t="s">
        <v>49</v>
      </c>
      <c r="L5" s="46" t="s">
        <v>50</v>
      </c>
      <c r="M5" s="46" t="s">
        <v>51</v>
      </c>
      <c r="N5" s="43" t="s">
        <v>52</v>
      </c>
    </row>
    <row r="6" spans="1:14" ht="9" customHeight="1">
      <c r="A6" s="40" t="s">
        <v>36</v>
      </c>
      <c r="B6" s="4">
        <v>53012456</v>
      </c>
      <c r="C6" s="63">
        <f>number!C6/number!$B6*100</f>
        <v>86.1595942659212</v>
      </c>
      <c r="D6" s="63">
        <f>number!D6/number!$B6*100</f>
        <v>0.08778880193741637</v>
      </c>
      <c r="E6" s="63">
        <f>number!E6/number!$B6*100</f>
        <v>0.2495243759315735</v>
      </c>
      <c r="F6" s="63">
        <f>number!F6/number!$B6*100</f>
        <v>0.6531672480897697</v>
      </c>
      <c r="G6" s="63">
        <f>number!G6/number!$B6*100</f>
        <v>1.2347249106889142</v>
      </c>
      <c r="H6" s="63">
        <f>number!H6/number!$B6*100</f>
        <v>1.1628455772733863</v>
      </c>
      <c r="I6" s="63">
        <f>number!I6/number!$B6*100</f>
        <v>1.2065711499953897</v>
      </c>
      <c r="J6" s="63">
        <f>number!J6/number!$B6*100</f>
        <v>2.298514522700099</v>
      </c>
      <c r="K6" s="63">
        <f>number!K6/number!$B6*100</f>
        <v>1.4509835197976868</v>
      </c>
      <c r="L6" s="63">
        <f>number!L6/number!$B6*100</f>
        <v>2.1246459511326923</v>
      </c>
      <c r="M6" s="63">
        <f>number!M6/number!$B6*100</f>
        <v>2.2505616415885354</v>
      </c>
      <c r="N6" s="64">
        <f>number!N6/number!$B6*100</f>
        <v>1.121078034943335</v>
      </c>
    </row>
    <row r="7" spans="1:14" ht="9" customHeight="1">
      <c r="A7" s="37" t="s">
        <v>35</v>
      </c>
      <c r="B7" s="34">
        <v>5601847</v>
      </c>
      <c r="C7" s="65">
        <f>number!C7/number!$B7*100</f>
        <v>88.754191251564</v>
      </c>
      <c r="D7" s="65">
        <f>number!D7/number!$B7*100</f>
        <v>0.06294352559075604</v>
      </c>
      <c r="E7" s="65">
        <f>number!E7/number!$B7*100</f>
        <v>0.24779327246888394</v>
      </c>
      <c r="F7" s="65">
        <f>number!F7/number!$B7*100</f>
        <v>0.7530909001977383</v>
      </c>
      <c r="G7" s="65">
        <f>number!G7/number!$B7*100</f>
        <v>1.4405070327697276</v>
      </c>
      <c r="H7" s="65">
        <f>number!H7/number!$B7*100</f>
        <v>1.0499572730208449</v>
      </c>
      <c r="I7" s="65">
        <f>number!I7/number!$B7*100</f>
        <v>0.8725336482770771</v>
      </c>
      <c r="J7" s="65">
        <f>number!J7/number!$B7*100</f>
        <v>1.5129831286002635</v>
      </c>
      <c r="K7" s="65">
        <f>number!K7/number!$B7*100</f>
        <v>1.2064056729860706</v>
      </c>
      <c r="L7" s="65">
        <f>number!L7/number!$B7*100</f>
        <v>1.654436474255723</v>
      </c>
      <c r="M7" s="65">
        <f>number!M7/number!$B7*100</f>
        <v>1.6164490033376493</v>
      </c>
      <c r="N7" s="66">
        <f>number!N7/number!$B7*100</f>
        <v>0.8287088169312729</v>
      </c>
    </row>
    <row r="8" spans="1:14" ht="9" customHeight="1">
      <c r="A8" s="37" t="s">
        <v>35</v>
      </c>
      <c r="B8" s="34">
        <v>2736460</v>
      </c>
      <c r="C8" s="65">
        <f>number!C8/number!$B8*100</f>
        <v>83.40403294767692</v>
      </c>
      <c r="D8" s="65">
        <f>number!D8/number!$B8*100</f>
        <v>0.056715610679491026</v>
      </c>
      <c r="E8" s="65">
        <f>number!E8/number!$B8*100</f>
        <v>0.2759404486087865</v>
      </c>
      <c r="F8" s="65">
        <f>number!F8/number!$B8*100</f>
        <v>1.1090606111545573</v>
      </c>
      <c r="G8" s="65">
        <f>number!G8/number!$B8*100</f>
        <v>2.2954839464125185</v>
      </c>
      <c r="H8" s="65">
        <f>number!H8/number!$B8*100</f>
        <v>1.612594373752951</v>
      </c>
      <c r="I8" s="65">
        <f>number!I8/number!$B8*100</f>
        <v>1.328833602537585</v>
      </c>
      <c r="J8" s="65">
        <f>number!J8/number!$B8*100</f>
        <v>2.3199681340125564</v>
      </c>
      <c r="K8" s="65">
        <f>number!K8/number!$B8*100</f>
        <v>1.9097666328029645</v>
      </c>
      <c r="L8" s="65">
        <f>number!L8/number!$B8*100</f>
        <v>2.2485620107730426</v>
      </c>
      <c r="M8" s="65">
        <f>number!M8/number!$B8*100</f>
        <v>2.2522894542584213</v>
      </c>
      <c r="N8" s="66">
        <f>number!N8/number!$B8*100</f>
        <v>1.1867522273302002</v>
      </c>
    </row>
    <row r="9" spans="1:14" ht="9" customHeight="1">
      <c r="A9" s="45" t="s">
        <v>34</v>
      </c>
      <c r="B9" s="42">
        <v>1073045</v>
      </c>
      <c r="C9" s="67">
        <f>number!C9/number!$B9*100</f>
        <v>77.7909593726265</v>
      </c>
      <c r="D9" s="67">
        <f>number!D9/number!$B9*100</f>
        <v>0.0684966613702128</v>
      </c>
      <c r="E9" s="67">
        <f>number!E9/number!$B9*100</f>
        <v>0.3283180108942309</v>
      </c>
      <c r="F9" s="67">
        <f>number!F9/number!$B9*100</f>
        <v>1.4764525252901788</v>
      </c>
      <c r="G9" s="67">
        <f>number!G9/number!$B9*100</f>
        <v>2.820757750140954</v>
      </c>
      <c r="H9" s="67">
        <f>number!H9/number!$B9*100</f>
        <v>2.2258153199539628</v>
      </c>
      <c r="I9" s="67">
        <f>number!I9/number!$B9*100</f>
        <v>2.0146405789132795</v>
      </c>
      <c r="J9" s="67">
        <f>number!J9/number!$B9*100</f>
        <v>3.370781281306935</v>
      </c>
      <c r="K9" s="67">
        <f>number!K9/number!$B9*100</f>
        <v>2.6822733436155985</v>
      </c>
      <c r="L9" s="67">
        <f>number!L9/number!$B9*100</f>
        <v>2.857289302871734</v>
      </c>
      <c r="M9" s="67">
        <f>number!M9/number!$B9*100</f>
        <v>2.885526702048842</v>
      </c>
      <c r="N9" s="68">
        <f>number!N9/number!$B9*100</f>
        <v>1.4786891509675735</v>
      </c>
    </row>
    <row r="10" spans="1:14" ht="9" customHeight="1">
      <c r="A10" s="36"/>
      <c r="B10" s="33"/>
      <c r="C10" s="33"/>
      <c r="D10" s="33"/>
      <c r="E10" s="33"/>
      <c r="F10" s="33"/>
      <c r="G10" s="33"/>
      <c r="H10" s="33"/>
      <c r="I10" s="33"/>
      <c r="J10" s="33"/>
      <c r="K10" s="33"/>
      <c r="L10" s="33"/>
      <c r="M10" s="33"/>
      <c r="N10" s="30"/>
    </row>
    <row r="11" spans="1:14" ht="9" customHeight="1">
      <c r="A11" s="40" t="s">
        <v>24</v>
      </c>
      <c r="B11" s="4">
        <v>96568</v>
      </c>
      <c r="C11" s="69">
        <f>number!C11/number!$B11*100</f>
        <v>80.26882611216966</v>
      </c>
      <c r="D11" s="69">
        <f>number!D11/number!$B11*100</f>
        <v>0.1108027503935051</v>
      </c>
      <c r="E11" s="69">
        <f>number!E11/number!$B11*100</f>
        <v>0.3510479661999834</v>
      </c>
      <c r="F11" s="69">
        <f>number!F11/number!$B11*100</f>
        <v>1.2250434926683789</v>
      </c>
      <c r="G11" s="69">
        <f>number!G11/number!$B11*100</f>
        <v>2.336177615773341</v>
      </c>
      <c r="H11" s="69">
        <f>number!H11/number!$B11*100</f>
        <v>1.5833402369314888</v>
      </c>
      <c r="I11" s="69">
        <f>number!I11/number!$B11*100</f>
        <v>1.1504846325905063</v>
      </c>
      <c r="J11" s="69">
        <f>number!J11/number!$B11*100</f>
        <v>2.960608068925524</v>
      </c>
      <c r="K11" s="69">
        <f>number!K11/number!$B11*100</f>
        <v>2.627164278021705</v>
      </c>
      <c r="L11" s="69">
        <f>number!L11/number!$B11*100</f>
        <v>2.6437329135945657</v>
      </c>
      <c r="M11" s="69">
        <f>number!M11/number!$B11*100</f>
        <v>2.834272222682462</v>
      </c>
      <c r="N11" s="70">
        <f>number!N11/number!$B11*100</f>
        <v>1.9084997100488776</v>
      </c>
    </row>
    <row r="12" spans="1:14" ht="9" customHeight="1">
      <c r="A12" s="37" t="s">
        <v>25</v>
      </c>
      <c r="B12" s="34">
        <v>97778</v>
      </c>
      <c r="C12" s="71">
        <f>number!C12/number!$B12*100</f>
        <v>84.97514778375503</v>
      </c>
      <c r="D12" s="71">
        <f>number!D12/number!$B12*100</f>
        <v>0.05318169731432428</v>
      </c>
      <c r="E12" s="71">
        <f>number!E12/number!$B12*100</f>
        <v>0.44795352737834687</v>
      </c>
      <c r="F12" s="71">
        <f>number!F12/number!$B12*100</f>
        <v>1.670109840659453</v>
      </c>
      <c r="G12" s="71">
        <f>number!G12/number!$B12*100</f>
        <v>2.1190860929861524</v>
      </c>
      <c r="H12" s="71">
        <f>number!H12/number!$B12*100</f>
        <v>1.051361246906257</v>
      </c>
      <c r="I12" s="71">
        <f>number!I12/number!$B12*100</f>
        <v>0.8693162060995315</v>
      </c>
      <c r="J12" s="71">
        <f>number!J12/number!$B12*100</f>
        <v>1.7335187874573013</v>
      </c>
      <c r="K12" s="71">
        <f>number!K12/number!$B12*100</f>
        <v>1.8715866554848737</v>
      </c>
      <c r="L12" s="71">
        <f>number!L12/number!$B12*100</f>
        <v>2.527153347378756</v>
      </c>
      <c r="M12" s="71">
        <f>number!M12/number!$B12*100</f>
        <v>2.011699973409151</v>
      </c>
      <c r="N12" s="72">
        <f>number!N12/number!$B12*100</f>
        <v>0.6698848411708155</v>
      </c>
    </row>
    <row r="13" spans="1:14" ht="9" customHeight="1">
      <c r="A13" s="37" t="s">
        <v>26</v>
      </c>
      <c r="B13" s="34">
        <v>115904</v>
      </c>
      <c r="C13" s="71">
        <f>number!C13/number!$B13*100</f>
        <v>68.20558393152955</v>
      </c>
      <c r="D13" s="71">
        <f>number!D13/number!$B13*100</f>
        <v>0.06729707344008835</v>
      </c>
      <c r="E13" s="71">
        <f>number!E13/number!$B13*100</f>
        <v>0.3451131971286582</v>
      </c>
      <c r="F13" s="71">
        <f>number!F13/number!$B13*100</f>
        <v>1.7954514080618444</v>
      </c>
      <c r="G13" s="71">
        <f>number!G13/number!$B13*100</f>
        <v>4.814329099944782</v>
      </c>
      <c r="H13" s="71">
        <f>number!H13/number!$B13*100</f>
        <v>4.734090281612369</v>
      </c>
      <c r="I13" s="71">
        <f>number!I13/number!$B13*100</f>
        <v>3.625414135836554</v>
      </c>
      <c r="J13" s="71">
        <f>number!J13/number!$B13*100</f>
        <v>5.2802319160684705</v>
      </c>
      <c r="K13" s="71">
        <f>number!K13/number!$B13*100</f>
        <v>3.0223288238542243</v>
      </c>
      <c r="L13" s="71">
        <f>number!L13/number!$B13*100</f>
        <v>3.3070472114853673</v>
      </c>
      <c r="M13" s="71">
        <f>number!M13/number!$B13*100</f>
        <v>3.2966938155715075</v>
      </c>
      <c r="N13" s="72">
        <f>number!N13/number!$B13*100</f>
        <v>1.5064191054665932</v>
      </c>
    </row>
    <row r="14" spans="1:14" ht="9" customHeight="1">
      <c r="A14" s="37" t="s">
        <v>27</v>
      </c>
      <c r="B14" s="34">
        <v>121678</v>
      </c>
      <c r="C14" s="71">
        <f>number!C14/number!$B14*100</f>
        <v>71.19692960107825</v>
      </c>
      <c r="D14" s="71">
        <f>number!D14/number!$B14*100</f>
        <v>0.04191390391032068</v>
      </c>
      <c r="E14" s="71">
        <f>number!E14/number!$B14*100</f>
        <v>0.23175923338647908</v>
      </c>
      <c r="F14" s="71">
        <f>number!F14/number!$B14*100</f>
        <v>1.3182333700422426</v>
      </c>
      <c r="G14" s="71">
        <f>number!G14/number!$B14*100</f>
        <v>3.1755946021466497</v>
      </c>
      <c r="H14" s="71">
        <f>number!H14/number!$B14*100</f>
        <v>3.6226762438567364</v>
      </c>
      <c r="I14" s="71">
        <f>number!I14/number!$B14*100</f>
        <v>3.497756373378918</v>
      </c>
      <c r="J14" s="71">
        <f>number!J14/number!$B14*100</f>
        <v>5.0337776755042</v>
      </c>
      <c r="K14" s="71">
        <f>number!K14/number!$B14*100</f>
        <v>3.644865957691612</v>
      </c>
      <c r="L14" s="71">
        <f>number!L14/number!$B14*100</f>
        <v>3.627607291375598</v>
      </c>
      <c r="M14" s="71">
        <f>number!M14/number!$B14*100</f>
        <v>3.241341902398133</v>
      </c>
      <c r="N14" s="72">
        <f>number!N14/number!$B14*100</f>
        <v>1.3675438452308553</v>
      </c>
    </row>
    <row r="15" spans="1:14" ht="9" customHeight="1">
      <c r="A15" s="37" t="s">
        <v>28</v>
      </c>
      <c r="B15" s="34">
        <v>126693</v>
      </c>
      <c r="C15" s="71">
        <f>number!C15/number!$B15*100</f>
        <v>59.689959192694154</v>
      </c>
      <c r="D15" s="71">
        <f>number!D15/number!$B15*100</f>
        <v>0.019732739772520977</v>
      </c>
      <c r="E15" s="71">
        <f>number!E15/number!$B15*100</f>
        <v>0.18154120590719297</v>
      </c>
      <c r="F15" s="71">
        <f>number!F15/number!$B15*100</f>
        <v>1.8580347769805752</v>
      </c>
      <c r="G15" s="71">
        <f>number!G15/number!$B15*100</f>
        <v>3.6860757895069187</v>
      </c>
      <c r="H15" s="71">
        <f>number!H15/number!$B15*100</f>
        <v>2.691545704971861</v>
      </c>
      <c r="I15" s="71">
        <f>number!I15/number!$B15*100</f>
        <v>3.1232980511946202</v>
      </c>
      <c r="J15" s="71">
        <f>number!J15/number!$B15*100</f>
        <v>6.162929285753751</v>
      </c>
      <c r="K15" s="71">
        <f>number!K15/number!$B15*100</f>
        <v>5.988491866164666</v>
      </c>
      <c r="L15" s="71">
        <f>number!L15/number!$B15*100</f>
        <v>5.855887854893325</v>
      </c>
      <c r="M15" s="71">
        <f>number!M15/number!$B15*100</f>
        <v>6.790430410519918</v>
      </c>
      <c r="N15" s="72">
        <f>number!N15/number!$B15*100</f>
        <v>3.9520731216405007</v>
      </c>
    </row>
    <row r="16" spans="1:14" ht="9" customHeight="1">
      <c r="A16" s="37" t="s">
        <v>29</v>
      </c>
      <c r="B16" s="34">
        <v>101422</v>
      </c>
      <c r="C16" s="71">
        <f>number!C16/number!$B16*100</f>
        <v>91.5107175957879</v>
      </c>
      <c r="D16" s="71">
        <f>number!D16/number!$B16*100</f>
        <v>0.08479422610478989</v>
      </c>
      <c r="E16" s="71">
        <f>number!E16/number!$B16*100</f>
        <v>0.3332610281792905</v>
      </c>
      <c r="F16" s="71">
        <f>number!F16/number!$B16*100</f>
        <v>0.9297785490327541</v>
      </c>
      <c r="G16" s="71">
        <f>number!G16/number!$B16*100</f>
        <v>0.9672457652185917</v>
      </c>
      <c r="H16" s="71">
        <f>number!H16/number!$B16*100</f>
        <v>0.5462325728145767</v>
      </c>
      <c r="I16" s="71">
        <f>number!I16/number!$B16*100</f>
        <v>0.5442606140679537</v>
      </c>
      <c r="J16" s="71">
        <f>number!J16/number!$B16*100</f>
        <v>1.3182544221174894</v>
      </c>
      <c r="K16" s="71">
        <f>number!K16/number!$B16*100</f>
        <v>1.3429039064502772</v>
      </c>
      <c r="L16" s="71">
        <f>number!L16/number!$B16*100</f>
        <v>1.0865492693892844</v>
      </c>
      <c r="M16" s="71">
        <f>number!M16/number!$B16*100</f>
        <v>0.9800634970716413</v>
      </c>
      <c r="N16" s="72">
        <f>number!N16/number!$B16*100</f>
        <v>0.35593855376545525</v>
      </c>
    </row>
    <row r="17" spans="1:14" ht="9" customHeight="1">
      <c r="A17" s="37" t="s">
        <v>30</v>
      </c>
      <c r="B17" s="34">
        <v>107090</v>
      </c>
      <c r="C17" s="71">
        <f>number!C17/number!$B17*100</f>
        <v>70.19516294705387</v>
      </c>
      <c r="D17" s="71">
        <f>number!D17/number!$B17*100</f>
        <v>0.04108693622186946</v>
      </c>
      <c r="E17" s="71">
        <f>number!E17/number!$B17*100</f>
        <v>0.29134372957325616</v>
      </c>
      <c r="F17" s="71">
        <f>number!F17/number!$B17*100</f>
        <v>2.1972172938649734</v>
      </c>
      <c r="G17" s="71">
        <f>number!G17/number!$B17*100</f>
        <v>5.061163507330283</v>
      </c>
      <c r="H17" s="71">
        <f>number!H17/number!$B17*100</f>
        <v>3.2561396955831547</v>
      </c>
      <c r="I17" s="71">
        <f>number!I17/number!$B17*100</f>
        <v>3.008684284246895</v>
      </c>
      <c r="J17" s="71">
        <f>number!J17/number!$B17*100</f>
        <v>4.067606685965076</v>
      </c>
      <c r="K17" s="71">
        <f>number!K17/number!$B17*100</f>
        <v>3.1160705948267813</v>
      </c>
      <c r="L17" s="71">
        <f>number!L17/number!$B17*100</f>
        <v>3.517602016995051</v>
      </c>
      <c r="M17" s="71">
        <f>number!M17/number!$B17*100</f>
        <v>3.4681109347277994</v>
      </c>
      <c r="N17" s="72">
        <f>number!N17/number!$B17*100</f>
        <v>1.7798113736109813</v>
      </c>
    </row>
    <row r="18" spans="1:14" ht="9" customHeight="1">
      <c r="A18" s="37" t="s">
        <v>31</v>
      </c>
      <c r="B18" s="34">
        <v>104067</v>
      </c>
      <c r="C18" s="71">
        <f>number!C18/number!$B18*100</f>
        <v>85.66788703431443</v>
      </c>
      <c r="D18" s="71">
        <f>number!D18/number!$B18*100</f>
        <v>0.08936550491510277</v>
      </c>
      <c r="E18" s="71">
        <f>number!E18/number!$B18*100</f>
        <v>0.3651493749219253</v>
      </c>
      <c r="F18" s="71">
        <f>number!F18/number!$B18*100</f>
        <v>1.1732825967886074</v>
      </c>
      <c r="G18" s="71">
        <f>number!G18/number!$B18*100</f>
        <v>1.7113974650946027</v>
      </c>
      <c r="H18" s="71">
        <f>number!H18/number!$B18*100</f>
        <v>1.1703998385655394</v>
      </c>
      <c r="I18" s="71">
        <f>number!I18/number!$B18*100</f>
        <v>1.0272228468198372</v>
      </c>
      <c r="J18" s="71">
        <f>number!J18/number!$B18*100</f>
        <v>2.0602112100858103</v>
      </c>
      <c r="K18" s="71">
        <f>number!K18/number!$B18*100</f>
        <v>1.4048641740417231</v>
      </c>
      <c r="L18" s="71">
        <f>number!L18/number!$B18*100</f>
        <v>1.650859542410178</v>
      </c>
      <c r="M18" s="71">
        <f>number!M18/number!$B18*100</f>
        <v>2.2062709600545802</v>
      </c>
      <c r="N18" s="72">
        <f>number!N18/number!$B18*100</f>
        <v>1.4730894519876618</v>
      </c>
    </row>
    <row r="19" spans="1:14" ht="9" customHeight="1">
      <c r="A19" s="37" t="s">
        <v>33</v>
      </c>
      <c r="B19" s="34">
        <v>95107</v>
      </c>
      <c r="C19" s="71">
        <f>number!C19/number!$B19*100</f>
        <v>92.58519351887874</v>
      </c>
      <c r="D19" s="71">
        <f>number!D19/number!$B19*100</f>
        <v>0.12827657270232476</v>
      </c>
      <c r="E19" s="71">
        <f>number!E19/number!$B19*100</f>
        <v>0.3795724815208134</v>
      </c>
      <c r="F19" s="71">
        <f>number!F19/number!$B19*100</f>
        <v>0.8579810108614508</v>
      </c>
      <c r="G19" s="71">
        <f>number!G19/number!$B19*100</f>
        <v>1.440482824608073</v>
      </c>
      <c r="H19" s="71">
        <f>number!H19/number!$B19*100</f>
        <v>0.9326337703849349</v>
      </c>
      <c r="I19" s="71">
        <f>number!I19/number!$B19*100</f>
        <v>0.6203539171669803</v>
      </c>
      <c r="J19" s="71">
        <f>number!J19/number!$B19*100</f>
        <v>1.007286529908419</v>
      </c>
      <c r="K19" s="71">
        <f>number!K19/number!$B19*100</f>
        <v>0.6035307600912656</v>
      </c>
      <c r="L19" s="71">
        <f>number!L19/number!$B19*100</f>
        <v>0.667669046442428</v>
      </c>
      <c r="M19" s="71">
        <f>number!M19/number!$B19*100</f>
        <v>0.5288780005677816</v>
      </c>
      <c r="N19" s="72">
        <f>number!N19/number!$B19*100</f>
        <v>0.24814156686679212</v>
      </c>
    </row>
    <row r="20" spans="1:14" ht="9" customHeight="1">
      <c r="A20" s="45" t="s">
        <v>32</v>
      </c>
      <c r="B20" s="42">
        <v>106738</v>
      </c>
      <c r="C20" s="73">
        <f>number!C20/number!$B20*100</f>
        <v>82.10103243455939</v>
      </c>
      <c r="D20" s="73">
        <f>number!D20/number!$B20*100</f>
        <v>0.07213925687196687</v>
      </c>
      <c r="E20" s="73">
        <f>number!E20/number!$B20*100</f>
        <v>0.4150349453802769</v>
      </c>
      <c r="F20" s="73">
        <f>number!F20/number!$B20*100</f>
        <v>1.5505255860143528</v>
      </c>
      <c r="G20" s="73">
        <f>number!G20/number!$B20*100</f>
        <v>2.130450261387697</v>
      </c>
      <c r="H20" s="73">
        <f>number!H20/number!$B20*100</f>
        <v>1.7575746219715565</v>
      </c>
      <c r="I20" s="73">
        <f>number!I20/number!$B20*100</f>
        <v>1.6948040997582867</v>
      </c>
      <c r="J20" s="73">
        <f>number!J20/number!$B20*100</f>
        <v>2.5932657535273287</v>
      </c>
      <c r="K20" s="73">
        <f>number!K20/number!$B20*100</f>
        <v>2.0189623189492027</v>
      </c>
      <c r="L20" s="73">
        <f>number!L20/number!$B20*100</f>
        <v>2.5745282842099346</v>
      </c>
      <c r="M20" s="73">
        <f>number!M20/number!$B20*100</f>
        <v>2.233506342633364</v>
      </c>
      <c r="N20" s="74">
        <f>number!N20/number!$B20*100</f>
        <v>0.8581760947366448</v>
      </c>
    </row>
    <row r="21" spans="1:14" ht="9" customHeight="1">
      <c r="A21" s="36"/>
      <c r="B21" s="75"/>
      <c r="C21" s="33"/>
      <c r="D21" s="33"/>
      <c r="E21" s="33"/>
      <c r="F21" s="33"/>
      <c r="G21" s="33"/>
      <c r="H21" s="33"/>
      <c r="I21" s="33"/>
      <c r="J21" s="33"/>
      <c r="K21" s="33"/>
      <c r="L21" s="33"/>
      <c r="M21" s="33"/>
      <c r="N21" s="30"/>
    </row>
    <row r="22" spans="1:14" ht="9" customHeight="1">
      <c r="A22" s="40" t="s">
        <v>1</v>
      </c>
      <c r="B22" s="53">
        <f>number!B22</f>
        <v>23117</v>
      </c>
      <c r="C22" s="76">
        <f>number!C22/number!$B22*100</f>
        <v>79.62970973742267</v>
      </c>
      <c r="D22" s="76">
        <f>number!D22/number!$B22*100</f>
        <v>0.08219059566552753</v>
      </c>
      <c r="E22" s="76">
        <f>number!E22/number!$B22*100</f>
        <v>0.46286282822165503</v>
      </c>
      <c r="F22" s="76">
        <f>number!F22/number!$B22*100</f>
        <v>1.8384738504131157</v>
      </c>
      <c r="G22" s="76">
        <f>number!G22/number!$B22*100</f>
        <v>2.5911666738763683</v>
      </c>
      <c r="H22" s="76">
        <f>number!H22/number!$B22*100</f>
        <v>1.9595968334991565</v>
      </c>
      <c r="I22" s="76">
        <f>number!I22/number!$B22*100</f>
        <v>1.7476316130985856</v>
      </c>
      <c r="J22" s="76">
        <f>number!J22/number!$B22*100</f>
        <v>2.582515032227365</v>
      </c>
      <c r="K22" s="76">
        <f>number!K22/number!$B22*100</f>
        <v>2.0850456374096984</v>
      </c>
      <c r="L22" s="76">
        <f>number!L22/number!$B22*100</f>
        <v>3.430375913829649</v>
      </c>
      <c r="M22" s="76">
        <f>number!M22/number!$B22*100</f>
        <v>2.5046502573863387</v>
      </c>
      <c r="N22" s="77">
        <f>number!N22/number!$B22*100</f>
        <v>1.0857810269498638</v>
      </c>
    </row>
    <row r="23" spans="1:14" ht="9" customHeight="1">
      <c r="A23" s="37" t="s">
        <v>101</v>
      </c>
      <c r="B23" s="55">
        <f>number!B23</f>
        <v>10962</v>
      </c>
      <c r="C23" s="78">
        <f>number!C23/number!$B23*100</f>
        <v>87.88542236818098</v>
      </c>
      <c r="D23" s="78">
        <f>number!D23/number!$B23*100</f>
        <v>0.1277139208173691</v>
      </c>
      <c r="E23" s="78">
        <f>number!E23/number!$B23*100</f>
        <v>0.31016237912789635</v>
      </c>
      <c r="F23" s="78">
        <f>number!F23/number!$B23*100</f>
        <v>0.976099251961321</v>
      </c>
      <c r="G23" s="78">
        <f>number!G23/number!$B23*100</f>
        <v>0.9669768290457946</v>
      </c>
      <c r="H23" s="78">
        <f>number!H23/number!$B23*100</f>
        <v>0.60207991242474</v>
      </c>
      <c r="I23" s="78">
        <f>number!I23/number!$B23*100</f>
        <v>0.6841817186644773</v>
      </c>
      <c r="J23" s="78">
        <f>number!J23/number!$B23*100</f>
        <v>2.0160554643313264</v>
      </c>
      <c r="K23" s="78">
        <f>number!K23/number!$B23*100</f>
        <v>2.4995438788542237</v>
      </c>
      <c r="L23" s="78">
        <f>number!L23/number!$B23*100</f>
        <v>1.9430760810071155</v>
      </c>
      <c r="M23" s="78">
        <f>number!M23/number!$B23*100</f>
        <v>1.432220397737639</v>
      </c>
      <c r="N23" s="79">
        <f>number!N23/number!$B23*100</f>
        <v>0.5564677978471082</v>
      </c>
    </row>
    <row r="24" spans="1:14" ht="9" customHeight="1">
      <c r="A24" s="37" t="s">
        <v>102</v>
      </c>
      <c r="B24" s="55">
        <f>number!B24</f>
        <v>25487</v>
      </c>
      <c r="C24" s="78">
        <f>number!C24/number!$B24*100</f>
        <v>59.38713854121709</v>
      </c>
      <c r="D24" s="78">
        <f>number!D24/number!$B24*100</f>
        <v>0.03923568878251658</v>
      </c>
      <c r="E24" s="78">
        <f>number!E24/number!$B24*100</f>
        <v>0.13340134186055636</v>
      </c>
      <c r="F24" s="78">
        <f>number!F24/number!$B24*100</f>
        <v>1.3261662808490604</v>
      </c>
      <c r="G24" s="78">
        <f>number!G24/number!$B24*100</f>
        <v>4.574881312041433</v>
      </c>
      <c r="H24" s="78">
        <f>number!H24/number!$B24*100</f>
        <v>5.82257621532546</v>
      </c>
      <c r="I24" s="78">
        <f>number!I24/number!$B24*100</f>
        <v>5.4773021540393145</v>
      </c>
      <c r="J24" s="78">
        <f>number!J24/number!$B24*100</f>
        <v>7.399850904382626</v>
      </c>
      <c r="K24" s="78">
        <f>number!K24/number!$B24*100</f>
        <v>4.735747636049751</v>
      </c>
      <c r="L24" s="78">
        <f>number!L24/number!$B24*100</f>
        <v>4.398320712520108</v>
      </c>
      <c r="M24" s="78">
        <f>number!M24/number!$B24*100</f>
        <v>4.602346294189195</v>
      </c>
      <c r="N24" s="79">
        <f>number!N24/number!$B24*100</f>
        <v>2.1030329187428887</v>
      </c>
    </row>
    <row r="25" spans="1:14" ht="9" customHeight="1">
      <c r="A25" s="37" t="s">
        <v>2</v>
      </c>
      <c r="B25" s="55">
        <f>number!B25</f>
        <v>22636</v>
      </c>
      <c r="C25" s="78">
        <f>number!C25/number!$B25*100</f>
        <v>56.299699593567766</v>
      </c>
      <c r="D25" s="78">
        <f>number!D25/number!$B25*100</f>
        <v>0.013253224951404843</v>
      </c>
      <c r="E25" s="78">
        <f>number!E25/number!$B25*100</f>
        <v>0.1369499911645167</v>
      </c>
      <c r="F25" s="78">
        <f>number!F25/number!$B25*100</f>
        <v>2.5755433822230076</v>
      </c>
      <c r="G25" s="78">
        <f>number!G25/number!$B25*100</f>
        <v>5.270365789008659</v>
      </c>
      <c r="H25" s="78">
        <f>number!H25/number!$B25*100</f>
        <v>5.756317370560169</v>
      </c>
      <c r="I25" s="78">
        <f>number!I25/number!$B25*100</f>
        <v>6.264357660364022</v>
      </c>
      <c r="J25" s="78">
        <f>number!J25/number!$B25*100</f>
        <v>6.9844495493903525</v>
      </c>
      <c r="K25" s="78">
        <f>number!K25/number!$B25*100</f>
        <v>4.696059374447782</v>
      </c>
      <c r="L25" s="78">
        <f>number!L25/number!$B25*100</f>
        <v>4.620957766389822</v>
      </c>
      <c r="M25" s="78">
        <f>number!M25/number!$B25*100</f>
        <v>4.88160452376745</v>
      </c>
      <c r="N25" s="79">
        <f>number!N25/number!$B25*100</f>
        <v>2.5004417741650466</v>
      </c>
    </row>
    <row r="26" spans="1:14" ht="9" customHeight="1">
      <c r="A26" s="37" t="s">
        <v>103</v>
      </c>
      <c r="B26" s="55">
        <f>number!B26</f>
        <v>11165</v>
      </c>
      <c r="C26" s="78">
        <f>number!C26/number!$B26*100</f>
        <v>59.87460815047022</v>
      </c>
      <c r="D26" s="78">
        <f>number!D26/number!$B26*100</f>
        <v>0.07165248544558889</v>
      </c>
      <c r="E26" s="78">
        <f>number!E26/number!$B26*100</f>
        <v>0.2686968204209583</v>
      </c>
      <c r="F26" s="78">
        <f>number!F26/number!$B26*100</f>
        <v>2.552619793999104</v>
      </c>
      <c r="G26" s="78">
        <f>number!G26/number!$B26*100</f>
        <v>5.463502015226153</v>
      </c>
      <c r="H26" s="78">
        <f>number!H26/number!$B26*100</f>
        <v>4.442454097626512</v>
      </c>
      <c r="I26" s="78">
        <f>number!I26/number!$B26*100</f>
        <v>3.4930586654724585</v>
      </c>
      <c r="J26" s="78">
        <f>number!J26/number!$B26*100</f>
        <v>7.3354231974921635</v>
      </c>
      <c r="K26" s="78">
        <f>number!K26/number!$B26*100</f>
        <v>4.227496641289745</v>
      </c>
      <c r="L26" s="78">
        <f>number!L26/number!$B26*100</f>
        <v>5.060456784594716</v>
      </c>
      <c r="M26" s="78">
        <f>number!M26/number!$B26*100</f>
        <v>4.764890282131661</v>
      </c>
      <c r="N26" s="79">
        <f>number!N26/number!$B26*100</f>
        <v>2.445141065830721</v>
      </c>
    </row>
    <row r="27" spans="1:14" ht="9" customHeight="1">
      <c r="A27" s="37" t="s">
        <v>3</v>
      </c>
      <c r="B27" s="55">
        <f>number!B27</f>
        <v>22014</v>
      </c>
      <c r="C27" s="78">
        <f>number!C27/number!$B27*100</f>
        <v>90.79222313073498</v>
      </c>
      <c r="D27" s="78">
        <f>number!D27/number!$B27*100</f>
        <v>0.07268102116834742</v>
      </c>
      <c r="E27" s="78">
        <f>number!E27/number!$B27*100</f>
        <v>0.2861815208503679</v>
      </c>
      <c r="F27" s="78">
        <f>number!F27/number!$B27*100</f>
        <v>0.7177250840374307</v>
      </c>
      <c r="G27" s="78">
        <f>number!G27/number!$B27*100</f>
        <v>1.0538748069410375</v>
      </c>
      <c r="H27" s="78">
        <f>number!H27/number!$B27*100</f>
        <v>0.5042245843554103</v>
      </c>
      <c r="I27" s="78">
        <f>number!I27/number!$B27*100</f>
        <v>0.4406286908331062</v>
      </c>
      <c r="J27" s="78">
        <f>number!J27/number!$B27*100</f>
        <v>1.5626419551194692</v>
      </c>
      <c r="K27" s="78">
        <f>number!K27/number!$B27*100</f>
        <v>1.8760788589079678</v>
      </c>
      <c r="L27" s="78">
        <f>number!L27/number!$B27*100</f>
        <v>1.4945034977741438</v>
      </c>
      <c r="M27" s="78">
        <f>number!M27/number!$B27*100</f>
        <v>0.8767148178431907</v>
      </c>
      <c r="N27" s="79">
        <f>number!N27/number!$B27*100</f>
        <v>0.32252203143454167</v>
      </c>
    </row>
    <row r="28" spans="1:14" ht="9" customHeight="1">
      <c r="A28" s="37" t="s">
        <v>4</v>
      </c>
      <c r="B28" s="55">
        <f>number!B28</f>
        <v>19748</v>
      </c>
      <c r="C28" s="78">
        <f>number!C28/number!$B28*100</f>
        <v>85.43649989872392</v>
      </c>
      <c r="D28" s="78">
        <f>number!D28/number!$B28*100</f>
        <v>0.08608466680170145</v>
      </c>
      <c r="E28" s="78">
        <f>number!E28/number!$B28*100</f>
        <v>0.42535953007899535</v>
      </c>
      <c r="F28" s="78">
        <f>number!F28/number!$B28*100</f>
        <v>1.5900344338667205</v>
      </c>
      <c r="G28" s="78">
        <f>number!G28/number!$B28*100</f>
        <v>2.7040712983593274</v>
      </c>
      <c r="H28" s="78">
        <f>number!H28/number!$B28*100</f>
        <v>1.9343731010735263</v>
      </c>
      <c r="I28" s="78">
        <f>number!I28/number!$B28*100</f>
        <v>1.3064614138140571</v>
      </c>
      <c r="J28" s="78">
        <f>number!J28/number!$B28*100</f>
        <v>2.1926271014786307</v>
      </c>
      <c r="K28" s="78">
        <f>number!K28/number!$B28*100</f>
        <v>1.4026736884747824</v>
      </c>
      <c r="L28" s="78">
        <f>number!L28/number!$B28*100</f>
        <v>1.412801296333806</v>
      </c>
      <c r="M28" s="78">
        <f>number!M28/number!$B28*100</f>
        <v>1.2102491391533319</v>
      </c>
      <c r="N28" s="79">
        <f>number!N28/number!$B28*100</f>
        <v>0.2987644318411991</v>
      </c>
    </row>
    <row r="29" spans="1:14" ht="9" customHeight="1">
      <c r="A29" s="37" t="s">
        <v>104</v>
      </c>
      <c r="B29" s="55">
        <f>number!B29</f>
        <v>11465</v>
      </c>
      <c r="C29" s="78">
        <f>number!C29/number!$B29*100</f>
        <v>55.29873528129089</v>
      </c>
      <c r="D29" s="78">
        <f>number!D29/number!$B29*100</f>
        <v>0.00872219799389446</v>
      </c>
      <c r="E29" s="78">
        <f>number!E29/number!$B29*100</f>
        <v>0.17444395987788924</v>
      </c>
      <c r="F29" s="78">
        <f>number!F29/number!$B29*100</f>
        <v>3.3406018316615786</v>
      </c>
      <c r="G29" s="78">
        <f>number!G29/number!$B29*100</f>
        <v>6.4544265154819005</v>
      </c>
      <c r="H29" s="78">
        <f>number!H29/number!$B29*100</f>
        <v>4.12559965111208</v>
      </c>
      <c r="I29" s="78">
        <f>number!I29/number!$B29*100</f>
        <v>4.587876144788487</v>
      </c>
      <c r="J29" s="78">
        <f>number!J29/number!$B29*100</f>
        <v>6.628870475359791</v>
      </c>
      <c r="K29" s="78">
        <f>number!K29/number!$B29*100</f>
        <v>5.468818142171827</v>
      </c>
      <c r="L29" s="78">
        <f>number!L29/number!$B29*100</f>
        <v>5.355429568251199</v>
      </c>
      <c r="M29" s="78">
        <f>number!M29/number!$B29*100</f>
        <v>5.8264282599215</v>
      </c>
      <c r="N29" s="79">
        <f>number!N29/number!$B29*100</f>
        <v>2.730047972088966</v>
      </c>
    </row>
    <row r="30" spans="1:14" ht="9" customHeight="1">
      <c r="A30" s="37" t="s">
        <v>105</v>
      </c>
      <c r="B30" s="55">
        <f>number!B30</f>
        <v>13242</v>
      </c>
      <c r="C30" s="78">
        <f>number!C30/number!$B30*100</f>
        <v>60.074006947590995</v>
      </c>
      <c r="D30" s="78">
        <f>number!D30/number!$B30*100</f>
        <v>0.015103458692040477</v>
      </c>
      <c r="E30" s="78">
        <f>number!E30/number!$B30*100</f>
        <v>0.1963449629965262</v>
      </c>
      <c r="F30" s="78">
        <f>number!F30/number!$B30*100</f>
        <v>1.5632079746261893</v>
      </c>
      <c r="G30" s="78">
        <f>number!G30/number!$B30*100</f>
        <v>2.650657000453104</v>
      </c>
      <c r="H30" s="78">
        <f>number!H30/number!$B30*100</f>
        <v>2.310829179882193</v>
      </c>
      <c r="I30" s="78">
        <f>number!I30/number!$B30*100</f>
        <v>2.9451744449478934</v>
      </c>
      <c r="J30" s="78">
        <f>number!J30/number!$B30*100</f>
        <v>6.751246035342093</v>
      </c>
      <c r="K30" s="78">
        <f>number!K30/number!$B30*100</f>
        <v>7.0986255852590245</v>
      </c>
      <c r="L30" s="78">
        <f>number!L30/number!$B30*100</f>
        <v>6.607763177767708</v>
      </c>
      <c r="M30" s="78">
        <f>number!M30/number!$B30*100</f>
        <v>6.502038966923425</v>
      </c>
      <c r="N30" s="79">
        <f>number!N30/number!$B30*100</f>
        <v>3.2850022655188034</v>
      </c>
    </row>
    <row r="31" spans="1:14" ht="9" customHeight="1">
      <c r="A31" s="37" t="s">
        <v>5</v>
      </c>
      <c r="B31" s="55">
        <f>number!B31</f>
        <v>11796</v>
      </c>
      <c r="C31" s="78">
        <f>number!C31/number!$B31*100</f>
        <v>57.66361478467277</v>
      </c>
      <c r="D31" s="78">
        <f>number!D31/number!$B31*100</f>
        <v>0.025432349949135298</v>
      </c>
      <c r="E31" s="78">
        <f>number!E31/number!$B31*100</f>
        <v>0.1865038996269922</v>
      </c>
      <c r="F31" s="78">
        <f>number!F31/number!$B31*100</f>
        <v>1.8650389962699219</v>
      </c>
      <c r="G31" s="78">
        <f>number!G31/number!$B31*100</f>
        <v>4.518480840963038</v>
      </c>
      <c r="H31" s="78">
        <f>number!H31/number!$B31*100</f>
        <v>4.323499491353001</v>
      </c>
      <c r="I31" s="78">
        <f>number!I31/number!$B31*100</f>
        <v>4.67107494065785</v>
      </c>
      <c r="J31" s="78">
        <f>number!J31/number!$B31*100</f>
        <v>7.138012885723974</v>
      </c>
      <c r="K31" s="78">
        <f>number!K31/number!$B31*100</f>
        <v>6.163106137673788</v>
      </c>
      <c r="L31" s="78">
        <f>number!L31/number!$B31*100</f>
        <v>6.052899287894201</v>
      </c>
      <c r="M31" s="78">
        <f>number!M31/number!$B31*100</f>
        <v>5.340793489318413</v>
      </c>
      <c r="N31" s="79">
        <f>number!N31/number!$B31*100</f>
        <v>2.0515428958969144</v>
      </c>
    </row>
    <row r="32" spans="1:14" ht="9" customHeight="1">
      <c r="A32" s="37" t="s">
        <v>106</v>
      </c>
      <c r="B32" s="55">
        <f>number!B32</f>
        <v>19636</v>
      </c>
      <c r="C32" s="78">
        <f>number!C32/number!$B32*100</f>
        <v>78.96211040945202</v>
      </c>
      <c r="D32" s="78">
        <f>number!D32/number!$B32*100</f>
        <v>0.11203911183540437</v>
      </c>
      <c r="E32" s="78">
        <f>number!E32/number!$B32*100</f>
        <v>0.3310246486046038</v>
      </c>
      <c r="F32" s="78">
        <f>number!F32/number!$B32*100</f>
        <v>0.7639030352413934</v>
      </c>
      <c r="G32" s="78">
        <f>number!G32/number!$B32*100</f>
        <v>1.2171521694846201</v>
      </c>
      <c r="H32" s="78">
        <f>number!H32/number!$B32*100</f>
        <v>0.9676105113057649</v>
      </c>
      <c r="I32" s="78">
        <f>number!I32/number!$B32*100</f>
        <v>1.283357099205541</v>
      </c>
      <c r="J32" s="78">
        <f>number!J32/number!$B32*100</f>
        <v>2.8773680994092485</v>
      </c>
      <c r="K32" s="78">
        <f>number!K32/number!$B32*100</f>
        <v>1.2782644123039315</v>
      </c>
      <c r="L32" s="78">
        <f>number!L32/number!$B32*100</f>
        <v>1.7926257893664699</v>
      </c>
      <c r="M32" s="78">
        <f>number!M32/number!$B32*100</f>
        <v>5.357506620492972</v>
      </c>
      <c r="N32" s="79">
        <f>number!N32/number!$B32*100</f>
        <v>5.057038093298024</v>
      </c>
    </row>
    <row r="33" spans="1:14" ht="9" customHeight="1">
      <c r="A33" s="37" t="s">
        <v>107</v>
      </c>
      <c r="B33" s="55">
        <f>number!B33</f>
        <v>17501</v>
      </c>
      <c r="C33" s="78">
        <f>number!C33/number!$B33*100</f>
        <v>89.08633792354722</v>
      </c>
      <c r="D33" s="78">
        <f>number!D33/number!$B33*100</f>
        <v>0.09142334723730072</v>
      </c>
      <c r="E33" s="78">
        <f>number!E33/number!$B33*100</f>
        <v>0.348551511342209</v>
      </c>
      <c r="F33" s="78">
        <f>number!F33/number!$B33*100</f>
        <v>1.0342266156219644</v>
      </c>
      <c r="G33" s="78">
        <f>number!G33/number!$B33*100</f>
        <v>1.3484943717501858</v>
      </c>
      <c r="H33" s="78">
        <f>number!H33/number!$B33*100</f>
        <v>0.868521798754357</v>
      </c>
      <c r="I33" s="78">
        <f>number!I33/number!$B33*100</f>
        <v>0.7371007371007371</v>
      </c>
      <c r="J33" s="78">
        <f>number!J33/number!$B33*100</f>
        <v>1.7941831895320268</v>
      </c>
      <c r="K33" s="78">
        <f>number!K33/number!$B33*100</f>
        <v>1.1656476772755842</v>
      </c>
      <c r="L33" s="78">
        <f>number!L33/number!$B33*100</f>
        <v>1.4570595965944804</v>
      </c>
      <c r="M33" s="78">
        <f>number!M33/number!$B33*100</f>
        <v>1.337066453345523</v>
      </c>
      <c r="N33" s="79">
        <f>number!N33/number!$B33*100</f>
        <v>0.7313867778984058</v>
      </c>
    </row>
    <row r="34" spans="1:14" ht="9" customHeight="1">
      <c r="A34" s="37" t="s">
        <v>108</v>
      </c>
      <c r="B34" s="55">
        <f>number!B34</f>
        <v>18948</v>
      </c>
      <c r="C34" s="78">
        <f>number!C34/number!$B34*100</f>
        <v>84.7213426219126</v>
      </c>
      <c r="D34" s="78">
        <f>number!D34/number!$B34*100</f>
        <v>0.11082963901203294</v>
      </c>
      <c r="E34" s="78">
        <f>number!E34/number!$B34*100</f>
        <v>0.3958201393286891</v>
      </c>
      <c r="F34" s="78">
        <f>number!F34/number!$B34*100</f>
        <v>1.5938357610301879</v>
      </c>
      <c r="G34" s="78">
        <f>number!G34/number!$B34*100</f>
        <v>2.6915769474350855</v>
      </c>
      <c r="H34" s="78">
        <f>number!H34/number!$B34*100</f>
        <v>2.1427063542326366</v>
      </c>
      <c r="I34" s="78">
        <f>number!I34/number!$B34*100</f>
        <v>1.6149461684610515</v>
      </c>
      <c r="J34" s="78">
        <f>number!J34/number!$B34*100</f>
        <v>2.179649567236648</v>
      </c>
      <c r="K34" s="78">
        <f>number!K34/number!$B34*100</f>
        <v>1.4249525015832807</v>
      </c>
      <c r="L34" s="78">
        <f>number!L34/number!$B34*100</f>
        <v>1.3827316867215536</v>
      </c>
      <c r="M34" s="78">
        <f>number!M34/number!$B34*100</f>
        <v>1.1821828161283512</v>
      </c>
      <c r="N34" s="79">
        <f>number!N34/number!$B34*100</f>
        <v>0.5594257969178805</v>
      </c>
    </row>
    <row r="35" spans="1:14" ht="9" customHeight="1">
      <c r="A35" s="37" t="s">
        <v>109</v>
      </c>
      <c r="B35" s="55">
        <f>number!B35</f>
        <v>20446</v>
      </c>
      <c r="C35" s="78">
        <f>number!C35/number!$B35*100</f>
        <v>79.80534089797516</v>
      </c>
      <c r="D35" s="78">
        <f>number!D35/number!$B35*100</f>
        <v>0.05869118654015455</v>
      </c>
      <c r="E35" s="78">
        <f>number!E35/number!$B35*100</f>
        <v>0.3179105937591705</v>
      </c>
      <c r="F35" s="78">
        <f>number!F35/number!$B35*100</f>
        <v>1.2276239851315662</v>
      </c>
      <c r="G35" s="78">
        <f>number!G35/number!$B35*100</f>
        <v>2.337865597182823</v>
      </c>
      <c r="H35" s="78">
        <f>number!H35/number!$B35*100</f>
        <v>2.460138902474812</v>
      </c>
      <c r="I35" s="78">
        <f>number!I35/number!$B35*100</f>
        <v>2.161792037562359</v>
      </c>
      <c r="J35" s="78">
        <f>number!J35/number!$B35*100</f>
        <v>3.418761615964003</v>
      </c>
      <c r="K35" s="78">
        <f>number!K35/number!$B35*100</f>
        <v>2.7095764452704683</v>
      </c>
      <c r="L35" s="78">
        <f>number!L35/number!$B35*100</f>
        <v>2.812286021715739</v>
      </c>
      <c r="M35" s="78">
        <f>number!M35/number!$B35*100</f>
        <v>1.9563728846718185</v>
      </c>
      <c r="N35" s="79">
        <f>number!N35/number!$B35*100</f>
        <v>0.7336398317519319</v>
      </c>
    </row>
    <row r="36" spans="1:14" ht="9" customHeight="1">
      <c r="A36" s="37" t="s">
        <v>110</v>
      </c>
      <c r="B36" s="55">
        <f>number!B36</f>
        <v>9971</v>
      </c>
      <c r="C36" s="78">
        <f>number!C36/number!$B36*100</f>
        <v>93.77193862200382</v>
      </c>
      <c r="D36" s="78">
        <f>number!D36/number!$B36*100</f>
        <v>0.05014542172299669</v>
      </c>
      <c r="E36" s="78">
        <f>number!E36/number!$B36*100</f>
        <v>0.4513087955069702</v>
      </c>
      <c r="F36" s="78">
        <f>number!F36/number!$B36*100</f>
        <v>1.123257446595126</v>
      </c>
      <c r="G36" s="78">
        <f>number!G36/number!$B36*100</f>
        <v>1.06308294052753</v>
      </c>
      <c r="H36" s="78">
        <f>number!H36/number!$B36*100</f>
        <v>0.4312506268177715</v>
      </c>
      <c r="I36" s="78">
        <f>number!I36/number!$B36*100</f>
        <v>0.18052351820278809</v>
      </c>
      <c r="J36" s="78">
        <f>number!J36/number!$B36*100</f>
        <v>0.681977735432755</v>
      </c>
      <c r="K36" s="78">
        <f>number!K36/number!$B36*100</f>
        <v>0.8725303379801425</v>
      </c>
      <c r="L36" s="78">
        <f>number!L36/number!$B36*100</f>
        <v>0.7521813258449503</v>
      </c>
      <c r="M36" s="78">
        <f>number!M36/number!$B36*100</f>
        <v>0.5014542172299669</v>
      </c>
      <c r="N36" s="79">
        <f>number!N36/number!$B36*100</f>
        <v>0.12034901213519204</v>
      </c>
    </row>
    <row r="37" spans="1:14" ht="9" customHeight="1">
      <c r="A37" s="37" t="s">
        <v>111</v>
      </c>
      <c r="B37" s="55">
        <f>number!B37</f>
        <v>11653</v>
      </c>
      <c r="C37" s="78">
        <f>number!C37/number!$B37*100</f>
        <v>89.71938556594868</v>
      </c>
      <c r="D37" s="78">
        <f>number!D37/number!$B37*100</f>
        <v>0.08581481163648846</v>
      </c>
      <c r="E37" s="78">
        <f>number!E37/number!$B37*100</f>
        <v>0.48056294516433534</v>
      </c>
      <c r="F37" s="78">
        <f>number!F37/number!$B37*100</f>
        <v>1.1327555136016476</v>
      </c>
      <c r="G37" s="78">
        <f>number!G37/number!$B37*100</f>
        <v>1.3644555050201665</v>
      </c>
      <c r="H37" s="78">
        <f>number!H37/number!$B37*100</f>
        <v>0.66935553076461</v>
      </c>
      <c r="I37" s="78">
        <f>number!I37/number!$B37*100</f>
        <v>0.6007036814554192</v>
      </c>
      <c r="J37" s="78">
        <f>number!J37/number!$B37*100</f>
        <v>1.5446666094567922</v>
      </c>
      <c r="K37" s="78">
        <f>number!K37/number!$B37*100</f>
        <v>1.6218999399296319</v>
      </c>
      <c r="L37" s="78">
        <f>number!L37/number!$B37*100</f>
        <v>1.5618295717840898</v>
      </c>
      <c r="M37" s="78">
        <f>number!M37/number!$B37*100</f>
        <v>0.9782888526559684</v>
      </c>
      <c r="N37" s="79">
        <f>number!N37/number!$B37*100</f>
        <v>0.24028147258216767</v>
      </c>
    </row>
    <row r="38" spans="1:14" ht="9" customHeight="1">
      <c r="A38" s="37" t="s">
        <v>6</v>
      </c>
      <c r="B38" s="55">
        <f>number!B38</f>
        <v>18260</v>
      </c>
      <c r="C38" s="78">
        <f>number!C38/number!$B38*100</f>
        <v>72.40416210295729</v>
      </c>
      <c r="D38" s="78">
        <f>number!D38/number!$B38*100</f>
        <v>0.14786418400876233</v>
      </c>
      <c r="E38" s="78">
        <f>number!E38/number!$B38*100</f>
        <v>0.31215772179627604</v>
      </c>
      <c r="F38" s="78">
        <f>number!F38/number!$B38*100</f>
        <v>1.3417305585980284</v>
      </c>
      <c r="G38" s="78">
        <f>number!G38/number!$B38*100</f>
        <v>2.9134720700985763</v>
      </c>
      <c r="H38" s="78">
        <f>number!H38/number!$B38*100</f>
        <v>2.5848849945235486</v>
      </c>
      <c r="I38" s="78">
        <f>number!I38/number!$B38*100</f>
        <v>1.5553121577217963</v>
      </c>
      <c r="J38" s="78">
        <f>number!J38/number!$B38*100</f>
        <v>4.3702081051478645</v>
      </c>
      <c r="K38" s="78">
        <f>number!K38/number!$B38*100</f>
        <v>2.792990142387733</v>
      </c>
      <c r="L38" s="78">
        <f>number!L38/number!$B38*100</f>
        <v>2.907995618838992</v>
      </c>
      <c r="M38" s="78">
        <f>number!M38/number!$B38*100</f>
        <v>4.052573932092004</v>
      </c>
      <c r="N38" s="79">
        <f>number!N38/number!$B38*100</f>
        <v>4.616648411829135</v>
      </c>
    </row>
    <row r="39" spans="1:14" ht="9" customHeight="1">
      <c r="A39" s="37" t="s">
        <v>7</v>
      </c>
      <c r="B39" s="55">
        <f>number!B39</f>
        <v>18603</v>
      </c>
      <c r="C39" s="78">
        <f>number!C39/number!$B39*100</f>
        <v>84.97016610224158</v>
      </c>
      <c r="D39" s="78">
        <f>number!D39/number!$B39*100</f>
        <v>0.09675858732462506</v>
      </c>
      <c r="E39" s="78">
        <f>number!E39/number!$B39*100</f>
        <v>0.6773101112723754</v>
      </c>
      <c r="F39" s="78">
        <f>number!F39/number!$B39*100</f>
        <v>2.085685104553029</v>
      </c>
      <c r="G39" s="78">
        <f>number!G39/number!$B39*100</f>
        <v>2.117937966994571</v>
      </c>
      <c r="H39" s="78">
        <f>number!H39/number!$B39*100</f>
        <v>0.9407084878782992</v>
      </c>
      <c r="I39" s="78">
        <f>number!I39/number!$B39*100</f>
        <v>0.9299575337311187</v>
      </c>
      <c r="J39" s="78">
        <f>number!J39/number!$B39*100</f>
        <v>1.397624039133473</v>
      </c>
      <c r="K39" s="78">
        <f>number!K39/number!$B39*100</f>
        <v>1.7954093425791537</v>
      </c>
      <c r="L39" s="78">
        <f>number!L39/number!$B39*100</f>
        <v>2.5694780411761546</v>
      </c>
      <c r="M39" s="78">
        <f>number!M39/number!$B39*100</f>
        <v>1.8652905445358274</v>
      </c>
      <c r="N39" s="79">
        <f>number!N39/number!$B39*100</f>
        <v>0.553674138579799</v>
      </c>
    </row>
    <row r="40" spans="1:14" ht="9" customHeight="1">
      <c r="A40" s="37" t="s">
        <v>112</v>
      </c>
      <c r="B40" s="55">
        <f>number!B40</f>
        <v>11032</v>
      </c>
      <c r="C40" s="78">
        <f>number!C40/number!$B40*100</f>
        <v>93.50072516316172</v>
      </c>
      <c r="D40" s="78">
        <f>number!D40/number!$B40*100</f>
        <v>0.045322697606961566</v>
      </c>
      <c r="E40" s="78">
        <f>number!E40/number!$B40*100</f>
        <v>0.2810007251631617</v>
      </c>
      <c r="F40" s="78">
        <f>number!F40/number!$B40*100</f>
        <v>1.015228426395939</v>
      </c>
      <c r="G40" s="78">
        <f>number!G40/number!$B40*100</f>
        <v>1.0786802030456852</v>
      </c>
      <c r="H40" s="78">
        <f>number!H40/number!$B40*100</f>
        <v>0.5257432922407542</v>
      </c>
      <c r="I40" s="78">
        <f>number!I40/number!$B40*100</f>
        <v>0.3897751994198695</v>
      </c>
      <c r="J40" s="78">
        <f>number!J40/number!$B40*100</f>
        <v>0.8701957940536621</v>
      </c>
      <c r="K40" s="78">
        <f>number!K40/number!$B40*100</f>
        <v>0.8339376359680928</v>
      </c>
      <c r="L40" s="78">
        <f>number!L40/number!$B40*100</f>
        <v>0.7704858593183466</v>
      </c>
      <c r="M40" s="78">
        <f>number!M40/number!$B40*100</f>
        <v>0.5620014503263234</v>
      </c>
      <c r="N40" s="79">
        <f>number!N40/number!$B40*100</f>
        <v>0.12690355329949238</v>
      </c>
    </row>
    <row r="41" spans="1:14" ht="9" customHeight="1">
      <c r="A41" s="37" t="s">
        <v>113</v>
      </c>
      <c r="B41" s="55">
        <f>number!B41</f>
        <v>9431</v>
      </c>
      <c r="C41" s="78">
        <f>number!C41/number!$B41*100</f>
        <v>86.83066482875623</v>
      </c>
      <c r="D41" s="78">
        <f>number!D41/number!$B41*100</f>
        <v>0.042413317781783484</v>
      </c>
      <c r="E41" s="78">
        <f>number!E41/number!$B41*100</f>
        <v>0.4559431661541724</v>
      </c>
      <c r="F41" s="78">
        <f>number!F41/number!$B41*100</f>
        <v>1.4420528045806382</v>
      </c>
      <c r="G41" s="78">
        <f>number!G41/number!$B41*100</f>
        <v>1.2830028628989503</v>
      </c>
      <c r="H41" s="78">
        <f>number!H41/number!$B41*100</f>
        <v>0.7846463789629945</v>
      </c>
      <c r="I41" s="78">
        <f>number!I41/number!$B41*100</f>
        <v>0.9330929911992365</v>
      </c>
      <c r="J41" s="78">
        <f>number!J41/number!$B41*100</f>
        <v>2.3009224896617537</v>
      </c>
      <c r="K41" s="78">
        <f>number!K41/number!$B41*100</f>
        <v>1.8979959707348109</v>
      </c>
      <c r="L41" s="78">
        <f>number!L41/number!$B41*100</f>
        <v>2.0676492418619445</v>
      </c>
      <c r="M41" s="78">
        <f>number!M41/number!$B41*100</f>
        <v>1.6011027462623264</v>
      </c>
      <c r="N41" s="79">
        <f>number!N41/number!$B41*100</f>
        <v>0.36051320114515956</v>
      </c>
    </row>
    <row r="42" spans="1:14" ht="9" customHeight="1">
      <c r="A42" s="37" t="s">
        <v>114</v>
      </c>
      <c r="B42" s="55">
        <f>number!B42</f>
        <v>23038</v>
      </c>
      <c r="C42" s="78">
        <f>number!C42/number!$B42*100</f>
        <v>86.5005642850942</v>
      </c>
      <c r="D42" s="78">
        <f>number!D42/number!$B42*100</f>
        <v>0.03906589113638337</v>
      </c>
      <c r="E42" s="78">
        <f>number!E42/number!$B42*100</f>
        <v>0.19532945568191684</v>
      </c>
      <c r="F42" s="78">
        <f>number!F42/number!$B42*100</f>
        <v>0.9723066238388749</v>
      </c>
      <c r="G42" s="78">
        <f>number!G42/number!$B42*100</f>
        <v>1.306537025783488</v>
      </c>
      <c r="H42" s="78">
        <f>number!H42/number!$B42*100</f>
        <v>1.1155482246722808</v>
      </c>
      <c r="I42" s="78">
        <f>number!I42/number!$B42*100</f>
        <v>1.3152183349249067</v>
      </c>
      <c r="J42" s="78">
        <f>number!J42/number!$B42*100</f>
        <v>2.41340394131435</v>
      </c>
      <c r="K42" s="78">
        <f>number!K42/number!$B42*100</f>
        <v>2.161645976213213</v>
      </c>
      <c r="L42" s="78">
        <f>number!L42/number!$B42*100</f>
        <v>1.966316520531296</v>
      </c>
      <c r="M42" s="78">
        <f>number!M42/number!$B42*100</f>
        <v>1.4671412448997307</v>
      </c>
      <c r="N42" s="79">
        <f>number!N42/number!$B42*100</f>
        <v>0.5469224759093672</v>
      </c>
    </row>
    <row r="43" spans="1:14" ht="9" customHeight="1">
      <c r="A43" s="37" t="s">
        <v>115</v>
      </c>
      <c r="B43" s="55">
        <f>number!B43</f>
        <v>9875</v>
      </c>
      <c r="C43" s="78">
        <f>number!C43/number!$B43*100</f>
        <v>75.49367088607595</v>
      </c>
      <c r="D43" s="78">
        <f>number!D43/number!$B43*100</f>
        <v>0.05063291139240507</v>
      </c>
      <c r="E43" s="78">
        <f>number!E43/number!$B43*100</f>
        <v>0.3949367088607595</v>
      </c>
      <c r="F43" s="78">
        <f>number!F43/number!$B43*100</f>
        <v>2.1873417721518984</v>
      </c>
      <c r="G43" s="78">
        <f>number!G43/number!$B43*100</f>
        <v>3.463291139240506</v>
      </c>
      <c r="H43" s="78">
        <f>number!H43/number!$B43*100</f>
        <v>2.0556962025316454</v>
      </c>
      <c r="I43" s="78">
        <f>number!I43/number!$B43*100</f>
        <v>1.650632911392405</v>
      </c>
      <c r="J43" s="78">
        <f>number!J43/number!$B43*100</f>
        <v>2.8354430379746836</v>
      </c>
      <c r="K43" s="78">
        <f>number!K43/number!$B43*100</f>
        <v>2.258227848101266</v>
      </c>
      <c r="L43" s="78">
        <f>number!L43/number!$B43*100</f>
        <v>4.587341772151899</v>
      </c>
      <c r="M43" s="78">
        <f>number!M43/number!$B43*100</f>
        <v>3.5645569620253164</v>
      </c>
      <c r="N43" s="79">
        <f>number!N43/number!$B43*100</f>
        <v>1.4582278481012658</v>
      </c>
    </row>
    <row r="44" spans="1:14" ht="9" customHeight="1">
      <c r="A44" s="37" t="s">
        <v>116</v>
      </c>
      <c r="B44" s="55">
        <f>number!B44</f>
        <v>21509</v>
      </c>
      <c r="C44" s="78">
        <f>number!C44/number!$B44*100</f>
        <v>72.6858524338649</v>
      </c>
      <c r="D44" s="78">
        <f>number!D44/number!$B44*100</f>
        <v>0.0929843321400344</v>
      </c>
      <c r="E44" s="78">
        <f>number!E44/number!$B44*100</f>
        <v>0.464921660700172</v>
      </c>
      <c r="F44" s="78">
        <f>number!F44/number!$B44*100</f>
        <v>1.7713515272676554</v>
      </c>
      <c r="G44" s="78">
        <f>number!G44/number!$B44*100</f>
        <v>4.91887117020782</v>
      </c>
      <c r="H44" s="78">
        <f>number!H44/number!$B44*100</f>
        <v>4.714305639499744</v>
      </c>
      <c r="I44" s="78">
        <f>number!I44/number!$B44*100</f>
        <v>3.0638337440141337</v>
      </c>
      <c r="J44" s="78">
        <f>number!J44/number!$B44*100</f>
        <v>4.128504347017527</v>
      </c>
      <c r="K44" s="78">
        <f>number!K44/number!$B44*100</f>
        <v>2.143288855827793</v>
      </c>
      <c r="L44" s="78">
        <f>number!L44/number!$B44*100</f>
        <v>3.017341577944116</v>
      </c>
      <c r="M44" s="78">
        <f>number!M44/number!$B44*100</f>
        <v>2.0224092240457483</v>
      </c>
      <c r="N44" s="79">
        <f>number!N44/number!$B44*100</f>
        <v>0.9763354874703611</v>
      </c>
    </row>
    <row r="45" spans="1:14" ht="9" customHeight="1">
      <c r="A45" s="37" t="s">
        <v>117</v>
      </c>
      <c r="B45" s="55">
        <f>number!B45</f>
        <v>10420</v>
      </c>
      <c r="C45" s="78">
        <f>number!C45/number!$B45*100</f>
        <v>84.36660268714012</v>
      </c>
      <c r="D45" s="78">
        <f>number!D45/number!$B45*100</f>
        <v>0.11516314779270634</v>
      </c>
      <c r="E45" s="78">
        <f>number!E45/number!$B45*100</f>
        <v>0.42226487523992323</v>
      </c>
      <c r="F45" s="78">
        <f>number!F45/number!$B45*100</f>
        <v>1.4299424184261036</v>
      </c>
      <c r="G45" s="78">
        <f>number!G45/number!$B45*100</f>
        <v>3.8483685220729367</v>
      </c>
      <c r="H45" s="78">
        <f>number!H45/number!$B45*100</f>
        <v>3.272552783109405</v>
      </c>
      <c r="I45" s="78">
        <f>number!I45/number!$B45*100</f>
        <v>1.5355086372360844</v>
      </c>
      <c r="J45" s="78">
        <f>number!J45/number!$B45*100</f>
        <v>1.9673704414587334</v>
      </c>
      <c r="K45" s="78">
        <f>number!K45/number!$B45*100</f>
        <v>0.8061420345489444</v>
      </c>
      <c r="L45" s="78">
        <f>number!L45/number!$B45*100</f>
        <v>0.854126679462572</v>
      </c>
      <c r="M45" s="78">
        <f>number!M45/number!$B45*100</f>
        <v>0.9596928982725527</v>
      </c>
      <c r="N45" s="79">
        <f>number!N45/number!$B45*100</f>
        <v>0.42226487523992323</v>
      </c>
    </row>
    <row r="46" spans="1:14" ht="9" customHeight="1">
      <c r="A46" s="37" t="s">
        <v>118</v>
      </c>
      <c r="B46" s="55">
        <f>number!B46</f>
        <v>11733</v>
      </c>
      <c r="C46" s="78">
        <f>number!C46/number!$B46*100</f>
        <v>53.52424784795022</v>
      </c>
      <c r="D46" s="78">
        <f>number!D46/number!$B46*100</f>
        <v>0.04261484701269922</v>
      </c>
      <c r="E46" s="78">
        <f>number!E46/number!$B46*100</f>
        <v>0.25568908207619534</v>
      </c>
      <c r="F46" s="78">
        <f>number!F46/number!$B46*100</f>
        <v>3.0256541379016446</v>
      </c>
      <c r="G46" s="78">
        <f>number!G46/number!$B46*100</f>
        <v>7.355322594391886</v>
      </c>
      <c r="H46" s="78">
        <f>number!H46/number!$B46*100</f>
        <v>4.92627631466803</v>
      </c>
      <c r="I46" s="78">
        <f>number!I46/number!$B46*100</f>
        <v>4.5683115997613575</v>
      </c>
      <c r="J46" s="78">
        <f>number!J46/number!$B46*100</f>
        <v>6.451887837722663</v>
      </c>
      <c r="K46" s="78">
        <f>number!K46/number!$B46*100</f>
        <v>5.556976050455979</v>
      </c>
      <c r="L46" s="78">
        <f>number!L46/number!$B46*100</f>
        <v>5.753004346714395</v>
      </c>
      <c r="M46" s="78">
        <f>number!M46/number!$B46*100</f>
        <v>5.838234040739794</v>
      </c>
      <c r="N46" s="79">
        <f>number!N46/number!$B46*100</f>
        <v>2.7017813006051306</v>
      </c>
    </row>
    <row r="47" spans="1:14" ht="9" customHeight="1">
      <c r="A47" s="37" t="s">
        <v>8</v>
      </c>
      <c r="B47" s="55">
        <f>number!B47</f>
        <v>19731</v>
      </c>
      <c r="C47" s="78">
        <f>number!C47/number!$B47*100</f>
        <v>64.8928082712483</v>
      </c>
      <c r="D47" s="78">
        <f>number!D47/number!$B47*100</f>
        <v>0.01520450053215752</v>
      </c>
      <c r="E47" s="78">
        <f>number!E47/number!$B47*100</f>
        <v>0.3243626780193604</v>
      </c>
      <c r="F47" s="78">
        <f>number!F47/number!$B47*100</f>
        <v>2.351629415640363</v>
      </c>
      <c r="G47" s="78">
        <f>number!G47/number!$B47*100</f>
        <v>8.884496477624044</v>
      </c>
      <c r="H47" s="78">
        <f>number!H47/number!$B47*100</f>
        <v>4.9668035071714565</v>
      </c>
      <c r="I47" s="78">
        <f>number!I47/number!$B47*100</f>
        <v>3.0662409406517663</v>
      </c>
      <c r="J47" s="78">
        <f>number!J47/number!$B47*100</f>
        <v>3.755511631442907</v>
      </c>
      <c r="K47" s="78">
        <f>number!K47/number!$B47*100</f>
        <v>2.523947088338148</v>
      </c>
      <c r="L47" s="78">
        <f>number!L47/number!$B47*100</f>
        <v>3.730170797222645</v>
      </c>
      <c r="M47" s="78">
        <f>number!M47/number!$B47*100</f>
        <v>3.562921291368912</v>
      </c>
      <c r="N47" s="79">
        <f>number!N47/number!$B47*100</f>
        <v>1.9259034007399523</v>
      </c>
    </row>
    <row r="48" spans="1:14" ht="9" customHeight="1">
      <c r="A48" s="37" t="s">
        <v>9</v>
      </c>
      <c r="B48" s="55">
        <f>number!B48</f>
        <v>21856</v>
      </c>
      <c r="C48" s="78">
        <f>number!C48/number!$B48*100</f>
        <v>79.26885065885799</v>
      </c>
      <c r="D48" s="78">
        <f>number!D48/number!$B48*100</f>
        <v>0.11896046852122988</v>
      </c>
      <c r="E48" s="78">
        <f>number!E48/number!$B48*100</f>
        <v>0.41178623718887264</v>
      </c>
      <c r="F48" s="78">
        <f>number!F48/number!$B48*100</f>
        <v>1.2628111273792093</v>
      </c>
      <c r="G48" s="78">
        <f>number!G48/number!$B48*100</f>
        <v>2.1046852122986826</v>
      </c>
      <c r="H48" s="78">
        <f>number!H48/number!$B48*100</f>
        <v>1.3085651537335286</v>
      </c>
      <c r="I48" s="78">
        <f>number!I48/number!$B48*100</f>
        <v>1.2765373352855052</v>
      </c>
      <c r="J48" s="78">
        <f>number!J48/number!$B48*100</f>
        <v>3.1433016105417275</v>
      </c>
      <c r="K48" s="78">
        <f>number!K48/number!$B48*100</f>
        <v>2.8184480234260616</v>
      </c>
      <c r="L48" s="78">
        <f>number!L48/number!$B48*100</f>
        <v>2.964860907759883</v>
      </c>
      <c r="M48" s="78">
        <f>number!M48/number!$B48*100</f>
        <v>3.294289897510981</v>
      </c>
      <c r="N48" s="79">
        <f>number!N48/number!$B48*100</f>
        <v>2.0269033674963395</v>
      </c>
    </row>
    <row r="49" spans="1:14" ht="9" customHeight="1">
      <c r="A49" s="37" t="s">
        <v>119</v>
      </c>
      <c r="B49" s="55">
        <f>number!B49</f>
        <v>12287</v>
      </c>
      <c r="C49" s="78">
        <f>number!C49/number!$B49*100</f>
        <v>64.18165540815495</v>
      </c>
      <c r="D49" s="78">
        <f>number!D49/number!$B49*100</f>
        <v>0.032554732644258164</v>
      </c>
      <c r="E49" s="78">
        <f>number!E49/number!$B49*100</f>
        <v>0.23602181167087163</v>
      </c>
      <c r="F49" s="78">
        <f>number!F49/number!$B49*100</f>
        <v>1.3021893057703264</v>
      </c>
      <c r="G49" s="78">
        <f>number!G49/number!$B49*100</f>
        <v>3.336860096036461</v>
      </c>
      <c r="H49" s="78">
        <f>number!H49/number!$B49*100</f>
        <v>3.930983966794173</v>
      </c>
      <c r="I49" s="78">
        <f>number!I49/number!$B49*100</f>
        <v>4.101896313176527</v>
      </c>
      <c r="J49" s="78">
        <f>number!J49/number!$B49*100</f>
        <v>6.519085212012696</v>
      </c>
      <c r="K49" s="78">
        <f>number!K49/number!$B49*100</f>
        <v>5.135509074631725</v>
      </c>
      <c r="L49" s="78">
        <f>number!L49/number!$B49*100</f>
        <v>4.9401806787661755</v>
      </c>
      <c r="M49" s="78">
        <f>number!M49/number!$B49*100</f>
        <v>4.337918124847399</v>
      </c>
      <c r="N49" s="79">
        <f>number!N49/number!$B49*100</f>
        <v>1.945145275494425</v>
      </c>
    </row>
    <row r="50" spans="1:14" ht="9" customHeight="1">
      <c r="A50" s="37" t="s">
        <v>120</v>
      </c>
      <c r="B50" s="55">
        <f>number!B50</f>
        <v>11182</v>
      </c>
      <c r="C50" s="78">
        <f>number!C50/number!$B50*100</f>
        <v>91.96029332856376</v>
      </c>
      <c r="D50" s="78">
        <f>number!D50/number!$B50*100</f>
        <v>0.053657664103022716</v>
      </c>
      <c r="E50" s="78">
        <f>number!E50/number!$B50*100</f>
        <v>0.25934537649794315</v>
      </c>
      <c r="F50" s="78">
        <f>number!F50/number!$B50*100</f>
        <v>1.028438561974602</v>
      </c>
      <c r="G50" s="78">
        <f>number!G50/number!$B50*100</f>
        <v>1.1446968341978179</v>
      </c>
      <c r="H50" s="78">
        <f>number!H50/number!$B50*100</f>
        <v>0.652834913253443</v>
      </c>
      <c r="I50" s="78">
        <f>number!I50/number!$B50*100</f>
        <v>0.5812913611160794</v>
      </c>
      <c r="J50" s="78">
        <f>number!J50/number!$B50*100</f>
        <v>1.0731532820604543</v>
      </c>
      <c r="K50" s="78">
        <f>number!K50/number!$B50*100</f>
        <v>0.9747808978715793</v>
      </c>
      <c r="L50" s="78">
        <f>number!L50/number!$B50*100</f>
        <v>1.2877839384725451</v>
      </c>
      <c r="M50" s="78">
        <f>number!M50/number!$B50*100</f>
        <v>0.8048649615453407</v>
      </c>
      <c r="N50" s="79">
        <f>number!N50/number!$B50*100</f>
        <v>0.17885888034340905</v>
      </c>
    </row>
    <row r="51" spans="1:14" ht="9" customHeight="1">
      <c r="A51" s="37" t="s">
        <v>121</v>
      </c>
      <c r="B51" s="55">
        <f>number!B51</f>
        <v>11133</v>
      </c>
      <c r="C51" s="78">
        <f>number!C51/number!$B51*100</f>
        <v>52.492589598490966</v>
      </c>
      <c r="D51" s="78">
        <f>number!D51/number!$B51*100</f>
        <v>0.035929219437707716</v>
      </c>
      <c r="E51" s="78">
        <f>number!E51/number!$B51*100</f>
        <v>0.2425222312045271</v>
      </c>
      <c r="F51" s="78">
        <f>number!F51/number!$B51*100</f>
        <v>3.027036737626875</v>
      </c>
      <c r="G51" s="78">
        <f>number!G51/number!$B51*100</f>
        <v>6.772657864007904</v>
      </c>
      <c r="H51" s="78">
        <f>number!H51/number!$B51*100</f>
        <v>4.12287793047696</v>
      </c>
      <c r="I51" s="78">
        <f>number!I51/number!$B51*100</f>
        <v>3.88933800413186</v>
      </c>
      <c r="J51" s="78">
        <f>number!J51/number!$B51*100</f>
        <v>6.691817120273062</v>
      </c>
      <c r="K51" s="78">
        <f>number!K51/number!$B51*100</f>
        <v>5.5600467079852685</v>
      </c>
      <c r="L51" s="78">
        <f>number!L51/number!$B51*100</f>
        <v>6.700799425132489</v>
      </c>
      <c r="M51" s="78">
        <f>number!M51/number!$B51*100</f>
        <v>7.185843887541543</v>
      </c>
      <c r="N51" s="79">
        <f>number!N51/number!$B51*100</f>
        <v>3.2785412736908293</v>
      </c>
    </row>
    <row r="52" spans="1:14" ht="9" customHeight="1">
      <c r="A52" s="37" t="s">
        <v>122</v>
      </c>
      <c r="B52" s="55">
        <f>number!B52</f>
        <v>11493</v>
      </c>
      <c r="C52" s="78">
        <f>number!C52/number!$B52*100</f>
        <v>91.89941703645698</v>
      </c>
      <c r="D52" s="78">
        <f>number!D52/number!$B52*100</f>
        <v>0.10441138084051162</v>
      </c>
      <c r="E52" s="78">
        <f>number!E52/number!$B52*100</f>
        <v>0.4263464717654224</v>
      </c>
      <c r="F52" s="78">
        <f>number!F52/number!$B52*100</f>
        <v>0.9919081179848602</v>
      </c>
      <c r="G52" s="78">
        <f>number!G52/number!$B52*100</f>
        <v>0.9571043243713564</v>
      </c>
      <c r="H52" s="78">
        <f>number!H52/number!$B52*100</f>
        <v>0.4350474201687984</v>
      </c>
      <c r="I52" s="78">
        <f>number!I52/number!$B52*100</f>
        <v>0.809188201513965</v>
      </c>
      <c r="J52" s="78">
        <f>number!J52/number!$B52*100</f>
        <v>0.9048986339511006</v>
      </c>
      <c r="K52" s="78">
        <f>number!K52/number!$B52*100</f>
        <v>1.1311232924388759</v>
      </c>
      <c r="L52" s="78">
        <f>number!L52/number!$B52*100</f>
        <v>0.826590098320717</v>
      </c>
      <c r="M52" s="78">
        <f>number!M52/number!$B52*100</f>
        <v>1.1224223440355</v>
      </c>
      <c r="N52" s="79">
        <f>number!N52/number!$B52*100</f>
        <v>0.39154267815191857</v>
      </c>
    </row>
    <row r="53" spans="1:14" ht="9" customHeight="1">
      <c r="A53" s="37" t="s">
        <v>123</v>
      </c>
      <c r="B53" s="55">
        <f>number!B53</f>
        <v>11665</v>
      </c>
      <c r="C53" s="78">
        <f>number!C53/number!$B53*100</f>
        <v>91.75310758679811</v>
      </c>
      <c r="D53" s="78">
        <f>number!D53/number!$B53*100</f>
        <v>0.06858122588941278</v>
      </c>
      <c r="E53" s="78">
        <f>number!E53/number!$B53*100</f>
        <v>0.33433347621088727</v>
      </c>
      <c r="F53" s="78">
        <f>number!F53/number!$B53*100</f>
        <v>0.934419202743249</v>
      </c>
      <c r="G53" s="78">
        <f>number!G53/number!$B53*100</f>
        <v>1.0372910415773682</v>
      </c>
      <c r="H53" s="78">
        <f>number!H53/number!$B53*100</f>
        <v>0.5486498071153022</v>
      </c>
      <c r="I53" s="78">
        <f>number!I53/number!$B53*100</f>
        <v>0.47149592798971285</v>
      </c>
      <c r="J53" s="78">
        <f>number!J53/number!$B53*100</f>
        <v>1.465923703386198</v>
      </c>
      <c r="K53" s="78">
        <f>number!K53/number!$B53*100</f>
        <v>1.2430347192456064</v>
      </c>
      <c r="L53" s="78">
        <f>number!L53/number!$B53*100</f>
        <v>1.063009001285898</v>
      </c>
      <c r="M53" s="78">
        <f>number!M53/number!$B53*100</f>
        <v>0.7543934847835405</v>
      </c>
      <c r="N53" s="79">
        <f>number!N53/number!$B53*100</f>
        <v>0.32576082297471065</v>
      </c>
    </row>
    <row r="54" spans="1:14" ht="9" customHeight="1">
      <c r="A54" s="37" t="s">
        <v>10</v>
      </c>
      <c r="B54" s="55">
        <f>number!B54</f>
        <v>20880</v>
      </c>
      <c r="C54" s="78">
        <f>number!C54/number!$B54*100</f>
        <v>90.07662835249042</v>
      </c>
      <c r="D54" s="78">
        <f>number!D54/number!$B54*100</f>
        <v>0.028735632183908046</v>
      </c>
      <c r="E54" s="78">
        <f>number!E54/number!$B54*100</f>
        <v>0.3448275862068966</v>
      </c>
      <c r="F54" s="78">
        <f>number!F54/number!$B54*100</f>
        <v>1.2547892720306515</v>
      </c>
      <c r="G54" s="78">
        <f>number!G54/number!$B54*100</f>
        <v>1.628352490421456</v>
      </c>
      <c r="H54" s="78">
        <f>number!H54/number!$B54*100</f>
        <v>0.7088122605363985</v>
      </c>
      <c r="I54" s="78">
        <f>number!I54/number!$B54*100</f>
        <v>0.5220306513409961</v>
      </c>
      <c r="J54" s="78">
        <f>number!J54/number!$B54*100</f>
        <v>1.278735632183908</v>
      </c>
      <c r="K54" s="78">
        <f>number!K54/number!$B54*100</f>
        <v>1.4990421455938696</v>
      </c>
      <c r="L54" s="78">
        <f>number!L54/number!$B54*100</f>
        <v>1.3170498084291187</v>
      </c>
      <c r="M54" s="78">
        <f>number!M54/number!$B54*100</f>
        <v>0.9339080459770116</v>
      </c>
      <c r="N54" s="79">
        <f>number!N54/number!$B54*100</f>
        <v>0.407088122605364</v>
      </c>
    </row>
    <row r="55" spans="1:14" ht="9" customHeight="1">
      <c r="A55" s="37" t="s">
        <v>11</v>
      </c>
      <c r="B55" s="55">
        <f>number!B55</f>
        <v>22250</v>
      </c>
      <c r="C55" s="78">
        <f>number!C55/number!$B55*100</f>
        <v>60.620224719101124</v>
      </c>
      <c r="D55" s="78">
        <f>number!D55/number!$B55*100</f>
        <v>0.035955056179775284</v>
      </c>
      <c r="E55" s="78">
        <f>number!E55/number!$B55*100</f>
        <v>0.20674157303370785</v>
      </c>
      <c r="F55" s="78">
        <f>number!F55/number!$B55*100</f>
        <v>1.0696629213483144</v>
      </c>
      <c r="G55" s="78">
        <f>number!G55/number!$B55*100</f>
        <v>1.7168539325842698</v>
      </c>
      <c r="H55" s="78">
        <f>number!H55/number!$B55*100</f>
        <v>0.9258426966292135</v>
      </c>
      <c r="I55" s="78">
        <f>number!I55/number!$B55*100</f>
        <v>1.4651685393258427</v>
      </c>
      <c r="J55" s="78">
        <f>number!J55/number!$B55*100</f>
        <v>4.808988764044944</v>
      </c>
      <c r="K55" s="78">
        <f>number!K55/number!$B55*100</f>
        <v>4.82247191011236</v>
      </c>
      <c r="L55" s="78">
        <f>number!L55/number!$B55*100</f>
        <v>6.566292134831461</v>
      </c>
      <c r="M55" s="78">
        <f>number!M55/number!$B55*100</f>
        <v>10.359550561797754</v>
      </c>
      <c r="N55" s="79">
        <f>number!N55/number!$B55*100</f>
        <v>7.402247191011235</v>
      </c>
    </row>
    <row r="56" spans="1:14" ht="9" customHeight="1">
      <c r="A56" s="37" t="s">
        <v>124</v>
      </c>
      <c r="B56" s="55">
        <f>number!B56</f>
        <v>19948</v>
      </c>
      <c r="C56" s="78">
        <f>number!C56/number!$B56*100</f>
        <v>94.01945057148586</v>
      </c>
      <c r="D56" s="78">
        <f>number!D56/number!$B56*100</f>
        <v>0.11028674553839983</v>
      </c>
      <c r="E56" s="78">
        <f>number!E56/number!$B56*100</f>
        <v>0.3057950671746541</v>
      </c>
      <c r="F56" s="78">
        <f>number!F56/number!$B56*100</f>
        <v>0.7619811509925807</v>
      </c>
      <c r="G56" s="78">
        <f>number!G56/number!$B56*100</f>
        <v>0.8722678965309806</v>
      </c>
      <c r="H56" s="78">
        <f>number!H56/number!$B56*100</f>
        <v>0.416081812713054</v>
      </c>
      <c r="I56" s="78">
        <f>number!I56/number!$B56*100</f>
        <v>0.3057950671746541</v>
      </c>
      <c r="J56" s="78">
        <f>number!J56/number!$B56*100</f>
        <v>0.8070984559855625</v>
      </c>
      <c r="K56" s="78">
        <f>number!K56/number!$B56*100</f>
        <v>0.8171245237617806</v>
      </c>
      <c r="L56" s="78">
        <f>number!L56/number!$B56*100</f>
        <v>0.8121114898736715</v>
      </c>
      <c r="M56" s="78">
        <f>number!M56/number!$B56*100</f>
        <v>0.5764988971325445</v>
      </c>
      <c r="N56" s="79">
        <f>number!N56/number!$B56*100</f>
        <v>0.19550832163625428</v>
      </c>
    </row>
    <row r="57" spans="1:14" ht="9" customHeight="1">
      <c r="A57" s="37" t="s">
        <v>125</v>
      </c>
      <c r="B57" s="55">
        <f>number!B57</f>
        <v>9153</v>
      </c>
      <c r="C57" s="78">
        <f>number!C57/number!$B57*100</f>
        <v>56.178302196001304</v>
      </c>
      <c r="D57" s="78">
        <f>number!D57/number!$B57*100</f>
        <v>0.021850759313886157</v>
      </c>
      <c r="E57" s="78">
        <f>number!E57/number!$B57*100</f>
        <v>0.13110455588331696</v>
      </c>
      <c r="F57" s="78">
        <f>number!F57/number!$B57*100</f>
        <v>2.0102698568775264</v>
      </c>
      <c r="G57" s="78">
        <f>number!G57/number!$B57*100</f>
        <v>4.424778761061947</v>
      </c>
      <c r="H57" s="78">
        <f>number!H57/number!$B57*100</f>
        <v>4.938271604938271</v>
      </c>
      <c r="I57" s="78">
        <f>number!I57/number!$B57*100</f>
        <v>7.8334972140281875</v>
      </c>
      <c r="J57" s="78">
        <f>number!J57/number!$B57*100</f>
        <v>8.183109363050365</v>
      </c>
      <c r="K57" s="78">
        <f>number!K57/number!$B57*100</f>
        <v>5.703048180924287</v>
      </c>
      <c r="L57" s="78">
        <f>number!L57/number!$B57*100</f>
        <v>4.665137113514694</v>
      </c>
      <c r="M57" s="78">
        <f>number!M57/number!$B57*100</f>
        <v>4.599584835573036</v>
      </c>
      <c r="N57" s="79">
        <f>number!N57/number!$B57*100</f>
        <v>1.3110455588331693</v>
      </c>
    </row>
    <row r="58" spans="1:14" ht="9" customHeight="1">
      <c r="A58" s="37" t="s">
        <v>126</v>
      </c>
      <c r="B58" s="55">
        <f>number!B58</f>
        <v>21676</v>
      </c>
      <c r="C58" s="78">
        <f>number!C58/number!$B58*100</f>
        <v>76.0749215722458</v>
      </c>
      <c r="D58" s="78">
        <f>number!D58/number!$B58*100</f>
        <v>0.09688134342129545</v>
      </c>
      <c r="E58" s="78">
        <f>number!E58/number!$B58*100</f>
        <v>0.3829119763794058</v>
      </c>
      <c r="F58" s="78">
        <f>number!F58/number!$B58*100</f>
        <v>1.6931168112197823</v>
      </c>
      <c r="G58" s="78">
        <f>number!G58/number!$B58*100</f>
        <v>4.382727440487175</v>
      </c>
      <c r="H58" s="78">
        <f>number!H58/number!$B58*100</f>
        <v>3.7599188042074183</v>
      </c>
      <c r="I58" s="78">
        <f>number!I58/number!$B58*100</f>
        <v>2.46355416128437</v>
      </c>
      <c r="J58" s="78">
        <f>number!J58/number!$B58*100</f>
        <v>3.676877652703451</v>
      </c>
      <c r="K58" s="78">
        <f>number!K58/number!$B58*100</f>
        <v>2.052961801070308</v>
      </c>
      <c r="L58" s="78">
        <f>number!L58/number!$B58*100</f>
        <v>2.1498431444916037</v>
      </c>
      <c r="M58" s="78">
        <f>number!M58/number!$B58*100</f>
        <v>2.385126407086178</v>
      </c>
      <c r="N58" s="79">
        <f>number!N58/number!$B58*100</f>
        <v>0.881158885403211</v>
      </c>
    </row>
    <row r="59" spans="1:14" ht="9" customHeight="1">
      <c r="A59" s="37" t="s">
        <v>12</v>
      </c>
      <c r="B59" s="55">
        <f>number!B59</f>
        <v>13980</v>
      </c>
      <c r="C59" s="78">
        <f>number!C59/number!$B59*100</f>
        <v>62.231759656652365</v>
      </c>
      <c r="D59" s="78">
        <f>number!D59/number!$B59*100</f>
        <v>0.014306151645207441</v>
      </c>
      <c r="E59" s="78">
        <f>number!E59/number!$B59*100</f>
        <v>0.2145922746781116</v>
      </c>
      <c r="F59" s="78">
        <f>number!F59/number!$B59*100</f>
        <v>1.4735336194563662</v>
      </c>
      <c r="G59" s="78">
        <f>number!G59/number!$B59*100</f>
        <v>2.424892703862661</v>
      </c>
      <c r="H59" s="78">
        <f>number!H59/number!$B59*100</f>
        <v>1.0586552217453506</v>
      </c>
      <c r="I59" s="78">
        <f>number!I59/number!$B59*100</f>
        <v>1.4949928469241773</v>
      </c>
      <c r="J59" s="78">
        <f>number!J59/number!$B59*100</f>
        <v>4.8927038626609445</v>
      </c>
      <c r="K59" s="78">
        <f>number!K59/number!$B59*100</f>
        <v>7.367668097281831</v>
      </c>
      <c r="L59" s="78">
        <f>number!L59/number!$B59*100</f>
        <v>6.201716738197425</v>
      </c>
      <c r="M59" s="78">
        <f>number!M59/number!$B59*100</f>
        <v>7.045779685264664</v>
      </c>
      <c r="N59" s="79">
        <f>number!N59/number!$B59*100</f>
        <v>5.579399141630901</v>
      </c>
    </row>
    <row r="60" spans="1:14" ht="9" customHeight="1">
      <c r="A60" s="37" t="s">
        <v>127</v>
      </c>
      <c r="B60" s="55">
        <f>number!B60</f>
        <v>12485</v>
      </c>
      <c r="C60" s="78">
        <f>number!C60/number!$B60*100</f>
        <v>60.288346015218266</v>
      </c>
      <c r="D60" s="78">
        <f>number!D60/number!$B60*100</f>
        <v>0</v>
      </c>
      <c r="E60" s="78">
        <f>number!E60/number!$B60*100</f>
        <v>0.16019223067681218</v>
      </c>
      <c r="F60" s="78">
        <f>number!F60/number!$B60*100</f>
        <v>1.513816579895875</v>
      </c>
      <c r="G60" s="78">
        <f>number!G60/number!$B60*100</f>
        <v>2.378854625550661</v>
      </c>
      <c r="H60" s="78">
        <f>number!H60/number!$B60*100</f>
        <v>1.2174609531437726</v>
      </c>
      <c r="I60" s="78">
        <f>number!I60/number!$B60*100</f>
        <v>2.3147777332799357</v>
      </c>
      <c r="J60" s="78">
        <f>number!J60/number!$B60*100</f>
        <v>8.450140168201841</v>
      </c>
      <c r="K60" s="78">
        <f>number!K60/number!$B60*100</f>
        <v>8.890668802563075</v>
      </c>
      <c r="L60" s="78">
        <f>number!L60/number!$B60*100</f>
        <v>6.343612334801763</v>
      </c>
      <c r="M60" s="78">
        <f>number!M60/number!$B60*100</f>
        <v>5.847016419703644</v>
      </c>
      <c r="N60" s="79">
        <f>number!N60/number!$B60*100</f>
        <v>2.5951141369643573</v>
      </c>
    </row>
    <row r="61" spans="1:14" ht="9" customHeight="1">
      <c r="A61" s="37" t="s">
        <v>128</v>
      </c>
      <c r="B61" s="55">
        <f>number!B61</f>
        <v>21934</v>
      </c>
      <c r="C61" s="78">
        <f>number!C61/number!$B61*100</f>
        <v>62.47834412327893</v>
      </c>
      <c r="D61" s="78">
        <f>number!D61/number!$B61*100</f>
        <v>0.06838697911917571</v>
      </c>
      <c r="E61" s="78">
        <f>number!E61/number!$B61*100</f>
        <v>0.2826661803592596</v>
      </c>
      <c r="F61" s="78">
        <f>number!F61/number!$B61*100</f>
        <v>2.1154372207531686</v>
      </c>
      <c r="G61" s="78">
        <f>number!G61/number!$B61*100</f>
        <v>4.937539892404486</v>
      </c>
      <c r="H61" s="78">
        <f>number!H61/number!$B61*100</f>
        <v>3.3509619768396095</v>
      </c>
      <c r="I61" s="78">
        <f>number!I61/number!$B61*100</f>
        <v>2.662533053706574</v>
      </c>
      <c r="J61" s="78">
        <f>number!J61/number!$B61*100</f>
        <v>5.129023433938178</v>
      </c>
      <c r="K61" s="78">
        <f>number!K61/number!$B61*100</f>
        <v>4.55913194127838</v>
      </c>
      <c r="L61" s="78">
        <f>number!L61/number!$B61*100</f>
        <v>5.580377496124738</v>
      </c>
      <c r="M61" s="78">
        <f>number!M61/number!$B61*100</f>
        <v>6.277924683140331</v>
      </c>
      <c r="N61" s="79">
        <f>number!N61/number!$B61*100</f>
        <v>2.5576730190571713</v>
      </c>
    </row>
    <row r="62" spans="1:14" ht="9" customHeight="1">
      <c r="A62" s="37" t="s">
        <v>13</v>
      </c>
      <c r="B62" s="55">
        <f>number!B62</f>
        <v>10554</v>
      </c>
      <c r="C62" s="78">
        <f>number!C62/number!$B62*100</f>
        <v>92.45783589160507</v>
      </c>
      <c r="D62" s="78">
        <f>number!D62/number!$B62*100</f>
        <v>0.06632556376729201</v>
      </c>
      <c r="E62" s="78">
        <f>number!E62/number!$B62*100</f>
        <v>0.3600530604510138</v>
      </c>
      <c r="F62" s="78">
        <f>number!F62/number!$B62*100</f>
        <v>1.2601857115785484</v>
      </c>
      <c r="G62" s="78">
        <f>number!G62/number!$B62*100</f>
        <v>0.9759332954330112</v>
      </c>
      <c r="H62" s="78">
        <f>number!H62/number!$B62*100</f>
        <v>0.5495546712147054</v>
      </c>
      <c r="I62" s="78">
        <f>number!I62/number!$B62*100</f>
        <v>0.4642789463710441</v>
      </c>
      <c r="J62" s="78">
        <f>number!J62/number!$B62*100</f>
        <v>1.0422588592003033</v>
      </c>
      <c r="K62" s="78">
        <f>number!K62/number!$B62*100</f>
        <v>0.8243320068220581</v>
      </c>
      <c r="L62" s="78">
        <f>number!L62/number!$B62*100</f>
        <v>0.7769566041311351</v>
      </c>
      <c r="M62" s="78">
        <f>number!M62/number!$B62*100</f>
        <v>0.8717074095129809</v>
      </c>
      <c r="N62" s="79">
        <f>number!N62/number!$B62*100</f>
        <v>0.3505779799128293</v>
      </c>
    </row>
    <row r="63" spans="1:14" ht="9" customHeight="1">
      <c r="A63" s="37" t="s">
        <v>14</v>
      </c>
      <c r="B63" s="55">
        <f>number!B63</f>
        <v>19823</v>
      </c>
      <c r="C63" s="78">
        <f>number!C63/number!$B63*100</f>
        <v>91.63093376380972</v>
      </c>
      <c r="D63" s="78">
        <f>number!D63/number!$B63*100</f>
        <v>0.06558038641981537</v>
      </c>
      <c r="E63" s="78">
        <f>number!E63/number!$B63*100</f>
        <v>0.34808051253594313</v>
      </c>
      <c r="F63" s="78">
        <f>number!F63/number!$B63*100</f>
        <v>1.3015184381778742</v>
      </c>
      <c r="G63" s="78">
        <f>number!G63/number!$B63*100</f>
        <v>1.2964737930686576</v>
      </c>
      <c r="H63" s="78">
        <f>number!H63/number!$B63*100</f>
        <v>0.6860717348534531</v>
      </c>
      <c r="I63" s="78">
        <f>number!I63/number!$B63*100</f>
        <v>0.489330575594007</v>
      </c>
      <c r="J63" s="78">
        <f>number!J63/number!$B63*100</f>
        <v>1.0492861827170459</v>
      </c>
      <c r="K63" s="78">
        <f>number!K63/number!$B63*100</f>
        <v>1.0139736669525299</v>
      </c>
      <c r="L63" s="78">
        <f>number!L63/number!$B63*100</f>
        <v>0.9231700549866316</v>
      </c>
      <c r="M63" s="78">
        <f>number!M63/number!$B63*100</f>
        <v>0.9130807647681985</v>
      </c>
      <c r="N63" s="79">
        <f>number!N63/number!$B63*100</f>
        <v>0.28250012611612774</v>
      </c>
    </row>
    <row r="64" spans="1:14" ht="9" customHeight="1">
      <c r="A64" s="37" t="s">
        <v>15</v>
      </c>
      <c r="B64" s="55">
        <f>number!B64</f>
        <v>20566</v>
      </c>
      <c r="C64" s="78">
        <f>number!C64/number!$B64*100</f>
        <v>81.30409413595254</v>
      </c>
      <c r="D64" s="78">
        <f>number!D64/number!$B64*100</f>
        <v>0.0583487309151026</v>
      </c>
      <c r="E64" s="78">
        <f>number!E64/number!$B64*100</f>
        <v>0.3500923854906156</v>
      </c>
      <c r="F64" s="78">
        <f>number!F64/number!$B64*100</f>
        <v>1.7601867159389284</v>
      </c>
      <c r="G64" s="78">
        <f>number!G64/number!$B64*100</f>
        <v>3.2675289312457454</v>
      </c>
      <c r="H64" s="78">
        <f>number!H64/number!$B64*100</f>
        <v>1.9449576971700866</v>
      </c>
      <c r="I64" s="78">
        <f>number!I64/number!$B64*100</f>
        <v>1.5413789750072937</v>
      </c>
      <c r="J64" s="78">
        <f>number!J64/number!$B64*100</f>
        <v>2.309637265389478</v>
      </c>
      <c r="K64" s="78">
        <f>number!K64/number!$B64*100</f>
        <v>1.5365165807643684</v>
      </c>
      <c r="L64" s="78">
        <f>number!L64/number!$B64*100</f>
        <v>2.0519303705144414</v>
      </c>
      <c r="M64" s="78">
        <f>number!M64/number!$B64*100</f>
        <v>1.91092093746961</v>
      </c>
      <c r="N64" s="79">
        <f>number!N64/number!$B64*100</f>
        <v>1.9644072741417873</v>
      </c>
    </row>
    <row r="65" spans="1:14" ht="9" customHeight="1">
      <c r="A65" s="37" t="s">
        <v>129</v>
      </c>
      <c r="B65" s="55">
        <f>number!B65</f>
        <v>10968</v>
      </c>
      <c r="C65" s="78">
        <f>number!C65/number!$B65*100</f>
        <v>86.2509117432531</v>
      </c>
      <c r="D65" s="78">
        <f>number!D65/number!$B65*100</f>
        <v>0.0638220277169949</v>
      </c>
      <c r="E65" s="78">
        <f>number!E65/number!$B65*100</f>
        <v>0.45587162654996355</v>
      </c>
      <c r="F65" s="78">
        <f>number!F65/number!$B65*100</f>
        <v>1.4132020423048868</v>
      </c>
      <c r="G65" s="78">
        <f>number!G65/number!$B65*100</f>
        <v>1.9693654266958425</v>
      </c>
      <c r="H65" s="78">
        <f>number!H65/number!$B65*100</f>
        <v>0.9846827133479212</v>
      </c>
      <c r="I65" s="78">
        <f>number!I65/number!$B65*100</f>
        <v>0.7293946024799417</v>
      </c>
      <c r="J65" s="78">
        <f>number!J65/number!$B65*100</f>
        <v>1.9055433989788477</v>
      </c>
      <c r="K65" s="78">
        <f>number!K65/number!$B65*100</f>
        <v>2.024070021881838</v>
      </c>
      <c r="L65" s="78">
        <f>number!L65/number!$B65*100</f>
        <v>2.3978847556528082</v>
      </c>
      <c r="M65" s="78">
        <f>number!M65/number!$B65*100</f>
        <v>1.5317286652078774</v>
      </c>
      <c r="N65" s="79">
        <f>number!N65/number!$B65*100</f>
        <v>0.2735229759299781</v>
      </c>
    </row>
    <row r="66" spans="1:14" ht="9" customHeight="1">
      <c r="A66" s="37" t="s">
        <v>130</v>
      </c>
      <c r="B66" s="55">
        <f>number!B66</f>
        <v>10701</v>
      </c>
      <c r="C66" s="78">
        <f>number!C66/number!$B66*100</f>
        <v>88.03850107466592</v>
      </c>
      <c r="D66" s="78">
        <f>number!D66/number!$B66*100</f>
        <v>0.08410428931875526</v>
      </c>
      <c r="E66" s="78">
        <f>number!E66/number!$B66*100</f>
        <v>0.3924866834875245</v>
      </c>
      <c r="F66" s="78">
        <f>number!F66/number!$B66*100</f>
        <v>1.59798149705635</v>
      </c>
      <c r="G66" s="78">
        <f>number!G66/number!$B66*100</f>
        <v>1.569946733950098</v>
      </c>
      <c r="H66" s="78">
        <f>number!H66/number!$B66*100</f>
        <v>0.9344921035417252</v>
      </c>
      <c r="I66" s="78">
        <f>number!I66/number!$B66*100</f>
        <v>0.7195589197271283</v>
      </c>
      <c r="J66" s="78">
        <f>number!J66/number!$B66*100</f>
        <v>1.4297729184188395</v>
      </c>
      <c r="K66" s="78">
        <f>number!K66/number!$B66*100</f>
        <v>1.4764975235959257</v>
      </c>
      <c r="L66" s="78">
        <f>number!L66/number!$B66*100</f>
        <v>1.943743575366788</v>
      </c>
      <c r="M66" s="78">
        <f>number!M66/number!$B66*100</f>
        <v>1.5232221287730119</v>
      </c>
      <c r="N66" s="79">
        <f>number!N66/number!$B66*100</f>
        <v>0.28969255209793476</v>
      </c>
    </row>
    <row r="67" spans="1:14" ht="9" customHeight="1">
      <c r="A67" s="37" t="s">
        <v>16</v>
      </c>
      <c r="B67" s="55">
        <f>number!B67</f>
        <v>20251</v>
      </c>
      <c r="C67" s="78">
        <f>number!C67/number!$B67*100</f>
        <v>85.25504913337613</v>
      </c>
      <c r="D67" s="78">
        <f>number!D67/number!$B67*100</f>
        <v>0.11357463828946719</v>
      </c>
      <c r="E67" s="78">
        <f>number!E67/number!$B67*100</f>
        <v>0.41479433114414105</v>
      </c>
      <c r="F67" s="78">
        <f>number!F67/number!$B67*100</f>
        <v>1.2048787714186955</v>
      </c>
      <c r="G67" s="78">
        <f>number!G67/number!$B67*100</f>
        <v>2.6270307639128934</v>
      </c>
      <c r="H67" s="78">
        <f>number!H67/number!$B67*100</f>
        <v>1.7283097131005878</v>
      </c>
      <c r="I67" s="78">
        <f>number!I67/number!$B67*100</f>
        <v>1.0517999111155005</v>
      </c>
      <c r="J67" s="78">
        <f>number!J67/number!$B67*100</f>
        <v>2.241864599279048</v>
      </c>
      <c r="K67" s="78">
        <f>number!K67/number!$B67*100</f>
        <v>2.0048392671966817</v>
      </c>
      <c r="L67" s="78">
        <f>number!L67/number!$B67*100</f>
        <v>1.6295491580662684</v>
      </c>
      <c r="M67" s="78">
        <f>number!M67/number!$B67*100</f>
        <v>1.2345069379289912</v>
      </c>
      <c r="N67" s="79">
        <f>number!N67/number!$B67*100</f>
        <v>0.4938027751715965</v>
      </c>
    </row>
    <row r="68" spans="1:14" ht="9" customHeight="1">
      <c r="A68" s="37" t="s">
        <v>131</v>
      </c>
      <c r="B68" s="55">
        <f>number!B68</f>
        <v>9957</v>
      </c>
      <c r="C68" s="78">
        <f>number!C68/number!$B68*100</f>
        <v>94.80767299387367</v>
      </c>
      <c r="D68" s="78">
        <f>number!D68/number!$B68*100</f>
        <v>0.08034548558802852</v>
      </c>
      <c r="E68" s="78">
        <f>number!E68/number!$B68*100</f>
        <v>0.21090689966857487</v>
      </c>
      <c r="F68" s="78">
        <f>number!F68/number!$B68*100</f>
        <v>0.7632821130862709</v>
      </c>
      <c r="G68" s="78">
        <f>number!G68/number!$B68*100</f>
        <v>0.8134980415787888</v>
      </c>
      <c r="H68" s="78">
        <f>number!H68/number!$B68*100</f>
        <v>0.3615546851461284</v>
      </c>
      <c r="I68" s="78">
        <f>number!I68/number!$B68*100</f>
        <v>0.41177061363864614</v>
      </c>
      <c r="J68" s="78">
        <f>number!J68/number!$B68*100</f>
        <v>0.5423320277191925</v>
      </c>
      <c r="K68" s="78">
        <f>number!K68/number!$B68*100</f>
        <v>0.8034548558802852</v>
      </c>
      <c r="L68" s="78">
        <f>number!L68/number!$B68*100</f>
        <v>0.6126343276087175</v>
      </c>
      <c r="M68" s="78">
        <f>number!M68/number!$B68*100</f>
        <v>0.5222456563221854</v>
      </c>
      <c r="N68" s="79">
        <f>number!N68/number!$B68*100</f>
        <v>0.07030229988952495</v>
      </c>
    </row>
    <row r="69" spans="1:14" ht="9" customHeight="1">
      <c r="A69" s="37" t="s">
        <v>17</v>
      </c>
      <c r="B69" s="55">
        <f>number!B69</f>
        <v>11660</v>
      </c>
      <c r="C69" s="78">
        <f>number!C69/number!$B69*100</f>
        <v>93.9279588336192</v>
      </c>
      <c r="D69" s="78">
        <f>number!D69/number!$B69*100</f>
        <v>0.08576329331046312</v>
      </c>
      <c r="E69" s="78">
        <f>number!E69/number!$B69*100</f>
        <v>0.2915951972555746</v>
      </c>
      <c r="F69" s="78">
        <f>number!F69/number!$B69*100</f>
        <v>1.0377358490566038</v>
      </c>
      <c r="G69" s="78">
        <f>number!G69/number!$B69*100</f>
        <v>0.7975986277873071</v>
      </c>
      <c r="H69" s="78">
        <f>number!H69/number!$B69*100</f>
        <v>0.3687821612349914</v>
      </c>
      <c r="I69" s="78">
        <f>number!I69/number!$B69*100</f>
        <v>0.3001715265866209</v>
      </c>
      <c r="J69" s="78">
        <f>number!J69/number!$B69*100</f>
        <v>0.6946826758147513</v>
      </c>
      <c r="K69" s="78">
        <f>number!K69/number!$B69*100</f>
        <v>0.8319039451114923</v>
      </c>
      <c r="L69" s="78">
        <f>number!L69/number!$B69*100</f>
        <v>0.9090909090909091</v>
      </c>
      <c r="M69" s="78">
        <f>number!M69/number!$B69*100</f>
        <v>0.5488850771869639</v>
      </c>
      <c r="N69" s="79">
        <f>number!N69/number!$B69*100</f>
        <v>0.2058319039451115</v>
      </c>
    </row>
    <row r="70" spans="1:14" ht="9" customHeight="1">
      <c r="A70" s="37" t="s">
        <v>18</v>
      </c>
      <c r="B70" s="55">
        <f>number!B70</f>
        <v>18986</v>
      </c>
      <c r="C70" s="78">
        <f>number!C70/number!$B70*100</f>
        <v>90.9090909090909</v>
      </c>
      <c r="D70" s="78">
        <f>number!D70/number!$B70*100</f>
        <v>0.16327820499315285</v>
      </c>
      <c r="E70" s="78">
        <f>number!E70/number!$B70*100</f>
        <v>0.510902770462446</v>
      </c>
      <c r="F70" s="78">
        <f>number!F70/number!$B70*100</f>
        <v>1.3957653007479194</v>
      </c>
      <c r="G70" s="78">
        <f>number!G70/number!$B70*100</f>
        <v>1.2008848625302855</v>
      </c>
      <c r="H70" s="78">
        <f>number!H70/number!$B70*100</f>
        <v>0.8585273359317391</v>
      </c>
      <c r="I70" s="78">
        <f>number!I70/number!$B70*100</f>
        <v>0.7637206362582956</v>
      </c>
      <c r="J70" s="78">
        <f>number!J70/number!$B70*100</f>
        <v>0.9111977246392079</v>
      </c>
      <c r="K70" s="78">
        <f>number!K70/number!$B70*100</f>
        <v>0.8953966080269672</v>
      </c>
      <c r="L70" s="78">
        <f>number!L70/number!$B70*100</f>
        <v>1.1113452017275887</v>
      </c>
      <c r="M70" s="78">
        <f>number!M70/number!$B70*100</f>
        <v>0.8848625302854735</v>
      </c>
      <c r="N70" s="79">
        <f>number!N70/number!$B70*100</f>
        <v>0.395027915306015</v>
      </c>
    </row>
    <row r="71" spans="1:14" ht="9" customHeight="1">
      <c r="A71" s="37" t="s">
        <v>132</v>
      </c>
      <c r="B71" s="55">
        <f>number!B71</f>
        <v>20403</v>
      </c>
      <c r="C71" s="78">
        <f>number!C71/number!$B71*100</f>
        <v>56.790668039013866</v>
      </c>
      <c r="D71" s="78">
        <f>number!D71/number!$B71*100</f>
        <v>0.014703720041170416</v>
      </c>
      <c r="E71" s="78">
        <f>number!E71/number!$B71*100</f>
        <v>0.2891731608096848</v>
      </c>
      <c r="F71" s="78">
        <f>number!F71/number!$B71*100</f>
        <v>2.043817085722688</v>
      </c>
      <c r="G71" s="78">
        <f>number!G71/number!$B71*100</f>
        <v>5.543302455521247</v>
      </c>
      <c r="H71" s="78">
        <f>number!H71/number!$B71*100</f>
        <v>6.165759937264128</v>
      </c>
      <c r="I71" s="78">
        <f>number!I71/number!$B71*100</f>
        <v>5.876586776454443</v>
      </c>
      <c r="J71" s="78">
        <f>number!J71/number!$B71*100</f>
        <v>6.979365779542224</v>
      </c>
      <c r="K71" s="78">
        <f>number!K71/number!$B71*100</f>
        <v>4.5581532127628295</v>
      </c>
      <c r="L71" s="78">
        <f>number!L71/number!$B71*100</f>
        <v>5.013968534039112</v>
      </c>
      <c r="M71" s="78">
        <f>number!M71/number!$B71*100</f>
        <v>4.70028917316081</v>
      </c>
      <c r="N71" s="79">
        <f>number!N71/number!$B71*100</f>
        <v>2.0242121256677943</v>
      </c>
    </row>
    <row r="72" spans="1:14" ht="9" customHeight="1">
      <c r="A72" s="37" t="s">
        <v>133</v>
      </c>
      <c r="B72" s="55">
        <f>number!B72</f>
        <v>22606</v>
      </c>
      <c r="C72" s="78">
        <f>number!C72/number!$B72*100</f>
        <v>62.02335663098293</v>
      </c>
      <c r="D72" s="78">
        <f>number!D72/number!$B72*100</f>
        <v>0.030965230469786786</v>
      </c>
      <c r="E72" s="78">
        <f>number!E72/number!$B72*100</f>
        <v>0.12386092187914714</v>
      </c>
      <c r="F72" s="78">
        <f>number!F72/number!$B72*100</f>
        <v>1.9906219587720073</v>
      </c>
      <c r="G72" s="78">
        <f>number!G72/number!$B72*100</f>
        <v>4.259930991772095</v>
      </c>
      <c r="H72" s="78">
        <f>number!H72/number!$B72*100</f>
        <v>2.1764133415907283</v>
      </c>
      <c r="I72" s="78">
        <f>number!I72/number!$B72*100</f>
        <v>2.5966557551092633</v>
      </c>
      <c r="J72" s="78">
        <f>number!J72/number!$B72*100</f>
        <v>5.485269397505087</v>
      </c>
      <c r="K72" s="78">
        <f>number!K72/number!$B72*100</f>
        <v>5.609130319384234</v>
      </c>
      <c r="L72" s="78">
        <f>number!L72/number!$B72*100</f>
        <v>5.768380076085995</v>
      </c>
      <c r="M72" s="78">
        <f>number!M72/number!$B72*100</f>
        <v>6.4628859594797845</v>
      </c>
      <c r="N72" s="79">
        <f>number!N72/number!$B72*100</f>
        <v>3.4725294169689462</v>
      </c>
    </row>
    <row r="73" spans="1:14" ht="9" customHeight="1">
      <c r="A73" s="37" t="s">
        <v>19</v>
      </c>
      <c r="B73" s="55">
        <f>number!B73</f>
        <v>10295</v>
      </c>
      <c r="C73" s="78">
        <f>number!C73/number!$B73*100</f>
        <v>85.8960660514813</v>
      </c>
      <c r="D73" s="78">
        <f>number!D73/number!$B73*100</f>
        <v>0.03885381253035454</v>
      </c>
      <c r="E73" s="78">
        <f>number!E73/number!$B73*100</f>
        <v>0.4953861097620204</v>
      </c>
      <c r="F73" s="78">
        <f>number!F73/number!$B73*100</f>
        <v>1.330743079164643</v>
      </c>
      <c r="G73" s="78">
        <f>number!G73/number!$B73*100</f>
        <v>1.99125789218067</v>
      </c>
      <c r="H73" s="78">
        <f>number!H73/number!$B73*100</f>
        <v>1.5250121418164158</v>
      </c>
      <c r="I73" s="78">
        <f>number!I73/number!$B73*100</f>
        <v>1.3501699854298201</v>
      </c>
      <c r="J73" s="78">
        <f>number!J73/number!$B73*100</f>
        <v>1.5347255949490044</v>
      </c>
      <c r="K73" s="78">
        <f>number!K73/number!$B73*100</f>
        <v>1.1073336571151045</v>
      </c>
      <c r="L73" s="78">
        <f>number!L73/number!$B73*100</f>
        <v>2.20495386109762</v>
      </c>
      <c r="M73" s="78">
        <f>number!M73/number!$B73*100</f>
        <v>1.8164157357940747</v>
      </c>
      <c r="N73" s="79">
        <f>number!N73/number!$B73*100</f>
        <v>0.7090820786789704</v>
      </c>
    </row>
    <row r="74" spans="1:14" ht="9" customHeight="1">
      <c r="A74" s="37" t="s">
        <v>134</v>
      </c>
      <c r="B74" s="55">
        <f>number!B74</f>
        <v>25211</v>
      </c>
      <c r="C74" s="78">
        <f>number!C74/number!$B74*100</f>
        <v>57.91122922533815</v>
      </c>
      <c r="D74" s="78">
        <f>number!D74/number!$B74*100</f>
        <v>0.03173218039744556</v>
      </c>
      <c r="E74" s="78">
        <f>number!E74/number!$B74*100</f>
        <v>0.17452699218595058</v>
      </c>
      <c r="F74" s="78">
        <f>number!F74/number!$B74*100</f>
        <v>1.6699059934155727</v>
      </c>
      <c r="G74" s="78">
        <f>number!G74/number!$B74*100</f>
        <v>4.502003093887589</v>
      </c>
      <c r="H74" s="78">
        <f>number!H74/number!$B74*100</f>
        <v>5.180278449882988</v>
      </c>
      <c r="I74" s="78">
        <f>number!I74/number!$B74*100</f>
        <v>5.485700686208401</v>
      </c>
      <c r="J74" s="78">
        <f>number!J74/number!$B74*100</f>
        <v>8.440759985720518</v>
      </c>
      <c r="K74" s="78">
        <f>number!K74/number!$B74*100</f>
        <v>4.918487961604061</v>
      </c>
      <c r="L74" s="78">
        <f>number!L74/number!$B74*100</f>
        <v>4.450438300741739</v>
      </c>
      <c r="M74" s="78">
        <f>number!M74/number!$B74*100</f>
        <v>5.045416683193844</v>
      </c>
      <c r="N74" s="79">
        <f>number!N74/number!$B74*100</f>
        <v>2.1895204474237437</v>
      </c>
    </row>
    <row r="75" spans="1:14" ht="9" customHeight="1">
      <c r="A75" s="37" t="s">
        <v>135</v>
      </c>
      <c r="B75" s="55">
        <f>number!B75</f>
        <v>20309</v>
      </c>
      <c r="C75" s="78">
        <f>number!C75/number!$B75*100</f>
        <v>56.93042493475799</v>
      </c>
      <c r="D75" s="78">
        <f>number!D75/number!$B75*100</f>
        <v>0.029543552119749867</v>
      </c>
      <c r="E75" s="78">
        <f>number!E75/number!$B75*100</f>
        <v>0.2708158944310404</v>
      </c>
      <c r="F75" s="78">
        <f>number!F75/number!$B75*100</f>
        <v>1.8513959328376584</v>
      </c>
      <c r="G75" s="78">
        <f>number!G75/number!$B75*100</f>
        <v>6.213993795854055</v>
      </c>
      <c r="H75" s="78">
        <f>number!H75/number!$B75*100</f>
        <v>6.868875867841844</v>
      </c>
      <c r="I75" s="78">
        <f>number!I75/number!$B75*100</f>
        <v>5.125806292776602</v>
      </c>
      <c r="J75" s="78">
        <f>number!J75/number!$B75*100</f>
        <v>6.3617115564528035</v>
      </c>
      <c r="K75" s="78">
        <f>number!K75/number!$B75*100</f>
        <v>4.126249446058398</v>
      </c>
      <c r="L75" s="78">
        <f>number!L75/number!$B75*100</f>
        <v>4.648185533507312</v>
      </c>
      <c r="M75" s="78">
        <f>number!M75/number!$B75*100</f>
        <v>5.017479935004186</v>
      </c>
      <c r="N75" s="79">
        <f>number!N75/number!$B75*100</f>
        <v>2.555517258358363</v>
      </c>
    </row>
    <row r="76" spans="1:14" ht="9" customHeight="1">
      <c r="A76" s="37" t="s">
        <v>136</v>
      </c>
      <c r="B76" s="55">
        <f>number!B76</f>
        <v>9932</v>
      </c>
      <c r="C76" s="78">
        <f>number!C76/number!$B76*100</f>
        <v>86.0249697946033</v>
      </c>
      <c r="D76" s="78">
        <f>number!D76/number!$B76*100</f>
        <v>0.04027386226339106</v>
      </c>
      <c r="E76" s="78">
        <f>number!E76/number!$B76*100</f>
        <v>0.3926701570680628</v>
      </c>
      <c r="F76" s="78">
        <f>number!F76/number!$B76*100</f>
        <v>1.3793797825211438</v>
      </c>
      <c r="G76" s="78">
        <f>number!G76/number!$B76*100</f>
        <v>1.80225533628675</v>
      </c>
      <c r="H76" s="78">
        <f>number!H76/number!$B76*100</f>
        <v>1.0974627466774063</v>
      </c>
      <c r="I76" s="78">
        <f>number!I76/number!$B76*100</f>
        <v>1.1075312122432541</v>
      </c>
      <c r="J76" s="78">
        <f>number!J76/number!$B76*100</f>
        <v>2.2049939589206606</v>
      </c>
      <c r="K76" s="78">
        <f>number!K76/number!$B76*100</f>
        <v>1.5102698348771646</v>
      </c>
      <c r="L76" s="78">
        <f>number!L76/number!$B76*100</f>
        <v>2.1647200966572697</v>
      </c>
      <c r="M76" s="78">
        <f>number!M76/number!$B76*100</f>
        <v>1.721707611759968</v>
      </c>
      <c r="N76" s="79">
        <f>number!N76/number!$B76*100</f>
        <v>0.5537656061216271</v>
      </c>
    </row>
    <row r="77" spans="1:14" ht="9" customHeight="1">
      <c r="A77" s="37" t="s">
        <v>20</v>
      </c>
      <c r="B77" s="55">
        <f>number!B77</f>
        <v>21572</v>
      </c>
      <c r="C77" s="78">
        <f>number!C77/number!$B77*100</f>
        <v>78.87075839050621</v>
      </c>
      <c r="D77" s="78">
        <f>number!D77/number!$B77*100</f>
        <v>0.023178193955127015</v>
      </c>
      <c r="E77" s="78">
        <f>number!E77/number!$B77*100</f>
        <v>0.4125718524012609</v>
      </c>
      <c r="F77" s="78">
        <f>number!F77/number!$B77*100</f>
        <v>1.8774337103652883</v>
      </c>
      <c r="G77" s="78">
        <f>number!G77/number!$B77*100</f>
        <v>2.920452438346004</v>
      </c>
      <c r="H77" s="78">
        <f>number!H77/number!$B77*100</f>
        <v>1.460226219173002</v>
      </c>
      <c r="I77" s="78">
        <f>number!I77/number!$B77*100</f>
        <v>1.2469868347858335</v>
      </c>
      <c r="J77" s="78">
        <f>number!J77/number!$B77*100</f>
        <v>2.3873539773780825</v>
      </c>
      <c r="K77" s="78">
        <f>number!K77/number!$B77*100</f>
        <v>2.521787502317819</v>
      </c>
      <c r="L77" s="78">
        <f>number!L77/number!$B77*100</f>
        <v>3.5416280363434085</v>
      </c>
      <c r="M77" s="78">
        <f>number!M77/number!$B77*100</f>
        <v>3.4211014277767475</v>
      </c>
      <c r="N77" s="79">
        <f>number!N77/number!$B77*100</f>
        <v>1.3165214166512147</v>
      </c>
    </row>
    <row r="78" spans="1:14" ht="9" customHeight="1">
      <c r="A78" s="37" t="s">
        <v>21</v>
      </c>
      <c r="B78" s="55">
        <f>number!B78</f>
        <v>9019</v>
      </c>
      <c r="C78" s="78">
        <f>number!C78/number!$B78*100</f>
        <v>91.76183612373877</v>
      </c>
      <c r="D78" s="78">
        <f>number!D78/number!$B78*100</f>
        <v>0.23284177846767934</v>
      </c>
      <c r="E78" s="78">
        <f>number!E78/number!$B78*100</f>
        <v>0.4989466681450272</v>
      </c>
      <c r="F78" s="78">
        <f>number!F78/number!$B78*100</f>
        <v>0.6652622241933696</v>
      </c>
      <c r="G78" s="78">
        <f>number!G78/number!$B78*100</f>
        <v>1.9736112651069961</v>
      </c>
      <c r="H78" s="78">
        <f>number!H78/number!$B78*100</f>
        <v>1.4414014857523008</v>
      </c>
      <c r="I78" s="78">
        <f>number!I78/number!$B78*100</f>
        <v>0.6209114092471448</v>
      </c>
      <c r="J78" s="78">
        <f>number!J78/number!$B78*100</f>
        <v>0.9868056325534981</v>
      </c>
      <c r="K78" s="78">
        <f>number!K78/number!$B78*100</f>
        <v>0.45459585319880247</v>
      </c>
      <c r="L78" s="78">
        <f>number!L78/number!$B78*100</f>
        <v>0.698525335403038</v>
      </c>
      <c r="M78" s="78">
        <f>number!M78/number!$B78*100</f>
        <v>0.47677126067191483</v>
      </c>
      <c r="N78" s="79">
        <f>number!N78/number!$B78*100</f>
        <v>0.18849096352145472</v>
      </c>
    </row>
    <row r="79" spans="1:14" ht="9" customHeight="1">
      <c r="A79" s="37" t="s">
        <v>137</v>
      </c>
      <c r="B79" s="55">
        <f>number!B79</f>
        <v>9703</v>
      </c>
      <c r="C79" s="78">
        <f>number!C79/number!$B79*100</f>
        <v>93.44532618777698</v>
      </c>
      <c r="D79" s="78">
        <f>number!D79/number!$B79*100</f>
        <v>0.1442852725961043</v>
      </c>
      <c r="E79" s="78">
        <f>number!E79/number!$B79*100</f>
        <v>0.45346799958775635</v>
      </c>
      <c r="F79" s="78">
        <f>number!F79/number!$B79*100</f>
        <v>0.8760177264763476</v>
      </c>
      <c r="G79" s="78">
        <f>number!G79/number!$B79*100</f>
        <v>1.1439760898691127</v>
      </c>
      <c r="H79" s="78">
        <f>number!H79/number!$B79*100</f>
        <v>0.8347933628774605</v>
      </c>
      <c r="I79" s="78">
        <f>number!I79/number!$B79*100</f>
        <v>0.5565289085849737</v>
      </c>
      <c r="J79" s="78">
        <f>number!J79/number!$B79*100</f>
        <v>0.8863238173760692</v>
      </c>
      <c r="K79" s="78">
        <f>number!K79/number!$B79*100</f>
        <v>0.4637740904874781</v>
      </c>
      <c r="L79" s="78">
        <f>number!L79/number!$B79*100</f>
        <v>0.504998454086365</v>
      </c>
      <c r="M79" s="78">
        <f>number!M79/number!$B79*100</f>
        <v>0.41224363598886943</v>
      </c>
      <c r="N79" s="79">
        <f>number!N79/number!$B79*100</f>
        <v>0.27826445429248686</v>
      </c>
    </row>
    <row r="80" spans="1:14" ht="9" customHeight="1">
      <c r="A80" s="37" t="s">
        <v>138</v>
      </c>
      <c r="B80" s="55">
        <f>number!B80</f>
        <v>10170</v>
      </c>
      <c r="C80" s="78">
        <f>number!C80/number!$B80*100</f>
        <v>92.8416912487709</v>
      </c>
      <c r="D80" s="78">
        <f>number!D80/number!$B80*100</f>
        <v>0.07866273352999018</v>
      </c>
      <c r="E80" s="78">
        <f>number!E80/number!$B80*100</f>
        <v>0.19665683382497542</v>
      </c>
      <c r="F80" s="78">
        <f>number!F80/number!$B80*100</f>
        <v>0.7571288102261553</v>
      </c>
      <c r="G80" s="78">
        <f>number!G80/number!$B80*100</f>
        <v>1.1111111111111112</v>
      </c>
      <c r="H80" s="78">
        <f>number!H80/number!$B80*100</f>
        <v>0.5506391347099311</v>
      </c>
      <c r="I80" s="78">
        <f>number!I80/number!$B80*100</f>
        <v>0.6194690265486725</v>
      </c>
      <c r="J80" s="78">
        <f>number!J80/number!$B80*100</f>
        <v>0.8357915437561455</v>
      </c>
      <c r="K80" s="78">
        <f>number!K80/number!$B80*100</f>
        <v>1.288102261553589</v>
      </c>
      <c r="L80" s="78">
        <f>number!L80/number!$B80*100</f>
        <v>0.9242871189773844</v>
      </c>
      <c r="M80" s="78">
        <f>number!M80/number!$B80*100</f>
        <v>0.5408062930186824</v>
      </c>
      <c r="N80" s="79">
        <f>number!N80/number!$B80*100</f>
        <v>0.2556538839724681</v>
      </c>
    </row>
    <row r="81" spans="1:14" ht="9" customHeight="1">
      <c r="A81" s="37" t="s">
        <v>139</v>
      </c>
      <c r="B81" s="55">
        <f>number!B81</f>
        <v>11674</v>
      </c>
      <c r="C81" s="78">
        <f>number!C81/number!$B81*100</f>
        <v>93.71252355662155</v>
      </c>
      <c r="D81" s="78">
        <f>number!D81/number!$B81*100</f>
        <v>0.11135857461024498</v>
      </c>
      <c r="E81" s="78">
        <f>number!E81/number!$B81*100</f>
        <v>0.32550967962994687</v>
      </c>
      <c r="F81" s="78">
        <f>number!F81/number!$B81*100</f>
        <v>0.5910570498543772</v>
      </c>
      <c r="G81" s="78">
        <f>number!G81/number!$B81*100</f>
        <v>0.9080006852835362</v>
      </c>
      <c r="H81" s="78">
        <f>number!H81/number!$B81*100</f>
        <v>0.8052081548740792</v>
      </c>
      <c r="I81" s="78">
        <f>number!I81/number!$B81*100</f>
        <v>0.5225286962480726</v>
      </c>
      <c r="J81" s="78">
        <f>number!J81/number!$B81*100</f>
        <v>0.9679629946890527</v>
      </c>
      <c r="K81" s="78">
        <f>number!K81/number!$B81*100</f>
        <v>0.6595854034606818</v>
      </c>
      <c r="L81" s="78">
        <f>number!L81/number!$B81*100</f>
        <v>0.8052081548740792</v>
      </c>
      <c r="M81" s="78">
        <f>number!M81/number!$B81*100</f>
        <v>0.4197361658386157</v>
      </c>
      <c r="N81" s="79">
        <f>number!N81/number!$B81*100</f>
        <v>0.17132088401576154</v>
      </c>
    </row>
    <row r="82" spans="1:14" ht="9" customHeight="1">
      <c r="A82" s="37" t="s">
        <v>22</v>
      </c>
      <c r="B82" s="55">
        <f>number!B82</f>
        <v>8976</v>
      </c>
      <c r="C82" s="78">
        <f>number!C82/number!$B82*100</f>
        <v>92.21256684491979</v>
      </c>
      <c r="D82" s="78">
        <f>number!D82/number!$B82*100</f>
        <v>0.11140819964349377</v>
      </c>
      <c r="E82" s="78">
        <f>number!E82/number!$B82*100</f>
        <v>0.5013368983957219</v>
      </c>
      <c r="F82" s="78">
        <f>number!F82/number!$B82*100</f>
        <v>0.946969696969697</v>
      </c>
      <c r="G82" s="78">
        <f>number!G82/number!$B82*100</f>
        <v>1.1475044563279857</v>
      </c>
      <c r="H82" s="78">
        <f>number!H82/number!$B82*100</f>
        <v>0.7464349376114082</v>
      </c>
      <c r="I82" s="78">
        <f>number!I82/number!$B82*100</f>
        <v>0.49019607843137253</v>
      </c>
      <c r="J82" s="78">
        <f>number!J82/number!$B82*100</f>
        <v>1.1363636363636365</v>
      </c>
      <c r="K82" s="78">
        <f>number!K82/number!$B82*100</f>
        <v>0.5681818181818182</v>
      </c>
      <c r="L82" s="78">
        <f>number!L82/number!$B82*100</f>
        <v>0.9024064171122994</v>
      </c>
      <c r="M82" s="78">
        <f>number!M82/number!$B82*100</f>
        <v>0.6238859180035651</v>
      </c>
      <c r="N82" s="79">
        <f>number!N82/number!$B82*100</f>
        <v>0.6127450980392157</v>
      </c>
    </row>
    <row r="83" spans="1:14" ht="9" customHeight="1">
      <c r="A83" s="37" t="s">
        <v>23</v>
      </c>
      <c r="B83" s="55">
        <f>number!B83</f>
        <v>19695</v>
      </c>
      <c r="C83" s="78">
        <f>number!C83/number!$B83*100</f>
        <v>91.81518151815182</v>
      </c>
      <c r="D83" s="78">
        <f>number!D83/number!$B83*100</f>
        <v>0.11678090886011677</v>
      </c>
      <c r="E83" s="78">
        <f>number!E83/number!$B83*100</f>
        <v>0.36557501904036555</v>
      </c>
      <c r="F83" s="78">
        <f>number!F83/number!$B83*100</f>
        <v>0.9647118558009646</v>
      </c>
      <c r="G83" s="78">
        <f>number!G83/number!$B83*100</f>
        <v>1.8735719725818736</v>
      </c>
      <c r="H83" s="78">
        <f>number!H83/number!$B83*100</f>
        <v>0.9900990099009901</v>
      </c>
      <c r="I83" s="78">
        <f>number!I83/number!$B83*100</f>
        <v>0.8174663620208176</v>
      </c>
      <c r="J83" s="78">
        <f>number!J83/number!$B83*100</f>
        <v>1.0916476263010917</v>
      </c>
      <c r="K83" s="78">
        <f>number!K83/number!$B83*100</f>
        <v>0.528052805280528</v>
      </c>
      <c r="L83" s="78">
        <f>number!L83/number!$B83*100</f>
        <v>0.5737496826605738</v>
      </c>
      <c r="M83" s="78">
        <f>number!M83/number!$B83*100</f>
        <v>0.6905305915206905</v>
      </c>
      <c r="N83" s="79">
        <f>number!N83/number!$B83*100</f>
        <v>0.17263264788017263</v>
      </c>
    </row>
    <row r="84" spans="1:14" ht="9" customHeight="1">
      <c r="A84" s="37" t="s">
        <v>140</v>
      </c>
      <c r="B84" s="55">
        <f>number!B84</f>
        <v>16437</v>
      </c>
      <c r="C84" s="78">
        <f>number!C84/number!$B84*100</f>
        <v>93.23477520228752</v>
      </c>
      <c r="D84" s="78">
        <f>number!D84/number!$B84*100</f>
        <v>0.12167670499482874</v>
      </c>
      <c r="E84" s="78">
        <f>number!E84/number!$B84*100</f>
        <v>0.38936545598345196</v>
      </c>
      <c r="F84" s="78">
        <f>number!F84/number!$B84*100</f>
        <v>0.8882399464622498</v>
      </c>
      <c r="G84" s="78">
        <f>number!G84/number!$B84*100</f>
        <v>1.2897730729451846</v>
      </c>
      <c r="H84" s="78">
        <f>number!H84/number!$B84*100</f>
        <v>0.9490782989596642</v>
      </c>
      <c r="I84" s="78">
        <f>number!I84/number!$B84*100</f>
        <v>0.5110421609782807</v>
      </c>
      <c r="J84" s="78">
        <f>number!J84/number!$B84*100</f>
        <v>1.0707550039544929</v>
      </c>
      <c r="K84" s="78">
        <f>number!K84/number!$B84*100</f>
        <v>0.4988744904787979</v>
      </c>
      <c r="L84" s="78">
        <f>number!L84/number!$B84*100</f>
        <v>0.4806229847295735</v>
      </c>
      <c r="M84" s="78">
        <f>number!M84/number!$B84*100</f>
        <v>0.41370079698241774</v>
      </c>
      <c r="N84" s="79">
        <f>number!N84/number!$B84*100</f>
        <v>0.15209588124353593</v>
      </c>
    </row>
    <row r="85" spans="1:14" ht="9" customHeight="1">
      <c r="A85" s="37" t="s">
        <v>141</v>
      </c>
      <c r="B85" s="55">
        <f>number!B85</f>
        <v>9433</v>
      </c>
      <c r="C85" s="78">
        <f>number!C85/number!$B85*100</f>
        <v>91.6463479274886</v>
      </c>
      <c r="D85" s="78">
        <f>number!D85/number!$B85*100</f>
        <v>0.13781405703381744</v>
      </c>
      <c r="E85" s="78">
        <f>number!E85/number!$B85*100</f>
        <v>0.34983568323969044</v>
      </c>
      <c r="F85" s="78">
        <f>number!F85/number!$B85*100</f>
        <v>1.1025124562705395</v>
      </c>
      <c r="G85" s="78">
        <f>number!G85/number!$B85*100</f>
        <v>1.8869924732322696</v>
      </c>
      <c r="H85" s="78">
        <f>number!H85/number!$B85*100</f>
        <v>1.1449167815117143</v>
      </c>
      <c r="I85" s="78">
        <f>number!I85/number!$B85*100</f>
        <v>0.7102724477896745</v>
      </c>
      <c r="J85" s="78">
        <f>number!J85/number!$B85*100</f>
        <v>0.9752994805470159</v>
      </c>
      <c r="K85" s="78">
        <f>number!K85/number!$B85*100</f>
        <v>0.4558464963426269</v>
      </c>
      <c r="L85" s="78">
        <f>number!L85/number!$B85*100</f>
        <v>0.6572670412382062</v>
      </c>
      <c r="M85" s="78">
        <f>number!M85/number!$B85*100</f>
        <v>0.5936605533764444</v>
      </c>
      <c r="N85" s="79">
        <f>number!N85/number!$B85*100</f>
        <v>0.3392346019293968</v>
      </c>
    </row>
    <row r="86" spans="1:14" ht="9" customHeight="1">
      <c r="A86" s="37" t="s">
        <v>142</v>
      </c>
      <c r="B86" s="55">
        <f>number!B86</f>
        <v>11295</v>
      </c>
      <c r="C86" s="78">
        <f>number!C86/number!$B86*100</f>
        <v>76.30810092961488</v>
      </c>
      <c r="D86" s="78">
        <f>number!D86/number!$B86*100</f>
        <v>0.05312084993359894</v>
      </c>
      <c r="E86" s="78">
        <f>number!E86/number!$B86*100</f>
        <v>0.3452855245683931</v>
      </c>
      <c r="F86" s="78">
        <f>number!F86/number!$B86*100</f>
        <v>1.531651173085436</v>
      </c>
      <c r="G86" s="78">
        <f>number!G86/number!$B86*100</f>
        <v>2.1868083222664896</v>
      </c>
      <c r="H86" s="78">
        <f>number!H86/number!$B86*100</f>
        <v>1.9389110225763613</v>
      </c>
      <c r="I86" s="78">
        <f>number!I86/number!$B86*100</f>
        <v>2.062859672421425</v>
      </c>
      <c r="J86" s="78">
        <f>number!J86/number!$B86*100</f>
        <v>4.116865869853918</v>
      </c>
      <c r="K86" s="78">
        <f>number!K86/number!$B86*100</f>
        <v>2.673749446657813</v>
      </c>
      <c r="L86" s="78">
        <f>number!L86/number!$B86*100</f>
        <v>3.4528552456839305</v>
      </c>
      <c r="M86" s="78">
        <f>number!M86/number!$B86*100</f>
        <v>3.9397963700752547</v>
      </c>
      <c r="N86" s="79">
        <f>number!N86/number!$B86*100</f>
        <v>1.3899955732625056</v>
      </c>
    </row>
    <row r="87" spans="1:14" ht="9" customHeight="1">
      <c r="A87" s="37" t="s">
        <v>143</v>
      </c>
      <c r="B87" s="55">
        <f>number!B87</f>
        <v>12255</v>
      </c>
      <c r="C87" s="78">
        <f>number!C87/number!$B87*100</f>
        <v>67.94777641778865</v>
      </c>
      <c r="D87" s="78">
        <f>number!D87/number!$B87*100</f>
        <v>0.03263973888208894</v>
      </c>
      <c r="E87" s="78">
        <f>number!E87/number!$B87*100</f>
        <v>0.15503875968992248</v>
      </c>
      <c r="F87" s="78">
        <f>number!F87/number!$B87*100</f>
        <v>1.3219094247246022</v>
      </c>
      <c r="G87" s="78">
        <f>number!G87/number!$B87*100</f>
        <v>3.2721338229294163</v>
      </c>
      <c r="H87" s="78">
        <f>number!H87/number!$B87*100</f>
        <v>3.6882904936760506</v>
      </c>
      <c r="I87" s="78">
        <f>number!I87/number!$B87*100</f>
        <v>3.875968992248062</v>
      </c>
      <c r="J87" s="78">
        <f>number!J87/number!$B87*100</f>
        <v>6.250509995920033</v>
      </c>
      <c r="K87" s="78">
        <f>number!K87/number!$B87*100</f>
        <v>4.022847817217462</v>
      </c>
      <c r="L87" s="78">
        <f>number!L87/number!$B87*100</f>
        <v>3.9902080783353737</v>
      </c>
      <c r="M87" s="78">
        <f>number!M87/number!$B87*100</f>
        <v>3.655650754793962</v>
      </c>
      <c r="N87" s="79">
        <f>number!N87/number!$B87*100</f>
        <v>1.7870257037943698</v>
      </c>
    </row>
    <row r="88" spans="1:14" ht="9" customHeight="1">
      <c r="A88" s="37" t="s">
        <v>144</v>
      </c>
      <c r="B88" s="55">
        <f>number!B88</f>
        <v>22990</v>
      </c>
      <c r="C88" s="78">
        <f>number!C88/number!$B88*100</f>
        <v>83.6624619399739</v>
      </c>
      <c r="D88" s="78">
        <f>number!D88/number!$B88*100</f>
        <v>0.05219660722053066</v>
      </c>
      <c r="E88" s="78">
        <f>number!E88/number!$B88*100</f>
        <v>0.3958242714223575</v>
      </c>
      <c r="F88" s="78">
        <f>number!F88/number!$B88*100</f>
        <v>0.9134406263592866</v>
      </c>
      <c r="G88" s="78">
        <f>number!G88/number!$B88*100</f>
        <v>1.213571117877338</v>
      </c>
      <c r="H88" s="78">
        <f>number!H88/number!$B88*100</f>
        <v>0.9308394954327969</v>
      </c>
      <c r="I88" s="78">
        <f>number!I88/number!$B88*100</f>
        <v>0.8699434536755112</v>
      </c>
      <c r="J88" s="78">
        <f>number!J88/number!$B88*100</f>
        <v>2.57938234014789</v>
      </c>
      <c r="K88" s="78">
        <f>number!K88/number!$B88*100</f>
        <v>2.6750761200521964</v>
      </c>
      <c r="L88" s="78">
        <f>number!L88/number!$B88*100</f>
        <v>2.3618964767290125</v>
      </c>
      <c r="M88" s="78">
        <f>number!M88/number!$B88*100</f>
        <v>2.788168769030013</v>
      </c>
      <c r="N88" s="79">
        <f>number!N88/number!$B88*100</f>
        <v>1.5571987820791648</v>
      </c>
    </row>
    <row r="89" spans="1:14" ht="9" customHeight="1">
      <c r="A89" s="37" t="s">
        <v>145</v>
      </c>
      <c r="B89" s="55">
        <f>number!B89</f>
        <v>10327</v>
      </c>
      <c r="C89" s="78">
        <f>number!C89/number!$B89*100</f>
        <v>88.29282463445337</v>
      </c>
      <c r="D89" s="78">
        <f>number!D89/number!$B89*100</f>
        <v>0.05810012588360608</v>
      </c>
      <c r="E89" s="78">
        <f>number!E89/number!$B89*100</f>
        <v>0.46480100706884864</v>
      </c>
      <c r="F89" s="78">
        <f>number!F89/number!$B89*100</f>
        <v>1.3750363125786773</v>
      </c>
      <c r="G89" s="78">
        <f>number!G89/number!$B89*100</f>
        <v>1.9850876343565411</v>
      </c>
      <c r="H89" s="78">
        <f>number!H89/number!$B89*100</f>
        <v>1.5299699816016268</v>
      </c>
      <c r="I89" s="78">
        <f>number!I89/number!$B89*100</f>
        <v>0.9005519511958943</v>
      </c>
      <c r="J89" s="78">
        <f>number!J89/number!$B89*100</f>
        <v>1.2975694780672025</v>
      </c>
      <c r="K89" s="78">
        <f>number!K89/number!$B89*100</f>
        <v>1.2685194151253993</v>
      </c>
      <c r="L89" s="78">
        <f>number!L89/number!$B89*100</f>
        <v>1.539653335915561</v>
      </c>
      <c r="M89" s="78">
        <f>number!M89/number!$B89*100</f>
        <v>1.1039023917885156</v>
      </c>
      <c r="N89" s="79">
        <f>number!N89/number!$B89*100</f>
        <v>0.1839837319647526</v>
      </c>
    </row>
    <row r="90" spans="1:14" ht="9" customHeight="1" thickBot="1">
      <c r="A90" s="57" t="s">
        <v>146</v>
      </c>
      <c r="B90" s="80">
        <f>number!B90</f>
        <v>11936</v>
      </c>
      <c r="C90" s="81">
        <f>number!C90/number!$B90*100</f>
        <v>77.8485254691689</v>
      </c>
      <c r="D90" s="81">
        <f>number!D90/number!$B90*100</f>
        <v>0.041890080428954424</v>
      </c>
      <c r="E90" s="81">
        <f>number!E90/number!$B90*100</f>
        <v>0.3937667560321716</v>
      </c>
      <c r="F90" s="81">
        <f>number!F90/number!$B90*100</f>
        <v>1.8515415549597853</v>
      </c>
      <c r="G90" s="81">
        <f>number!G90/number!$B90*100</f>
        <v>2.362600536193029</v>
      </c>
      <c r="H90" s="81">
        <f>number!H90/number!$B90*100</f>
        <v>2.2285522788203753</v>
      </c>
      <c r="I90" s="81">
        <f>number!I90/number!$B90*100</f>
        <v>2.102882037533512</v>
      </c>
      <c r="J90" s="81">
        <f>number!J90/number!$B90*100</f>
        <v>3.443364611260054</v>
      </c>
      <c r="K90" s="81">
        <f>number!K90/number!$B90*100</f>
        <v>3.116621983914209</v>
      </c>
      <c r="L90" s="81">
        <f>number!L90/number!$B90*100</f>
        <v>2.907171581769437</v>
      </c>
      <c r="M90" s="81">
        <f>number!M90/number!$B90*100</f>
        <v>2.890415549597855</v>
      </c>
      <c r="N90" s="82">
        <f>number!N90/number!$B90*100</f>
        <v>0.8126675603217158</v>
      </c>
    </row>
  </sheetData>
  <sheetProtection/>
  <mergeCells count="4">
    <mergeCell ref="B4:B5"/>
    <mergeCell ref="C4:C5"/>
    <mergeCell ref="D4:N4"/>
    <mergeCell ref="A4:A5"/>
  </mergeCells>
  <printOptions/>
  <pageMargins left="0" right="0" top="0" bottom="0" header="0" footer="0.11811023622047245"/>
  <pageSetup horizontalDpi="600" verticalDpi="600" orientation="portrait" paperSize="9" r:id="rId1"/>
  <headerFooter alignWithMargins="0">
    <oddFooter>&amp;L&amp;7Transportation &amp; Connectivity, Economy Directorate, www.birmingham.gov.uk/census, brenda.henry@birmingham.gov.uk, 0121 303 4208</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Nomis - Office for National Statistics</dc:creator>
  <cp:keywords/>
  <dc:description/>
  <cp:lastModifiedBy>Brenda Henry</cp:lastModifiedBy>
  <cp:lastPrinted>2018-04-17T13:51:05Z</cp:lastPrinted>
  <dcterms:created xsi:type="dcterms:W3CDTF">2018-04-17T11:55:26Z</dcterms:created>
  <dcterms:modified xsi:type="dcterms:W3CDTF">2018-04-17T13:54:41Z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