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8780" windowHeight="11760" activeTab="2"/>
  </bookViews>
  <sheets>
    <sheet name="Introduction" sheetId="1" r:id="rId1"/>
    <sheet name="Definitions" sheetId="2" r:id="rId2"/>
    <sheet name="number" sheetId="3" r:id="rId3"/>
    <sheet name="percent" sheetId="4" r:id="rId4"/>
    <sheet name="saspac data" sheetId="5" state="hidden" r:id="rId5"/>
  </sheets>
  <definedNames>
    <definedName name="_xlnm.Print_Area" localSheetId="1">'Definitions'!$A$1:$A$29</definedName>
  </definedNames>
  <calcPr fullCalcOnLoad="1"/>
</workbook>
</file>

<file path=xl/sharedStrings.xml><?xml version="1.0" encoding="utf-8"?>
<sst xmlns="http://schemas.openxmlformats.org/spreadsheetml/2006/main" count="349" uniqueCount="237">
  <si>
    <t>All usual residents aged 16 to 74</t>
  </si>
  <si>
    <t>Area name</t>
  </si>
  <si>
    <t>All categories: NS-SeC</t>
  </si>
  <si>
    <t>1. Higher managerial, administrative and professional occupations</t>
  </si>
  <si>
    <t>1.1 Large employers and higher managerial and administrative occupations</t>
  </si>
  <si>
    <t>1.2 Higher professional occupations</t>
  </si>
  <si>
    <t>2. Lower managerial, administrative and professional occupations</t>
  </si>
  <si>
    <t>3. Intermediate occupations</t>
  </si>
  <si>
    <t>4. Small employers and own account workers</t>
  </si>
  <si>
    <t>5. Lower supervisory and technical occupations</t>
  </si>
  <si>
    <t>6. Semi-routine occupations</t>
  </si>
  <si>
    <t>7. Routine occupations</t>
  </si>
  <si>
    <t>8. Never worked and long-term unemployed</t>
  </si>
  <si>
    <t>L14.1 Never worked</t>
  </si>
  <si>
    <t>L14.2 Long-term unemployed</t>
  </si>
  <si>
    <t>Not classified</t>
  </si>
  <si>
    <t>L15 Full-time students</t>
  </si>
  <si>
    <t>L17 Not classifiable for other reasons</t>
  </si>
  <si>
    <t>West Midlands (Met County)</t>
  </si>
  <si>
    <t>Birmingham</t>
  </si>
  <si>
    <t>Table KS611EW</t>
  </si>
  <si>
    <t>Edgbaston</t>
  </si>
  <si>
    <t>Erdington</t>
  </si>
  <si>
    <t>Hall Green</t>
  </si>
  <si>
    <t>Hodge Hill</t>
  </si>
  <si>
    <t>Ladywood</t>
  </si>
  <si>
    <t>Northfield</t>
  </si>
  <si>
    <t>Perry Barr</t>
  </si>
  <si>
    <t>Selly Oak</t>
  </si>
  <si>
    <t>Sutton Coldfield</t>
  </si>
  <si>
    <t>Yardley</t>
  </si>
  <si>
    <t>Acocks Green</t>
  </si>
  <si>
    <t>Aston</t>
  </si>
  <si>
    <t>Bartley Green</t>
  </si>
  <si>
    <t>Billesley</t>
  </si>
  <si>
    <t>Bordesley Green</t>
  </si>
  <si>
    <t>Handsworth Wood</t>
  </si>
  <si>
    <t>Harborne</t>
  </si>
  <si>
    <t>Kingstanding</t>
  </si>
  <si>
    <t>Nechells</t>
  </si>
  <si>
    <t>Oscott</t>
  </si>
  <si>
    <t>Quinton</t>
  </si>
  <si>
    <t>Shard End</t>
  </si>
  <si>
    <t>Sheldon</t>
  </si>
  <si>
    <t>South Yardley</t>
  </si>
  <si>
    <t>Stockland Green</t>
  </si>
  <si>
    <t>Sutton Four Oaks</t>
  </si>
  <si>
    <t>Sutton Trinity</t>
  </si>
  <si>
    <t>Sutton Vesey</t>
  </si>
  <si>
    <t>England &amp; Wales</t>
  </si>
  <si>
    <t>Englan d</t>
  </si>
  <si>
    <t>West Midlands Region</t>
  </si>
  <si>
    <t>ZONEID</t>
  </si>
  <si>
    <t>KS611EW0001:All Usual Residents aged 16 to 74 in employement</t>
  </si>
  <si>
    <t>KS611EW0002:1. Higher managerial, administrative and professional occupations</t>
  </si>
  <si>
    <t>KS611EW0003:1.1 Large employers and higher managerial and administrative occupations</t>
  </si>
  <si>
    <t>KS611EW0004:1.2 Higher professional occupations</t>
  </si>
  <si>
    <t>KS611EW0005:2. Lower managerial, administrative and professional occupations</t>
  </si>
  <si>
    <t>KS611EW0006:3. Intermediate occupations</t>
  </si>
  <si>
    <t>KS611EW0007:4. Small employers and own account workers</t>
  </si>
  <si>
    <t>KS611EW0008:5. Lower supervisory and technical occupations</t>
  </si>
  <si>
    <t>KS611EW0009:6. Semi-routine occupations</t>
  </si>
  <si>
    <t>KS611EW0010:7. Routine occupations</t>
  </si>
  <si>
    <t>KS611EW0011:8. Never worked and long-term unemployed</t>
  </si>
  <si>
    <t>KS611EW0012:L14.1 Never worked</t>
  </si>
  <si>
    <t>KS611EW0013:L14.2 Long-term unemployed</t>
  </si>
  <si>
    <t>KS611EW0014:Not classified</t>
  </si>
  <si>
    <t>KS611EW0015:L15 Full-time students</t>
  </si>
  <si>
    <t>KS611EW0016:L17 Not classifiable for other reasons</t>
  </si>
  <si>
    <t>E05011118</t>
  </si>
  <si>
    <t>E05011119</t>
  </si>
  <si>
    <t>E05011120</t>
  </si>
  <si>
    <t>E05011121</t>
  </si>
  <si>
    <t>E05011122</t>
  </si>
  <si>
    <t>E05011123</t>
  </si>
  <si>
    <t>E05011124</t>
  </si>
  <si>
    <t>E05011125</t>
  </si>
  <si>
    <t>E05011126</t>
  </si>
  <si>
    <t>E05011127</t>
  </si>
  <si>
    <t>E05011128</t>
  </si>
  <si>
    <t>E05011129</t>
  </si>
  <si>
    <t>E05011130</t>
  </si>
  <si>
    <t>E05011131</t>
  </si>
  <si>
    <t>E05011132</t>
  </si>
  <si>
    <t>E05011133</t>
  </si>
  <si>
    <t>E05011134</t>
  </si>
  <si>
    <t>E05011135</t>
  </si>
  <si>
    <t>E05011136</t>
  </si>
  <si>
    <t>E05011137</t>
  </si>
  <si>
    <t>E05011138</t>
  </si>
  <si>
    <t>E05011139</t>
  </si>
  <si>
    <t>E05011140</t>
  </si>
  <si>
    <t>E05011141</t>
  </si>
  <si>
    <t>E05011142</t>
  </si>
  <si>
    <t>E05011143</t>
  </si>
  <si>
    <t>E05011144</t>
  </si>
  <si>
    <t>E05011145</t>
  </si>
  <si>
    <t>E05011146</t>
  </si>
  <si>
    <t>E05011147</t>
  </si>
  <si>
    <t>E05011148</t>
  </si>
  <si>
    <t>E05011149</t>
  </si>
  <si>
    <t>E05011150</t>
  </si>
  <si>
    <t>E05011151</t>
  </si>
  <si>
    <t>E05011152</t>
  </si>
  <si>
    <t>E05011153</t>
  </si>
  <si>
    <t>E05011154</t>
  </si>
  <si>
    <t>E05011155</t>
  </si>
  <si>
    <t>E05011156</t>
  </si>
  <si>
    <t>E05011157</t>
  </si>
  <si>
    <t>E05011158</t>
  </si>
  <si>
    <t>E05011159</t>
  </si>
  <si>
    <t>E05011160</t>
  </si>
  <si>
    <t>E05011161</t>
  </si>
  <si>
    <t>E05011162</t>
  </si>
  <si>
    <t>E05011163</t>
  </si>
  <si>
    <t>E05011164</t>
  </si>
  <si>
    <t>E05011165</t>
  </si>
  <si>
    <t>E05011166</t>
  </si>
  <si>
    <t>E05011167</t>
  </si>
  <si>
    <t>E05011168</t>
  </si>
  <si>
    <t>E05011169</t>
  </si>
  <si>
    <t>E05011170</t>
  </si>
  <si>
    <t>E05011171</t>
  </si>
  <si>
    <t>E05011172</t>
  </si>
  <si>
    <t>E05011173</t>
  </si>
  <si>
    <t>E05011174</t>
  </si>
  <si>
    <t>E05011175</t>
  </si>
  <si>
    <t>E05011176</t>
  </si>
  <si>
    <t>E05011177</t>
  </si>
  <si>
    <t>E05011178</t>
  </si>
  <si>
    <t>E05011179</t>
  </si>
  <si>
    <t>E05011180</t>
  </si>
  <si>
    <t>E05011181</t>
  </si>
  <si>
    <t>E05011182</t>
  </si>
  <si>
    <t>E05011183</t>
  </si>
  <si>
    <t>E05011184</t>
  </si>
  <si>
    <t>E05011185</t>
  </si>
  <si>
    <t>E05011186</t>
  </si>
  <si>
    <t>2011 Census: Key Statistics for Birmingham and it's constituent areas</t>
  </si>
  <si>
    <t>BCC interim estimates - 2011 Key Statistics for 2018 wards</t>
  </si>
  <si>
    <t>This table is part of the 'Key Statistics for local authorities and local areas in England and Wales', the first release of the key statistics that add detail</t>
  </si>
  <si>
    <t xml:space="preserve">to the population estimates from the 2011 Census of Population for England and Wales that were published in July 2012. </t>
  </si>
  <si>
    <t xml:space="preserve">This workbook provides Key Statistics for Birmingham Constituencies, wards and other selected areas wards as at </t>
  </si>
  <si>
    <t>3rd May 2018</t>
  </si>
  <si>
    <t>Wards are based on 'Best Fit' approximations calculated by Birmingham city council.</t>
  </si>
  <si>
    <t>Results for Birmingham wards are based on allocation of whole Census Output Areas.</t>
  </si>
  <si>
    <t>Data for any Census Output Area that is split by a new ward boundary are allocated to the ward that contains the greatest</t>
  </si>
  <si>
    <t>share of its population.</t>
  </si>
  <si>
    <t>Notes and Definitions</t>
  </si>
  <si>
    <t xml:space="preserve">1. The main population base for outputs from the 2011 Census is the usual resident population as at census day (27 March 2011). </t>
  </si>
  <si>
    <t xml:space="preserve">Although the population base for enumeration included non-UK short-term residents, these are not included in the main outputs from the </t>
  </si>
  <si>
    <t xml:space="preserve">2011 Census, but are analysed separately. All outputs, unless specified, are produced using only usual residents of the UK. </t>
  </si>
  <si>
    <t xml:space="preserve">For 2011 Census purposes, a usual resident of the UK is anyone who, on census day, was in the UK and had stayed or intended to </t>
  </si>
  <si>
    <t xml:space="preserve">stay in the UK for a period of 12 months or more, or had a permanent UK address and was outside the UK and intended to be outside </t>
  </si>
  <si>
    <t>the UK for less than 12 months.</t>
  </si>
  <si>
    <t xml:space="preserve">2. Further information about the census estimates, including details about the methodology used, information about data quality and a </t>
  </si>
  <si>
    <t>range of supporting information are available on the ONS website at</t>
  </si>
  <si>
    <t>http://www.ons.gov.uk/census</t>
  </si>
  <si>
    <t>Terms and Conditions</t>
  </si>
  <si>
    <t>1. All material on the Office for National Statistics (ONS) website is subject to Crown Copyright protection unless otherwise indicated.</t>
  </si>
  <si>
    <t xml:space="preserve">2. These statistics may be used, excluding logos, under the terms of the Open Government Licence. </t>
  </si>
  <si>
    <t>http://www.nationalarchives.gov.uk/doc/open-government-licence/</t>
  </si>
  <si>
    <t>Source: Office for National Statistics   © Crown Copyright 2018</t>
  </si>
  <si>
    <t>Transportation &amp; Connectivity</t>
  </si>
  <si>
    <t>Economy Directorate</t>
  </si>
  <si>
    <t>wwww.birmingham.gov.uk/census</t>
  </si>
  <si>
    <t>brenda.henry@birmingham.gov.uk</t>
  </si>
  <si>
    <t>0121 303 4208</t>
  </si>
  <si>
    <t>KS611 National Statistics Socio- economic Classification (NS-SEC)</t>
  </si>
  <si>
    <t>2011 Census, Key Statistics: National Statistics Socio-economic Classification (number)</t>
  </si>
  <si>
    <t>2011 Census, Key Statistics: National Statistics Socio-economic Classification (percent)</t>
  </si>
  <si>
    <t>Allens Cross</t>
  </si>
  <si>
    <t>Alum Rock</t>
  </si>
  <si>
    <t>Balsall Heath West</t>
  </si>
  <si>
    <t>Birchfield</t>
  </si>
  <si>
    <t>Bordesley &amp; Highgate</t>
  </si>
  <si>
    <t>Bournbrook &amp; Selly Park</t>
  </si>
  <si>
    <t>Bournville &amp; Cotteridge</t>
  </si>
  <si>
    <t>Brandwood &amp; King's Heath</t>
  </si>
  <si>
    <t>Bromford &amp; Hodge Hill</t>
  </si>
  <si>
    <t>Castle Vale</t>
  </si>
  <si>
    <t>Druids Heath &amp; Monyhull</t>
  </si>
  <si>
    <t>Frankley Great Park</t>
  </si>
  <si>
    <t>Garretts Green</t>
  </si>
  <si>
    <t>Glebe Farm &amp; Tile Cross</t>
  </si>
  <si>
    <t>Gravelly Hill</t>
  </si>
  <si>
    <t>Hall Green North</t>
  </si>
  <si>
    <t>Hall Green South</t>
  </si>
  <si>
    <t>Handsworth</t>
  </si>
  <si>
    <t>Heartlands</t>
  </si>
  <si>
    <t>Highter's Heath</t>
  </si>
  <si>
    <t>Holyhead</t>
  </si>
  <si>
    <t>King's Norton North</t>
  </si>
  <si>
    <t>King's Norton South</t>
  </si>
  <si>
    <t>Longbridge &amp; West Heath</t>
  </si>
  <si>
    <t>Lozells</t>
  </si>
  <si>
    <t>Moseley</t>
  </si>
  <si>
    <t>Newtown</t>
  </si>
  <si>
    <t>North Edgbaston</t>
  </si>
  <si>
    <t>Perry Common</t>
  </si>
  <si>
    <t>Pype Hayes</t>
  </si>
  <si>
    <t>Rubery &amp; Rednal</t>
  </si>
  <si>
    <t>Small Heath</t>
  </si>
  <si>
    <t>Soho &amp; Jewellery Quarter</t>
  </si>
  <si>
    <t>Sparkbrook &amp; Balsall Heath East</t>
  </si>
  <si>
    <t>Sparkhill</t>
  </si>
  <si>
    <t>Stirchley</t>
  </si>
  <si>
    <t>Sutton Mere Green</t>
  </si>
  <si>
    <t>Sutton Reddicap</t>
  </si>
  <si>
    <t>Sutton Roughley</t>
  </si>
  <si>
    <t>Sutton Walmley &amp; Minworth</t>
  </si>
  <si>
    <t>Sutton Wylde Green</t>
  </si>
  <si>
    <t>Tyseley &amp; Hay Mills</t>
  </si>
  <si>
    <t>Ward End</t>
  </si>
  <si>
    <t>Weoley &amp; Selly Oak</t>
  </si>
  <si>
    <t>Yardley East</t>
  </si>
  <si>
    <t>Yardley West &amp; Stechford</t>
  </si>
  <si>
    <t>Constituencies</t>
  </si>
  <si>
    <t>2018 Wards</t>
  </si>
  <si>
    <t>England</t>
  </si>
  <si>
    <t>Definitions</t>
  </si>
  <si>
    <t>Full-time student</t>
  </si>
  <si>
    <t>A full-time student is a person of any age who has indicated that they are a schoolchild or student
in full-time education.
Schoolchildren and students in full-time education studying away from their family home are treated as usually resident at their term-time address.</t>
  </si>
  <si>
    <t>Long-term unemployed</t>
  </si>
  <si>
    <t>A person is defined as long-term unemployed at the time of the 2011 Census if they were unemployed and the year they last worked was 2009 or earlier.</t>
  </si>
  <si>
    <t xml:space="preserve">National Statistics Socio-economic Classification (NS-SEC) </t>
  </si>
  <si>
    <t>The National Statistics Socio-economic Classification (NS-SEC) provides an indication of socio-economic position based on occupation. It is an Office for National Statistics standard classification.
To assign a person aged 16 to 74 to an NS-SEC category their occupation title is combined with information about their employment status, whether they are employed or self-employed and whether or not they supervise other employees. Full-time students are recorded in the' full-time students' category regardless of whether they are economically active or not.
The rebased version of NS-SEC used in census results uses occupation coded to SOC2010. More information about the classification can be found at
http://ons.gov.uk/ons/guide-method/classifications/current-standard-classifications/soc2010/soc2010-volume-3-ns-sec--rebased-on-soc2010--user-manual/index.html.
In 2011 Census results, because the census did not ask a question about the number of employees at a person's workplace, the reduced method of deriving NS-SEC (which does not require this information) is used.</t>
  </si>
  <si>
    <t>NS-SEC, Not classifiable for other reasons</t>
  </si>
  <si>
    <t>Not classifiable for other reasons' includes any people who cannot be allocated to another category.</t>
  </si>
  <si>
    <t>NS-SEC, Not classified</t>
  </si>
  <si>
    <t>The sub-category of NS-SEC ‘Occupation not stated or inadequately described’ which usually forms part of the 'Not classified' category is not applicable in census results because missing answers are imputed.</t>
  </si>
  <si>
    <t>Usual resident</t>
  </si>
  <si>
    <t>The main population base for outputs from the 2011 Census is the usual resident population as at
census day 27 March 2011. Although the population base for enumeration included non-UK shortterm residents, this population is analysed separately and is not included in the main outputs from the 2011 Census. All outputs, unless specified, are produced using only usual residents of the UK. 
For 2011 Census purposes, a usual resident of the UK is anyone who, on census day, was in the UK and had stayed or intended to stay in the UK for a period of 12 months or more, or had a permanent UK address and was outside the UK and intended to be outside the UK for less than 12 months.</t>
  </si>
  <si>
    <t>Geographic information</t>
  </si>
  <si>
    <t xml:space="preserve">Information about the geographic methods and principles used to produce 2011 Census results can be found at  </t>
  </si>
  <si>
    <t>http://ons.gov.uk/ons/guide-method/geography/products/census/index.html</t>
  </si>
  <si>
    <t>Transportation &amp; Connectivity, Economy Directorate, www.birmingham.gov.uk/census, Brenda.henry@birmingham.gov.uk;/census, 0121 303 4208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</si>
</sst>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numFmt numFmtId="166" formatCode="0.00_)"/>
    <numFmt numFmtId="167" formatCode="0.0"/>
    <numFmt numFmtId="168" formatCode="dd/mm/yy"/>
  </numFmts>
  <fonts count="63">
    <font>
      <sz val="10"/>
      <name val="Arial"/>
      <family val="0"/>
    </font>
    <font>
      <b/>
      <sz val="8"/>
      <name val="Arial"/>
      <family val="2"/>
    </font>
    <font>
      <sz val="8"/>
      <name val="Arial"/>
      <family val="2"/>
    </font>
    <font>
      <b/>
      <sz val="7"/>
      <name val="Calibri"/>
      <family val="2"/>
    </font>
    <font>
      <b/>
      <sz val="7"/>
      <name val="Arial"/>
      <family val="2"/>
    </font>
    <font>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family val="2"/>
    </font>
    <font>
      <u val="single"/>
      <sz val="10"/>
      <color indexed="12"/>
      <name val="Arial"/>
      <family val="2"/>
    </font>
    <font>
      <sz val="11"/>
      <name val="Calibri"/>
      <family val="2"/>
    </font>
    <font>
      <sz val="8"/>
      <color indexed="8"/>
      <name val="Arial"/>
      <family val="2"/>
    </font>
    <font>
      <sz val="10"/>
      <name val="Tahoma"/>
      <family val="2"/>
    </font>
    <font>
      <sz val="10"/>
      <name val="Courier New"/>
      <family val="3"/>
    </font>
    <font>
      <sz val="10"/>
      <color indexed="8"/>
      <name val="Arial"/>
      <family val="2"/>
    </font>
    <font>
      <i/>
      <sz val="10"/>
      <color indexed="8"/>
      <name val="Arial"/>
      <family val="2"/>
    </font>
    <font>
      <i/>
      <sz val="10"/>
      <color indexed="10"/>
      <name val="Arial"/>
      <family val="2"/>
    </font>
    <font>
      <sz val="10"/>
      <color indexed="10"/>
      <name val="Arial"/>
      <family val="2"/>
    </font>
    <font>
      <b/>
      <sz val="12"/>
      <color indexed="8"/>
      <name val="Arial"/>
      <family val="2"/>
    </font>
    <font>
      <sz val="11"/>
      <color indexed="8"/>
      <name val="Arial"/>
      <family val="2"/>
    </font>
    <font>
      <b/>
      <sz val="12"/>
      <color indexed="10"/>
      <name val="Arial"/>
      <family val="2"/>
    </font>
    <font>
      <b/>
      <sz val="10"/>
      <color indexed="10"/>
      <name val="Arial"/>
      <family val="2"/>
    </font>
    <font>
      <sz val="8"/>
      <name val="Calibri"/>
      <family val="2"/>
    </font>
    <font>
      <sz val="8"/>
      <color indexed="8"/>
      <name val="Calibri"/>
      <family val="2"/>
    </font>
    <font>
      <b/>
      <sz val="8"/>
      <color indexed="8"/>
      <name val="Arial"/>
      <family val="2"/>
    </font>
    <font>
      <b/>
      <sz val="12"/>
      <name val="Arial"/>
      <family val="2"/>
    </font>
    <font>
      <sz val="9"/>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b/>
      <sz val="10"/>
      <color rgb="FFFF0000"/>
      <name val="Arial"/>
      <family val="2"/>
    </font>
    <font>
      <b/>
      <sz val="8"/>
      <color theme="1"/>
      <name val="Arial"/>
      <family val="2"/>
    </font>
    <font>
      <sz val="8"/>
      <color theme="1"/>
      <name val="Arial"/>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color theme="1" tint="0.49998000264167786"/>
      </left>
      <right style="thin">
        <color theme="1" tint="0.49998000264167786"/>
      </right>
      <top style="dotted">
        <color theme="1" tint="0.49998000264167786"/>
      </top>
      <bottom style="dotted">
        <color theme="1" tint="0.49998000264167786"/>
      </bottom>
    </border>
    <border>
      <left style="medium">
        <color theme="1" tint="0.49998000264167786"/>
      </left>
      <right style="thin">
        <color theme="1" tint="0.49998000264167786"/>
      </right>
      <top style="dotted">
        <color theme="1" tint="0.49998000264167786"/>
      </top>
      <bottom style="medium">
        <color theme="1" tint="0.49998000264167786"/>
      </bottom>
    </border>
    <border>
      <left style="medium">
        <color theme="1" tint="0.49998000264167786"/>
      </left>
      <right style="thin">
        <color theme="1" tint="0.49998000264167786"/>
      </right>
      <top>
        <color indexed="63"/>
      </top>
      <bottom style="dotted">
        <color theme="1" tint="0.49998000264167786"/>
      </bottom>
    </border>
    <border>
      <left style="medium">
        <color theme="1" tint="0.49998000264167786"/>
      </left>
      <right style="thin">
        <color theme="1" tint="0.49998000264167786"/>
      </right>
      <top style="medium">
        <color theme="1" tint="0.49998000264167786"/>
      </top>
      <bottom style="thin">
        <color theme="1" tint="0.49998000264167786"/>
      </bottom>
    </border>
    <border>
      <left style="thin">
        <color theme="1" tint="0.49998000264167786"/>
      </left>
      <right style="thin">
        <color theme="1" tint="0.49998000264167786"/>
      </right>
      <top style="medium">
        <color theme="1" tint="0.49998000264167786"/>
      </top>
      <bottom style="thin">
        <color theme="1" tint="0.49998000264167786"/>
      </bottom>
    </border>
    <border>
      <left style="thin">
        <color theme="1" tint="0.49998000264167786"/>
      </left>
      <right style="medium">
        <color theme="1" tint="0.49998000264167786"/>
      </right>
      <top style="medium">
        <color theme="1" tint="0.49998000264167786"/>
      </top>
      <bottom style="thin">
        <color theme="1" tint="0.49998000264167786"/>
      </bottom>
    </border>
    <border>
      <left style="thin">
        <color theme="1" tint="0.49998000264167786"/>
      </left>
      <right style="thin">
        <color theme="1" tint="0.49998000264167786"/>
      </right>
      <top style="dotted">
        <color theme="1" tint="0.49998000264167786"/>
      </top>
      <bottom style="dotted">
        <color theme="1" tint="0.49998000264167786"/>
      </bottom>
    </border>
    <border>
      <left style="thin">
        <color theme="1" tint="0.49998000264167786"/>
      </left>
      <right style="medium">
        <color theme="1" tint="0.49998000264167786"/>
      </right>
      <top style="dotted">
        <color theme="1" tint="0.49998000264167786"/>
      </top>
      <bottom style="dotted">
        <color theme="1" tint="0.49998000264167786"/>
      </bottom>
    </border>
    <border>
      <left style="medium">
        <color theme="1" tint="0.49998000264167786"/>
      </left>
      <right style="thin">
        <color theme="1" tint="0.49998000264167786"/>
      </right>
      <top style="dotted">
        <color theme="1" tint="0.49998000264167786"/>
      </top>
      <bottom>
        <color indexed="63"/>
      </bottom>
    </border>
    <border>
      <left style="thin">
        <color theme="1" tint="0.49998000264167786"/>
      </left>
      <right style="thin">
        <color theme="1" tint="0.49998000264167786"/>
      </right>
      <top style="dotted">
        <color theme="1" tint="0.49998000264167786"/>
      </top>
      <bottom>
        <color indexed="63"/>
      </bottom>
    </border>
    <border>
      <left style="thin">
        <color theme="1" tint="0.49998000264167786"/>
      </left>
      <right style="medium">
        <color theme="1" tint="0.49998000264167786"/>
      </right>
      <top style="dotted">
        <color theme="1" tint="0.49998000264167786"/>
      </top>
      <bottom>
        <color indexed="63"/>
      </bottom>
    </border>
    <border>
      <left style="medium">
        <color theme="1" tint="0.49998000264167786"/>
      </left>
      <right>
        <color indexed="63"/>
      </right>
      <top style="medium">
        <color theme="1" tint="0.49998000264167786"/>
      </top>
      <bottom style="medium">
        <color theme="1" tint="0.49998000264167786"/>
      </bottom>
    </border>
    <border>
      <left>
        <color indexed="63"/>
      </left>
      <right>
        <color indexed="63"/>
      </right>
      <top style="medium">
        <color theme="1" tint="0.49998000264167786"/>
      </top>
      <bottom style="medium">
        <color theme="1" tint="0.49998000264167786"/>
      </bottom>
    </border>
    <border>
      <left>
        <color indexed="63"/>
      </left>
      <right style="medium">
        <color theme="1" tint="0.49998000264167786"/>
      </right>
      <top style="medium">
        <color theme="1" tint="0.49998000264167786"/>
      </top>
      <bottom style="medium">
        <color theme="1" tint="0.49998000264167786"/>
      </bottom>
    </border>
    <border>
      <left style="thin">
        <color theme="1" tint="0.49998000264167786"/>
      </left>
      <right style="thin">
        <color theme="1" tint="0.49998000264167786"/>
      </right>
      <top>
        <color indexed="63"/>
      </top>
      <bottom style="dotted">
        <color theme="1" tint="0.49998000264167786"/>
      </bottom>
    </border>
    <border>
      <left style="thin">
        <color theme="1" tint="0.49998000264167786"/>
      </left>
      <right style="medium">
        <color theme="1" tint="0.49998000264167786"/>
      </right>
      <top>
        <color indexed="63"/>
      </top>
      <bottom style="dotted">
        <color theme="1" tint="0.49998000264167786"/>
      </bottom>
    </border>
    <border>
      <left style="thin">
        <color theme="1" tint="0.49998000264167786"/>
      </left>
      <right style="thin">
        <color theme="1" tint="0.49998000264167786"/>
      </right>
      <top style="dotted">
        <color theme="1" tint="0.49998000264167786"/>
      </top>
      <bottom style="medium">
        <color theme="1" tint="0.49998000264167786"/>
      </bottom>
    </border>
    <border>
      <left style="thin">
        <color theme="1" tint="0.49998000264167786"/>
      </left>
      <right style="medium">
        <color theme="1" tint="0.49998000264167786"/>
      </right>
      <top style="dotted">
        <color theme="1" tint="0.49998000264167786"/>
      </top>
      <bottom style="medium">
        <color theme="1" tint="0.49998000264167786"/>
      </botto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22" fillId="3" borderId="0" applyNumberFormat="0" applyBorder="0" applyAlignment="0" applyProtection="0"/>
    <xf numFmtId="0" fontId="42" fillId="4" borderId="0" applyNumberFormat="0" applyBorder="0" applyAlignment="0" applyProtection="0"/>
    <xf numFmtId="0" fontId="22" fillId="5" borderId="0" applyNumberFormat="0" applyBorder="0" applyAlignment="0" applyProtection="0"/>
    <xf numFmtId="0" fontId="42" fillId="6" borderId="0" applyNumberFormat="0" applyBorder="0" applyAlignment="0" applyProtection="0"/>
    <xf numFmtId="0" fontId="22" fillId="7" borderId="0" applyNumberFormat="0" applyBorder="0" applyAlignment="0" applyProtection="0"/>
    <xf numFmtId="0" fontId="42" fillId="8" borderId="0" applyNumberFormat="0" applyBorder="0" applyAlignment="0" applyProtection="0"/>
    <xf numFmtId="0" fontId="22" fillId="9" borderId="0" applyNumberFormat="0" applyBorder="0" applyAlignment="0" applyProtection="0"/>
    <xf numFmtId="0" fontId="42" fillId="10" borderId="0" applyNumberFormat="0" applyBorder="0" applyAlignment="0" applyProtection="0"/>
    <xf numFmtId="0" fontId="22" fillId="11" borderId="0" applyNumberFormat="0" applyBorder="0" applyAlignment="0" applyProtection="0"/>
    <xf numFmtId="0" fontId="42" fillId="12" borderId="0" applyNumberFormat="0" applyBorder="0" applyAlignment="0" applyProtection="0"/>
    <xf numFmtId="0" fontId="22" fillId="13" borderId="0" applyNumberFormat="0" applyBorder="0" applyAlignment="0" applyProtection="0"/>
    <xf numFmtId="0" fontId="42" fillId="14" borderId="0" applyNumberFormat="0" applyBorder="0" applyAlignment="0" applyProtection="0"/>
    <xf numFmtId="0" fontId="22" fillId="15" borderId="0" applyNumberFormat="0" applyBorder="0" applyAlignment="0" applyProtection="0"/>
    <xf numFmtId="0" fontId="42" fillId="16" borderId="0" applyNumberFormat="0" applyBorder="0" applyAlignment="0" applyProtection="0"/>
    <xf numFmtId="0" fontId="22" fillId="17" borderId="0" applyNumberFormat="0" applyBorder="0" applyAlignment="0" applyProtection="0"/>
    <xf numFmtId="0" fontId="42" fillId="18" borderId="0" applyNumberFormat="0" applyBorder="0" applyAlignment="0" applyProtection="0"/>
    <xf numFmtId="0" fontId="22" fillId="19" borderId="0" applyNumberFormat="0" applyBorder="0" applyAlignment="0" applyProtection="0"/>
    <xf numFmtId="0" fontId="42" fillId="20" borderId="0" applyNumberFormat="0" applyBorder="0" applyAlignment="0" applyProtection="0"/>
    <xf numFmtId="0" fontId="22" fillId="9" borderId="0" applyNumberFormat="0" applyBorder="0" applyAlignment="0" applyProtection="0"/>
    <xf numFmtId="0" fontId="42" fillId="21" borderId="0" applyNumberFormat="0" applyBorder="0" applyAlignment="0" applyProtection="0"/>
    <xf numFmtId="0" fontId="22" fillId="15" borderId="0" applyNumberFormat="0" applyBorder="0" applyAlignment="0" applyProtection="0"/>
    <xf numFmtId="0" fontId="42" fillId="22" borderId="0" applyNumberFormat="0" applyBorder="0" applyAlignment="0" applyProtection="0"/>
    <xf numFmtId="0" fontId="22" fillId="23" borderId="0" applyNumberFormat="0" applyBorder="0" applyAlignment="0" applyProtection="0"/>
    <xf numFmtId="0" fontId="43" fillId="24" borderId="0" applyNumberFormat="0" applyBorder="0" applyAlignment="0" applyProtection="0"/>
    <xf numFmtId="0" fontId="21" fillId="25" borderId="0" applyNumberFormat="0" applyBorder="0" applyAlignment="0" applyProtection="0"/>
    <xf numFmtId="0" fontId="43" fillId="26" borderId="0" applyNumberFormat="0" applyBorder="0" applyAlignment="0" applyProtection="0"/>
    <xf numFmtId="0" fontId="21" fillId="17" borderId="0" applyNumberFormat="0" applyBorder="0" applyAlignment="0" applyProtection="0"/>
    <xf numFmtId="0" fontId="43" fillId="27" borderId="0" applyNumberFormat="0" applyBorder="0" applyAlignment="0" applyProtection="0"/>
    <xf numFmtId="0" fontId="21" fillId="19" borderId="0" applyNumberFormat="0" applyBorder="0" applyAlignment="0" applyProtection="0"/>
    <xf numFmtId="0" fontId="43" fillId="28" borderId="0" applyNumberFormat="0" applyBorder="0" applyAlignment="0" applyProtection="0"/>
    <xf numFmtId="0" fontId="21" fillId="29" borderId="0" applyNumberFormat="0" applyBorder="0" applyAlignment="0" applyProtection="0"/>
    <xf numFmtId="0" fontId="43" fillId="30" borderId="0" applyNumberFormat="0" applyBorder="0" applyAlignment="0" applyProtection="0"/>
    <xf numFmtId="0" fontId="21" fillId="31" borderId="0" applyNumberFormat="0" applyBorder="0" applyAlignment="0" applyProtection="0"/>
    <xf numFmtId="0" fontId="43" fillId="32" borderId="0" applyNumberFormat="0" applyBorder="0" applyAlignment="0" applyProtection="0"/>
    <xf numFmtId="0" fontId="21" fillId="33" borderId="0" applyNumberFormat="0" applyBorder="0" applyAlignment="0" applyProtection="0"/>
    <xf numFmtId="0" fontId="43" fillId="34" borderId="0" applyNumberFormat="0" applyBorder="0" applyAlignment="0" applyProtection="0"/>
    <xf numFmtId="0" fontId="21" fillId="35" borderId="0" applyNumberFormat="0" applyBorder="0" applyAlignment="0" applyProtection="0"/>
    <xf numFmtId="0" fontId="43" fillId="36" borderId="0" applyNumberFormat="0" applyBorder="0" applyAlignment="0" applyProtection="0"/>
    <xf numFmtId="0" fontId="21" fillId="37" borderId="0" applyNumberFormat="0" applyBorder="0" applyAlignment="0" applyProtection="0"/>
    <xf numFmtId="0" fontId="43" fillId="38" borderId="0" applyNumberFormat="0" applyBorder="0" applyAlignment="0" applyProtection="0"/>
    <xf numFmtId="0" fontId="21" fillId="39" borderId="0" applyNumberFormat="0" applyBorder="0" applyAlignment="0" applyProtection="0"/>
    <xf numFmtId="0" fontId="43" fillId="40" borderId="0" applyNumberFormat="0" applyBorder="0" applyAlignment="0" applyProtection="0"/>
    <xf numFmtId="0" fontId="21" fillId="29" borderId="0" applyNumberFormat="0" applyBorder="0" applyAlignment="0" applyProtection="0"/>
    <xf numFmtId="0" fontId="43" fillId="41" borderId="0" applyNumberFormat="0" applyBorder="0" applyAlignment="0" applyProtection="0"/>
    <xf numFmtId="0" fontId="21" fillId="31" borderId="0" applyNumberFormat="0" applyBorder="0" applyAlignment="0" applyProtection="0"/>
    <xf numFmtId="0" fontId="43" fillId="42" borderId="0" applyNumberFormat="0" applyBorder="0" applyAlignment="0" applyProtection="0"/>
    <xf numFmtId="0" fontId="21" fillId="43" borderId="0" applyNumberFormat="0" applyBorder="0" applyAlignment="0" applyProtection="0"/>
    <xf numFmtId="0" fontId="44" fillId="44" borderId="0" applyNumberFormat="0" applyBorder="0" applyAlignment="0" applyProtection="0"/>
    <xf numFmtId="0" fontId="11" fillId="5" borderId="0" applyNumberFormat="0" applyBorder="0" applyAlignment="0" applyProtection="0"/>
    <xf numFmtId="0" fontId="45" fillId="45" borderId="1" applyNumberFormat="0" applyAlignment="0" applyProtection="0"/>
    <xf numFmtId="0" fontId="15" fillId="46" borderId="2" applyNumberFormat="0" applyAlignment="0" applyProtection="0"/>
    <xf numFmtId="0" fontId="46" fillId="47" borderId="3" applyNumberFormat="0" applyAlignment="0" applyProtection="0"/>
    <xf numFmtId="0" fontId="17"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48" fillId="49" borderId="0" applyNumberFormat="0" applyBorder="0" applyAlignment="0" applyProtection="0"/>
    <xf numFmtId="0" fontId="10" fillId="7" borderId="0" applyNumberFormat="0" applyBorder="0" applyAlignment="0" applyProtection="0"/>
    <xf numFmtId="0" fontId="49" fillId="0" borderId="5" applyNumberFormat="0" applyFill="0" applyAlignment="0" applyProtection="0"/>
    <xf numFmtId="0" fontId="7" fillId="0" borderId="6" applyNumberFormat="0" applyFill="0" applyAlignment="0" applyProtection="0"/>
    <xf numFmtId="0" fontId="50" fillId="0" borderId="7" applyNumberFormat="0" applyFill="0" applyAlignment="0" applyProtection="0"/>
    <xf numFmtId="0" fontId="8" fillId="0" borderId="8" applyNumberFormat="0" applyFill="0" applyAlignment="0" applyProtection="0"/>
    <xf numFmtId="0" fontId="51" fillId="0" borderId="9" applyNumberFormat="0" applyFill="0" applyAlignment="0" applyProtection="0"/>
    <xf numFmtId="0" fontId="9" fillId="0" borderId="10" applyNumberFormat="0" applyFill="0" applyAlignment="0" applyProtection="0"/>
    <xf numFmtId="0" fontId="51" fillId="0" borderId="0" applyNumberFormat="0" applyFill="0" applyBorder="0" applyAlignment="0" applyProtection="0"/>
    <xf numFmtId="0" fontId="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2" fillId="50" borderId="1" applyNumberFormat="0" applyAlignment="0" applyProtection="0"/>
    <xf numFmtId="0" fontId="13" fillId="13" borderId="2" applyNumberFormat="0" applyAlignment="0" applyProtection="0"/>
    <xf numFmtId="0" fontId="53" fillId="0" borderId="11" applyNumberFormat="0" applyFill="0" applyAlignment="0" applyProtection="0"/>
    <xf numFmtId="0" fontId="16" fillId="0" borderId="12" applyNumberFormat="0" applyFill="0" applyAlignment="0" applyProtection="0"/>
    <xf numFmtId="0" fontId="54" fillId="51" borderId="0" applyNumberFormat="0" applyBorder="0" applyAlignment="0" applyProtection="0"/>
    <xf numFmtId="0" fontId="12" fillId="52" borderId="0" applyNumberFormat="0" applyBorder="0" applyAlignment="0" applyProtection="0"/>
    <xf numFmtId="0" fontId="42" fillId="0" borderId="0">
      <alignment/>
      <protection/>
    </xf>
    <xf numFmtId="0" fontId="0" fillId="0" borderId="0">
      <alignment/>
      <protection/>
    </xf>
    <xf numFmtId="0" fontId="22" fillId="0" borderId="0">
      <alignment/>
      <protection/>
    </xf>
    <xf numFmtId="0" fontId="0" fillId="0" borderId="0">
      <alignment/>
      <protection/>
    </xf>
    <xf numFmtId="0" fontId="27" fillId="0" borderId="0">
      <alignment/>
      <protection/>
    </xf>
    <xf numFmtId="165" fontId="28" fillId="0" borderId="0">
      <alignment/>
      <protection/>
    </xf>
    <xf numFmtId="0" fontId="0" fillId="53" borderId="13" applyNumberFormat="0" applyFont="0" applyAlignment="0" applyProtection="0"/>
    <xf numFmtId="0" fontId="42" fillId="53" borderId="13" applyNumberFormat="0" applyFont="0" applyAlignment="0" applyProtection="0"/>
    <xf numFmtId="0" fontId="27" fillId="54" borderId="14" applyNumberFormat="0" applyFont="0" applyAlignment="0" applyProtection="0"/>
    <xf numFmtId="0" fontId="55" fillId="45" borderId="15" applyNumberFormat="0" applyAlignment="0" applyProtection="0"/>
    <xf numFmtId="0" fontId="14" fillId="46" borderId="16" applyNumberFormat="0" applyAlignment="0" applyProtection="0"/>
    <xf numFmtId="9" fontId="0" fillId="0" borderId="0" applyFont="0" applyFill="0" applyBorder="0" applyAlignment="0" applyProtection="0"/>
    <xf numFmtId="0" fontId="1" fillId="0" borderId="0">
      <alignment horizontal="left"/>
      <protection/>
    </xf>
    <xf numFmtId="0" fontId="2" fillId="0" borderId="0">
      <alignment horizontal="left"/>
      <protection/>
    </xf>
    <xf numFmtId="0" fontId="2" fillId="0" borderId="0">
      <alignment horizontal="center" vertical="center" wrapText="1"/>
      <protection/>
    </xf>
    <xf numFmtId="0" fontId="2" fillId="0" borderId="0">
      <alignment horizontal="left" vertical="center" wrapText="1"/>
      <protection/>
    </xf>
    <xf numFmtId="0" fontId="2" fillId="0" borderId="0">
      <alignment horizontal="right"/>
      <protection/>
    </xf>
    <xf numFmtId="0" fontId="56" fillId="0" borderId="0" applyNumberFormat="0" applyFill="0" applyBorder="0" applyAlignment="0" applyProtection="0"/>
    <xf numFmtId="0" fontId="6" fillId="0" borderId="0" applyNumberFormat="0" applyFill="0" applyBorder="0" applyAlignment="0" applyProtection="0"/>
    <xf numFmtId="0" fontId="57" fillId="0" borderId="17" applyNumberFormat="0" applyFill="0" applyAlignment="0" applyProtection="0"/>
    <xf numFmtId="0" fontId="20" fillId="0" borderId="18" applyNumberFormat="0" applyFill="0" applyAlignment="0" applyProtection="0"/>
    <xf numFmtId="0" fontId="58" fillId="0" borderId="0" applyNumberFormat="0" applyFill="0" applyBorder="0" applyAlignment="0" applyProtection="0"/>
    <xf numFmtId="0" fontId="18" fillId="0" borderId="0" applyNumberFormat="0" applyFill="0" applyBorder="0" applyAlignment="0" applyProtection="0"/>
  </cellStyleXfs>
  <cellXfs count="99">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3" fontId="5" fillId="0" borderId="0" xfId="0" applyNumberFormat="1" applyFont="1" applyAlignment="1">
      <alignment horizontal="right" vertical="center"/>
    </xf>
    <xf numFmtId="164" fontId="5" fillId="0" borderId="0" xfId="0" applyNumberFormat="1" applyFont="1" applyAlignment="1">
      <alignment horizontal="right" vertical="center"/>
    </xf>
    <xf numFmtId="3" fontId="5" fillId="0" borderId="0" xfId="0" applyNumberFormat="1" applyFont="1" applyAlignment="1">
      <alignment/>
    </xf>
    <xf numFmtId="0" fontId="42" fillId="0" borderId="0" xfId="94">
      <alignment/>
      <protection/>
    </xf>
    <xf numFmtId="0" fontId="0" fillId="0" borderId="0" xfId="97">
      <alignment/>
      <protection/>
    </xf>
    <xf numFmtId="0" fontId="23" fillId="55" borderId="0" xfId="96" applyFont="1" applyFill="1">
      <alignment/>
      <protection/>
    </xf>
    <xf numFmtId="0" fontId="29" fillId="55" borderId="0" xfId="96" applyFont="1" applyFill="1">
      <alignment/>
      <protection/>
    </xf>
    <xf numFmtId="0" fontId="29" fillId="55" borderId="0" xfId="96" applyNumberFormat="1" applyFont="1" applyFill="1">
      <alignment/>
      <protection/>
    </xf>
    <xf numFmtId="0" fontId="29" fillId="55" borderId="0" xfId="96" applyFont="1" applyFill="1" applyAlignment="1">
      <alignment horizontal="left"/>
      <protection/>
    </xf>
    <xf numFmtId="0" fontId="31" fillId="55" borderId="0" xfId="96" applyFont="1" applyFill="1">
      <alignment/>
      <protection/>
    </xf>
    <xf numFmtId="0" fontId="32" fillId="55" borderId="0" xfId="96" applyFont="1" applyFill="1" applyBorder="1">
      <alignment/>
      <protection/>
    </xf>
    <xf numFmtId="0" fontId="33" fillId="55" borderId="0" xfId="96" applyFont="1" applyFill="1">
      <alignment/>
      <protection/>
    </xf>
    <xf numFmtId="0" fontId="24" fillId="55" borderId="0" xfId="85" applyFill="1" applyBorder="1" applyAlignment="1" applyProtection="1">
      <alignment/>
      <protection/>
    </xf>
    <xf numFmtId="0" fontId="30" fillId="55" borderId="0" xfId="96" applyFont="1" applyFill="1" applyAlignment="1">
      <alignment horizontal="left" indent="2"/>
      <protection/>
    </xf>
    <xf numFmtId="0" fontId="34" fillId="55" borderId="0" xfId="96" applyFont="1" applyFill="1">
      <alignment/>
      <protection/>
    </xf>
    <xf numFmtId="0" fontId="0" fillId="55" borderId="0" xfId="96" applyFont="1" applyFill="1" applyBorder="1">
      <alignment/>
      <protection/>
    </xf>
    <xf numFmtId="0" fontId="0" fillId="55" borderId="0" xfId="96" applyFont="1" applyFill="1">
      <alignment/>
      <protection/>
    </xf>
    <xf numFmtId="0" fontId="24" fillId="55" borderId="0" xfId="87" applyFont="1" applyFill="1" applyBorder="1" applyAlignment="1">
      <alignment/>
    </xf>
    <xf numFmtId="0" fontId="24" fillId="55" borderId="0" xfId="87" applyNumberFormat="1" applyFont="1" applyFill="1" applyBorder="1" applyAlignment="1" applyProtection="1">
      <alignment/>
      <protection/>
    </xf>
    <xf numFmtId="165" fontId="0" fillId="55" borderId="0" xfId="99" applyFont="1" applyFill="1" applyAlignment="1" applyProtection="1">
      <alignment horizontal="right"/>
      <protection locked="0"/>
    </xf>
    <xf numFmtId="0" fontId="59" fillId="55" borderId="0" xfId="96" applyFont="1" applyFill="1" applyAlignment="1">
      <alignment horizontal="right"/>
      <protection/>
    </xf>
    <xf numFmtId="0" fontId="2" fillId="0" borderId="19" xfId="95" applyFont="1" applyBorder="1" applyAlignment="1">
      <alignment horizontal="left"/>
      <protection/>
    </xf>
    <xf numFmtId="0" fontId="2" fillId="0" borderId="19" xfId="95" applyFont="1" applyBorder="1">
      <alignment/>
      <protection/>
    </xf>
    <xf numFmtId="0" fontId="2" fillId="0" borderId="20" xfId="95" applyFont="1" applyBorder="1">
      <alignment/>
      <protection/>
    </xf>
    <xf numFmtId="0" fontId="2" fillId="0" borderId="21" xfId="95" applyFont="1" applyBorder="1" applyAlignment="1">
      <alignment horizontal="left"/>
      <protection/>
    </xf>
    <xf numFmtId="0" fontId="60" fillId="55" borderId="0" xfId="96" applyFont="1" applyFill="1" applyAlignment="1">
      <alignment horizontal="right"/>
      <protection/>
    </xf>
    <xf numFmtId="0" fontId="37" fillId="0" borderId="0" xfId="0" applyFont="1" applyAlignment="1">
      <alignment/>
    </xf>
    <xf numFmtId="0" fontId="38" fillId="0" borderId="22" xfId="0" applyFont="1" applyBorder="1" applyAlignment="1">
      <alignment vertical="top"/>
    </xf>
    <xf numFmtId="0" fontId="37" fillId="0" borderId="23" xfId="108" applyFont="1" applyBorder="1" applyAlignment="1">
      <alignment horizontal="right" vertical="top" wrapText="1"/>
      <protection/>
    </xf>
    <xf numFmtId="0" fontId="37" fillId="0" borderId="24" xfId="108" applyFont="1" applyBorder="1" applyAlignment="1">
      <alignment horizontal="right" vertical="top" wrapText="1"/>
      <protection/>
    </xf>
    <xf numFmtId="3" fontId="2" fillId="0" borderId="19" xfId="107" applyNumberFormat="1" applyFont="1" applyBorder="1" applyAlignment="1">
      <alignment horizontal="left" vertical="top"/>
      <protection/>
    </xf>
    <xf numFmtId="3" fontId="26" fillId="0" borderId="25" xfId="108" applyNumberFormat="1" applyFont="1" applyBorder="1" applyAlignment="1">
      <alignment horizontal="right" vertical="top" wrapText="1"/>
      <protection/>
    </xf>
    <xf numFmtId="3" fontId="26" fillId="0" borderId="26" xfId="108" applyNumberFormat="1" applyFont="1" applyBorder="1" applyAlignment="1">
      <alignment horizontal="right" vertical="top" wrapText="1"/>
      <protection/>
    </xf>
    <xf numFmtId="3" fontId="2" fillId="0" borderId="19" xfId="0" applyNumberFormat="1" applyFont="1" applyBorder="1" applyAlignment="1">
      <alignment horizontal="left"/>
    </xf>
    <xf numFmtId="3" fontId="2" fillId="0" borderId="25" xfId="0" applyNumberFormat="1" applyFont="1" applyBorder="1" applyAlignment="1">
      <alignment/>
    </xf>
    <xf numFmtId="3" fontId="26" fillId="0" borderId="25" xfId="0" applyNumberFormat="1" applyFont="1" applyBorder="1" applyAlignment="1">
      <alignment/>
    </xf>
    <xf numFmtId="3" fontId="26" fillId="0" borderId="26" xfId="0" applyNumberFormat="1" applyFont="1" applyBorder="1" applyAlignment="1">
      <alignment/>
    </xf>
    <xf numFmtId="3" fontId="26" fillId="0" borderId="19" xfId="0" applyNumberFormat="1" applyFont="1" applyBorder="1" applyAlignment="1">
      <alignment/>
    </xf>
    <xf numFmtId="3" fontId="2" fillId="0" borderId="19" xfId="0" applyNumberFormat="1" applyFont="1" applyBorder="1" applyAlignment="1">
      <alignment/>
    </xf>
    <xf numFmtId="3" fontId="2" fillId="0" borderId="27" xfId="0" applyNumberFormat="1" applyFont="1" applyBorder="1" applyAlignment="1">
      <alignment/>
    </xf>
    <xf numFmtId="3" fontId="2" fillId="0" borderId="28" xfId="0" applyNumberFormat="1" applyFont="1" applyBorder="1" applyAlignment="1">
      <alignment/>
    </xf>
    <xf numFmtId="3" fontId="26" fillId="0" borderId="28" xfId="0" applyNumberFormat="1" applyFont="1" applyBorder="1" applyAlignment="1">
      <alignment/>
    </xf>
    <xf numFmtId="3" fontId="26" fillId="0" borderId="29" xfId="0" applyNumberFormat="1" applyFont="1" applyBorder="1" applyAlignment="1">
      <alignment/>
    </xf>
    <xf numFmtId="3" fontId="2" fillId="0" borderId="30" xfId="0" applyNumberFormat="1" applyFont="1" applyBorder="1" applyAlignment="1">
      <alignment/>
    </xf>
    <xf numFmtId="3" fontId="2" fillId="0" borderId="31" xfId="0" applyNumberFormat="1" applyFont="1" applyBorder="1" applyAlignment="1">
      <alignment/>
    </xf>
    <xf numFmtId="3" fontId="2" fillId="0" borderId="32" xfId="0" applyNumberFormat="1" applyFont="1" applyBorder="1" applyAlignment="1">
      <alignment/>
    </xf>
    <xf numFmtId="3" fontId="2" fillId="0" borderId="21" xfId="0" applyNumberFormat="1" applyFont="1" applyBorder="1" applyAlignment="1">
      <alignment horizontal="left"/>
    </xf>
    <xf numFmtId="3" fontId="2" fillId="0" borderId="33" xfId="0" applyNumberFormat="1" applyFont="1" applyBorder="1" applyAlignment="1">
      <alignment/>
    </xf>
    <xf numFmtId="3" fontId="2" fillId="0" borderId="34" xfId="0" applyNumberFormat="1" applyFont="1" applyBorder="1" applyAlignment="1">
      <alignment/>
    </xf>
    <xf numFmtId="3" fontId="2" fillId="0" borderId="26" xfId="0" applyNumberFormat="1" applyFont="1" applyBorder="1" applyAlignment="1">
      <alignment/>
    </xf>
    <xf numFmtId="3" fontId="2" fillId="0" borderId="27" xfId="0" applyNumberFormat="1" applyFont="1" applyBorder="1" applyAlignment="1">
      <alignment horizontal="left"/>
    </xf>
    <xf numFmtId="3" fontId="2" fillId="0" borderId="29" xfId="0" applyNumberFormat="1" applyFont="1" applyBorder="1" applyAlignment="1">
      <alignment/>
    </xf>
    <xf numFmtId="3" fontId="2" fillId="0" borderId="31" xfId="0" applyNumberFormat="1" applyFont="1" applyBorder="1" applyAlignment="1">
      <alignment horizontal="right" vertical="center"/>
    </xf>
    <xf numFmtId="3" fontId="2" fillId="0" borderId="32" xfId="0" applyNumberFormat="1" applyFont="1" applyBorder="1" applyAlignment="1">
      <alignment horizontal="right" vertical="center"/>
    </xf>
    <xf numFmtId="3" fontId="2" fillId="0" borderId="33" xfId="0" applyNumberFormat="1" applyFont="1" applyBorder="1" applyAlignment="1">
      <alignment horizontal="right" vertical="center"/>
    </xf>
    <xf numFmtId="164" fontId="2" fillId="0" borderId="33" xfId="0" applyNumberFormat="1" applyFont="1" applyBorder="1" applyAlignment="1">
      <alignment horizontal="right" vertical="center"/>
    </xf>
    <xf numFmtId="164" fontId="2" fillId="0" borderId="34" xfId="0" applyNumberFormat="1" applyFont="1" applyBorder="1" applyAlignment="1">
      <alignment horizontal="right" vertical="center"/>
    </xf>
    <xf numFmtId="3" fontId="2" fillId="0" borderId="25" xfId="0" applyNumberFormat="1" applyFont="1" applyBorder="1" applyAlignment="1">
      <alignment horizontal="right" vertical="center"/>
    </xf>
    <xf numFmtId="164" fontId="2" fillId="0" borderId="25" xfId="0" applyNumberFormat="1" applyFont="1" applyBorder="1" applyAlignment="1">
      <alignment horizontal="right" vertical="center"/>
    </xf>
    <xf numFmtId="164" fontId="2" fillId="0" borderId="26" xfId="0" applyNumberFormat="1" applyFont="1" applyBorder="1" applyAlignment="1">
      <alignment horizontal="right" vertical="center"/>
    </xf>
    <xf numFmtId="164" fontId="2" fillId="0" borderId="25" xfId="0" applyNumberFormat="1" applyFont="1" applyBorder="1" applyAlignment="1">
      <alignment/>
    </xf>
    <xf numFmtId="164" fontId="2" fillId="0" borderId="26" xfId="0" applyNumberFormat="1" applyFont="1" applyBorder="1" applyAlignment="1">
      <alignment/>
    </xf>
    <xf numFmtId="3" fontId="61" fillId="0" borderId="30" xfId="0" applyNumberFormat="1" applyFont="1" applyBorder="1" applyAlignment="1">
      <alignment horizontal="left"/>
    </xf>
    <xf numFmtId="3" fontId="61" fillId="0" borderId="31" xfId="0" applyNumberFormat="1" applyFont="1" applyBorder="1" applyAlignment="1">
      <alignment horizontal="left"/>
    </xf>
    <xf numFmtId="3" fontId="61" fillId="0" borderId="32" xfId="0" applyNumberFormat="1" applyFont="1" applyBorder="1" applyAlignment="1">
      <alignment horizontal="left"/>
    </xf>
    <xf numFmtId="3" fontId="1" fillId="0" borderId="30" xfId="0" applyNumberFormat="1" applyFont="1" applyBorder="1" applyAlignment="1">
      <alignment horizontal="left"/>
    </xf>
    <xf numFmtId="3" fontId="1" fillId="0" borderId="31" xfId="0" applyNumberFormat="1" applyFont="1" applyBorder="1" applyAlignment="1">
      <alignment horizontal="left"/>
    </xf>
    <xf numFmtId="3" fontId="1" fillId="0" borderId="32" xfId="0" applyNumberFormat="1" applyFont="1" applyBorder="1" applyAlignment="1">
      <alignment horizontal="left"/>
    </xf>
    <xf numFmtId="3" fontId="2" fillId="0" borderId="34" xfId="0" applyNumberFormat="1" applyFont="1" applyBorder="1" applyAlignment="1">
      <alignment horizontal="right" vertical="center"/>
    </xf>
    <xf numFmtId="3" fontId="2" fillId="0" borderId="26" xfId="0" applyNumberFormat="1" applyFont="1" applyBorder="1" applyAlignment="1">
      <alignment horizontal="right" vertical="center"/>
    </xf>
    <xf numFmtId="0" fontId="20" fillId="0" borderId="0" xfId="0" applyFont="1" applyAlignment="1">
      <alignment/>
    </xf>
    <xf numFmtId="0" fontId="20" fillId="55" borderId="0" xfId="0" applyFont="1" applyFill="1" applyAlignment="1">
      <alignment/>
    </xf>
    <xf numFmtId="0" fontId="25" fillId="0" borderId="0" xfId="106" applyFont="1">
      <alignment horizontal="left"/>
      <protection/>
    </xf>
    <xf numFmtId="3" fontId="2" fillId="0" borderId="35" xfId="0" applyNumberFormat="1" applyFont="1" applyBorder="1" applyAlignment="1">
      <alignment/>
    </xf>
    <xf numFmtId="3" fontId="2" fillId="0" borderId="36" xfId="0" applyNumberFormat="1" applyFont="1" applyBorder="1" applyAlignment="1">
      <alignment/>
    </xf>
    <xf numFmtId="0" fontId="60" fillId="55" borderId="0" xfId="96" applyFont="1" applyFill="1" applyAlignment="1">
      <alignment horizontal="left"/>
      <protection/>
    </xf>
    <xf numFmtId="0" fontId="0" fillId="0" borderId="0" xfId="0" applyAlignment="1">
      <alignment wrapText="1"/>
    </xf>
    <xf numFmtId="0" fontId="40" fillId="0" borderId="0" xfId="0" applyFont="1" applyAlignment="1">
      <alignment/>
    </xf>
    <xf numFmtId="0" fontId="23" fillId="0" borderId="0" xfId="0" applyFont="1" applyAlignment="1">
      <alignment/>
    </xf>
    <xf numFmtId="0" fontId="41" fillId="0" borderId="22" xfId="0" applyFont="1" applyBorder="1" applyAlignment="1">
      <alignment vertical="top"/>
    </xf>
    <xf numFmtId="164" fontId="26" fillId="0" borderId="25" xfId="108" applyNumberFormat="1" applyFont="1" applyBorder="1" applyAlignment="1">
      <alignment horizontal="right" vertical="top" wrapText="1"/>
      <protection/>
    </xf>
    <xf numFmtId="164" fontId="2" fillId="0" borderId="33" xfId="0" applyNumberFormat="1" applyFont="1" applyBorder="1" applyAlignment="1">
      <alignment/>
    </xf>
    <xf numFmtId="164" fontId="2" fillId="0" borderId="34" xfId="0" applyNumberFormat="1" applyFont="1" applyBorder="1" applyAlignment="1">
      <alignment/>
    </xf>
    <xf numFmtId="164" fontId="2" fillId="0" borderId="29" xfId="0" applyNumberFormat="1" applyFont="1" applyBorder="1" applyAlignment="1">
      <alignment/>
    </xf>
    <xf numFmtId="167" fontId="2" fillId="0" borderId="25" xfId="0" applyNumberFormat="1" applyFont="1" applyBorder="1" applyAlignment="1">
      <alignment/>
    </xf>
    <xf numFmtId="167" fontId="2" fillId="0" borderId="26" xfId="0" applyNumberFormat="1" applyFont="1" applyBorder="1" applyAlignment="1">
      <alignment/>
    </xf>
    <xf numFmtId="167" fontId="2" fillId="0" borderId="35" xfId="0" applyNumberFormat="1" applyFont="1" applyBorder="1" applyAlignment="1">
      <alignment/>
    </xf>
    <xf numFmtId="167" fontId="2" fillId="0" borderId="36" xfId="0" applyNumberFormat="1" applyFont="1" applyBorder="1" applyAlignment="1">
      <alignment/>
    </xf>
    <xf numFmtId="164" fontId="26" fillId="0" borderId="26" xfId="108" applyNumberFormat="1" applyFont="1" applyBorder="1" applyAlignment="1">
      <alignment horizontal="right" vertical="top" wrapText="1"/>
      <protection/>
    </xf>
    <xf numFmtId="164" fontId="2" fillId="0" borderId="28" xfId="0" applyNumberFormat="1" applyFont="1" applyBorder="1" applyAlignment="1">
      <alignment/>
    </xf>
    <xf numFmtId="0" fontId="62" fillId="0" borderId="0" xfId="85" applyFont="1" applyAlignment="1" applyProtection="1">
      <alignment vertical="top"/>
      <protection/>
    </xf>
    <xf numFmtId="0" fontId="2" fillId="0" borderId="19" xfId="95" applyFont="1" applyBorder="1" applyAlignment="1">
      <alignment horizontal="left"/>
      <protection/>
    </xf>
    <xf numFmtId="0" fontId="2" fillId="0" borderId="19" xfId="95" applyFont="1" applyBorder="1">
      <alignment/>
      <protection/>
    </xf>
    <xf numFmtId="0" fontId="2" fillId="0" borderId="20" xfId="95" applyFont="1" applyBorder="1">
      <alignment/>
      <protection/>
    </xf>
    <xf numFmtId="0" fontId="2" fillId="0" borderId="21" xfId="95" applyFont="1" applyBorder="1" applyAlignment="1">
      <alignment horizontal="left"/>
      <protection/>
    </xf>
  </cellXfs>
  <cellStyles count="10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Good" xfId="75"/>
    <cellStyle name="Good 2" xfId="76"/>
    <cellStyle name="Heading 1" xfId="77"/>
    <cellStyle name="Heading 1 2" xfId="78"/>
    <cellStyle name="Heading 2" xfId="79"/>
    <cellStyle name="Heading 2 2" xfId="80"/>
    <cellStyle name="Heading 3" xfId="81"/>
    <cellStyle name="Heading 3 2" xfId="82"/>
    <cellStyle name="Heading 4" xfId="83"/>
    <cellStyle name="Heading 4 2" xfId="84"/>
    <cellStyle name="Hyperlink" xfId="85"/>
    <cellStyle name="Hyperlink 2" xfId="86"/>
    <cellStyle name="Hyperlink_r21ewrttableks101ewladv1_tcm77-290562" xfId="87"/>
    <cellStyle name="Input" xfId="88"/>
    <cellStyle name="Input 2" xfId="89"/>
    <cellStyle name="Linked Cell" xfId="90"/>
    <cellStyle name="Linked Cell 2" xfId="91"/>
    <cellStyle name="Neutral" xfId="92"/>
    <cellStyle name="Neutral 2" xfId="93"/>
    <cellStyle name="Normal 2" xfId="94"/>
    <cellStyle name="Normal 2 2" xfId="95"/>
    <cellStyle name="Normal 2_r21ewrttableks101ewladv1_tcm77-290562" xfId="96"/>
    <cellStyle name="Normal 3" xfId="97"/>
    <cellStyle name="Normal 4" xfId="98"/>
    <cellStyle name="Normal_WebframesCC" xfId="99"/>
    <cellStyle name="Note" xfId="100"/>
    <cellStyle name="Note 2" xfId="101"/>
    <cellStyle name="Note 3" xfId="102"/>
    <cellStyle name="Output" xfId="103"/>
    <cellStyle name="Output 2" xfId="104"/>
    <cellStyle name="Percent" xfId="105"/>
    <cellStyle name="Style1" xfId="106"/>
    <cellStyle name="Style2" xfId="107"/>
    <cellStyle name="Style3" xfId="108"/>
    <cellStyle name="Style4" xfId="109"/>
    <cellStyle name="Style5" xfId="110"/>
    <cellStyle name="Title" xfId="111"/>
    <cellStyle name="Title 2" xfId="112"/>
    <cellStyle name="Total" xfId="113"/>
    <cellStyle name="Total 2" xfId="114"/>
    <cellStyle name="Warning Text" xfId="115"/>
    <cellStyle name="Warning Text 2"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s.gov.uk/census" TargetMode="External" /><Relationship Id="rId2" Type="http://schemas.openxmlformats.org/officeDocument/2006/relationships/hyperlink" Target="mailto:brenda.henry@birmingham.gov.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38"/>
  <sheetViews>
    <sheetView zoomScalePageLayoutView="0" workbookViewId="0" topLeftCell="A1">
      <selection activeCell="O16" sqref="O16"/>
    </sheetView>
  </sheetViews>
  <sheetFormatPr defaultColWidth="9.140625" defaultRowHeight="12.75"/>
  <sheetData>
    <row r="1" spans="1:12" ht="15.75">
      <c r="A1" s="15" t="s">
        <v>138</v>
      </c>
      <c r="B1" s="8"/>
      <c r="C1" s="8"/>
      <c r="D1" s="8"/>
      <c r="E1" s="8"/>
      <c r="F1" s="8"/>
      <c r="G1" s="8"/>
      <c r="H1" s="8"/>
      <c r="I1" s="8"/>
      <c r="J1" s="8"/>
      <c r="K1" s="8"/>
      <c r="L1" s="8"/>
    </row>
    <row r="2" spans="1:12" ht="14.25">
      <c r="A2" s="18" t="s">
        <v>168</v>
      </c>
      <c r="B2" s="8"/>
      <c r="C2" s="8"/>
      <c r="D2" s="8"/>
      <c r="E2" s="8"/>
      <c r="F2" s="8"/>
      <c r="G2" s="8"/>
      <c r="H2" s="8"/>
      <c r="I2" s="8"/>
      <c r="J2" s="8"/>
      <c r="K2" s="8"/>
      <c r="L2" s="8"/>
    </row>
    <row r="3" spans="1:12" ht="15.75">
      <c r="A3" s="8"/>
      <c r="B3" s="8"/>
      <c r="C3" s="8"/>
      <c r="D3" s="8"/>
      <c r="E3" s="8"/>
      <c r="F3" s="8"/>
      <c r="G3" s="8"/>
      <c r="H3" s="8"/>
      <c r="I3" s="8"/>
      <c r="J3" s="8"/>
      <c r="K3" s="8"/>
      <c r="L3" s="24" t="s">
        <v>139</v>
      </c>
    </row>
    <row r="5" spans="1:12" ht="12.75">
      <c r="A5" s="11" t="s">
        <v>140</v>
      </c>
      <c r="B5" s="8"/>
      <c r="C5" s="8"/>
      <c r="D5" s="8"/>
      <c r="E5" s="8"/>
      <c r="F5" s="8"/>
      <c r="G5" s="8"/>
      <c r="H5" s="8"/>
      <c r="I5" s="8"/>
      <c r="J5" s="8"/>
      <c r="K5" s="8"/>
      <c r="L5" s="8"/>
    </row>
    <row r="6" spans="1:12" ht="12.75">
      <c r="A6" s="10" t="s">
        <v>141</v>
      </c>
      <c r="B6" s="8"/>
      <c r="C6" s="8"/>
      <c r="D6" s="8"/>
      <c r="E6" s="8"/>
      <c r="F6" s="8"/>
      <c r="G6" s="8"/>
      <c r="H6" s="8"/>
      <c r="I6" s="8"/>
      <c r="J6" s="8"/>
      <c r="K6" s="8"/>
      <c r="L6" s="8"/>
    </row>
    <row r="8" spans="1:12" ht="12.75">
      <c r="A8" s="10" t="s">
        <v>142</v>
      </c>
      <c r="B8" s="8"/>
      <c r="C8" s="8"/>
      <c r="D8" s="8"/>
      <c r="E8" s="8"/>
      <c r="F8" s="8"/>
      <c r="G8" s="8"/>
      <c r="H8" s="8"/>
      <c r="I8" s="8"/>
      <c r="J8" s="8"/>
      <c r="K8" s="8"/>
      <c r="L8" s="8"/>
    </row>
    <row r="9" spans="1:12" ht="12.75">
      <c r="A9" s="12" t="s">
        <v>143</v>
      </c>
      <c r="B9" s="8"/>
      <c r="C9" s="8"/>
      <c r="D9" s="8"/>
      <c r="E9" s="8"/>
      <c r="F9" s="8"/>
      <c r="G9" s="8"/>
      <c r="H9" s="8"/>
      <c r="I9" s="8"/>
      <c r="J9" s="8"/>
      <c r="K9" s="8"/>
      <c r="L9" s="8"/>
    </row>
    <row r="10" spans="1:12" ht="12.75">
      <c r="A10" s="12"/>
      <c r="B10" s="8"/>
      <c r="C10" s="8"/>
      <c r="D10" s="8"/>
      <c r="E10" s="8"/>
      <c r="F10" s="8"/>
      <c r="G10" s="8"/>
      <c r="H10" s="8"/>
      <c r="I10" s="8"/>
      <c r="J10" s="8"/>
      <c r="K10" s="8"/>
      <c r="L10" s="8"/>
    </row>
    <row r="11" spans="1:12" ht="12.75">
      <c r="A11" s="17" t="s">
        <v>144</v>
      </c>
      <c r="B11" s="8"/>
      <c r="C11" s="8"/>
      <c r="D11" s="8"/>
      <c r="E11" s="8"/>
      <c r="F11" s="8"/>
      <c r="G11" s="8"/>
      <c r="H11" s="8"/>
      <c r="I11" s="8"/>
      <c r="J11" s="8"/>
      <c r="K11" s="8"/>
      <c r="L11" s="8"/>
    </row>
    <row r="12" spans="1:12" ht="12.75">
      <c r="A12" s="17" t="s">
        <v>145</v>
      </c>
      <c r="B12" s="8"/>
      <c r="C12" s="8"/>
      <c r="D12" s="8"/>
      <c r="E12" s="8"/>
      <c r="F12" s="8"/>
      <c r="G12" s="8"/>
      <c r="H12" s="8"/>
      <c r="I12" s="8"/>
      <c r="J12" s="8"/>
      <c r="K12" s="8"/>
      <c r="L12" s="8"/>
    </row>
    <row r="13" spans="1:12" ht="12.75">
      <c r="A13" s="17" t="s">
        <v>146</v>
      </c>
      <c r="B13" s="8"/>
      <c r="C13" s="8"/>
      <c r="D13" s="8"/>
      <c r="E13" s="8"/>
      <c r="F13" s="8"/>
      <c r="G13" s="8"/>
      <c r="H13" s="8"/>
      <c r="I13" s="8"/>
      <c r="J13" s="8"/>
      <c r="K13" s="8"/>
      <c r="L13" s="8"/>
    </row>
    <row r="14" spans="1:12" ht="12.75">
      <c r="A14" s="17" t="s">
        <v>147</v>
      </c>
      <c r="B14" s="8"/>
      <c r="C14" s="8"/>
      <c r="D14" s="8"/>
      <c r="E14" s="8"/>
      <c r="F14" s="8"/>
      <c r="G14" s="8"/>
      <c r="H14" s="8"/>
      <c r="I14" s="8"/>
      <c r="J14" s="8"/>
      <c r="K14" s="8"/>
      <c r="L14" s="8"/>
    </row>
    <row r="15" spans="1:12" ht="12.75">
      <c r="A15" s="13"/>
      <c r="B15" s="8"/>
      <c r="C15" s="8"/>
      <c r="D15" s="8"/>
      <c r="E15" s="8"/>
      <c r="F15" s="8"/>
      <c r="G15" s="8"/>
      <c r="H15" s="8"/>
      <c r="I15" s="8"/>
      <c r="J15" s="8"/>
      <c r="K15" s="8"/>
      <c r="L15" s="8"/>
    </row>
    <row r="16" spans="1:12" ht="12.75">
      <c r="A16" s="9" t="s">
        <v>148</v>
      </c>
      <c r="B16" s="20"/>
      <c r="C16" s="20"/>
      <c r="D16" s="20"/>
      <c r="E16" s="20"/>
      <c r="F16" s="20"/>
      <c r="G16" s="20"/>
      <c r="H16" s="20"/>
      <c r="I16" s="20"/>
      <c r="J16" s="20"/>
      <c r="K16" s="20"/>
      <c r="L16" s="20"/>
    </row>
    <row r="17" spans="1:9" ht="12.75">
      <c r="A17" s="20" t="s">
        <v>149</v>
      </c>
      <c r="B17" s="20"/>
      <c r="C17" s="20"/>
      <c r="D17" s="20"/>
      <c r="E17" s="20"/>
      <c r="F17" s="20"/>
      <c r="G17" s="20"/>
      <c r="H17" s="20"/>
      <c r="I17" s="20"/>
    </row>
    <row r="18" spans="1:9" ht="12.75">
      <c r="A18" s="19" t="s">
        <v>150</v>
      </c>
      <c r="B18" s="19"/>
      <c r="C18" s="19"/>
      <c r="D18" s="19"/>
      <c r="E18" s="19"/>
      <c r="F18" s="19"/>
      <c r="G18" s="19"/>
      <c r="H18" s="19"/>
      <c r="I18" s="19"/>
    </row>
    <row r="19" spans="1:9" ht="12.75">
      <c r="A19" s="19" t="s">
        <v>151</v>
      </c>
      <c r="B19" s="19"/>
      <c r="C19" s="19"/>
      <c r="D19" s="19"/>
      <c r="E19" s="19"/>
      <c r="F19" s="19"/>
      <c r="G19" s="19"/>
      <c r="H19" s="19"/>
      <c r="I19" s="19"/>
    </row>
    <row r="20" spans="1:9" ht="12.75">
      <c r="A20" s="19" t="s">
        <v>152</v>
      </c>
      <c r="B20" s="19"/>
      <c r="C20" s="19"/>
      <c r="D20" s="19"/>
      <c r="E20" s="19"/>
      <c r="F20" s="19"/>
      <c r="G20" s="19"/>
      <c r="H20" s="19"/>
      <c r="I20" s="19"/>
    </row>
    <row r="21" spans="1:9" ht="12.75">
      <c r="A21" s="19" t="s">
        <v>153</v>
      </c>
      <c r="B21" s="19"/>
      <c r="C21" s="19"/>
      <c r="D21" s="19"/>
      <c r="E21" s="19"/>
      <c r="F21" s="19"/>
      <c r="G21" s="19"/>
      <c r="H21" s="19"/>
      <c r="I21" s="19"/>
    </row>
    <row r="22" spans="1:9" ht="12.75">
      <c r="A22" s="19" t="s">
        <v>154</v>
      </c>
      <c r="B22" s="19"/>
      <c r="C22" s="19"/>
      <c r="D22" s="19"/>
      <c r="E22" s="19"/>
      <c r="F22" s="19"/>
      <c r="G22" s="19"/>
      <c r="H22" s="19"/>
      <c r="I22" s="19"/>
    </row>
    <row r="23" spans="1:9" ht="12.75">
      <c r="A23" s="19" t="s">
        <v>155</v>
      </c>
      <c r="B23" s="19"/>
      <c r="C23" s="19"/>
      <c r="D23" s="19"/>
      <c r="E23" s="19"/>
      <c r="F23" s="19"/>
      <c r="G23" s="19"/>
      <c r="H23" s="19"/>
      <c r="I23" s="19"/>
    </row>
    <row r="24" spans="1:9" ht="12.75">
      <c r="A24" s="19" t="s">
        <v>156</v>
      </c>
      <c r="B24" s="19"/>
      <c r="C24" s="19"/>
      <c r="D24" s="19"/>
      <c r="E24" s="19"/>
      <c r="F24" s="19"/>
      <c r="G24" s="19"/>
      <c r="H24" s="19"/>
      <c r="I24" s="19"/>
    </row>
    <row r="25" spans="1:9" ht="12.75">
      <c r="A25" s="21" t="s">
        <v>157</v>
      </c>
      <c r="B25" s="19"/>
      <c r="C25" s="19"/>
      <c r="D25" s="19"/>
      <c r="E25" s="19"/>
      <c r="F25" s="19"/>
      <c r="G25" s="19"/>
      <c r="H25" s="19"/>
      <c r="I25" s="19"/>
    </row>
    <row r="26" spans="1:9" ht="12.75">
      <c r="A26" s="14"/>
      <c r="B26" s="20"/>
      <c r="C26" s="20"/>
      <c r="D26" s="20"/>
      <c r="E26" s="20"/>
      <c r="F26" s="20"/>
      <c r="G26" s="20"/>
      <c r="H26" s="20"/>
      <c r="I26" s="20"/>
    </row>
    <row r="27" spans="1:9" ht="12.75">
      <c r="A27" s="9" t="s">
        <v>158</v>
      </c>
      <c r="B27" s="20"/>
      <c r="C27" s="20"/>
      <c r="D27" s="20"/>
      <c r="E27" s="20"/>
      <c r="F27" s="20"/>
      <c r="G27" s="20"/>
      <c r="H27" s="20"/>
      <c r="I27" s="20"/>
    </row>
    <row r="28" spans="1:9" ht="12.75">
      <c r="A28" s="19" t="s">
        <v>159</v>
      </c>
      <c r="B28" s="20"/>
      <c r="C28" s="20"/>
      <c r="D28" s="20"/>
      <c r="E28" s="20"/>
      <c r="F28" s="20"/>
      <c r="G28" s="20"/>
      <c r="H28" s="20"/>
      <c r="I28" s="20"/>
    </row>
    <row r="29" spans="1:9" ht="12.75">
      <c r="A29" s="20" t="s">
        <v>160</v>
      </c>
      <c r="B29" s="20"/>
      <c r="C29" s="20"/>
      <c r="D29" s="20"/>
      <c r="E29" s="20"/>
      <c r="F29" s="20"/>
      <c r="G29" s="20"/>
      <c r="H29" s="20"/>
      <c r="I29" s="20"/>
    </row>
    <row r="30" spans="1:9" ht="12.75">
      <c r="A30" s="22" t="s">
        <v>161</v>
      </c>
      <c r="B30" s="20"/>
      <c r="C30" s="20"/>
      <c r="D30" s="22"/>
      <c r="E30" s="22"/>
      <c r="F30" s="22"/>
      <c r="G30" s="22"/>
      <c r="H30" s="22"/>
      <c r="I30" s="20"/>
    </row>
    <row r="31" spans="1:9" ht="12.75">
      <c r="A31" s="20"/>
      <c r="B31" s="20"/>
      <c r="C31" s="23"/>
      <c r="D31" s="20"/>
      <c r="E31" s="20"/>
      <c r="F31" s="20"/>
      <c r="G31" s="20"/>
      <c r="H31" s="20"/>
      <c r="I31" s="20"/>
    </row>
    <row r="32" spans="1:9" ht="12.75">
      <c r="A32" s="19" t="s">
        <v>162</v>
      </c>
      <c r="B32" s="19"/>
      <c r="C32" s="19"/>
      <c r="D32" s="19"/>
      <c r="E32" s="20"/>
      <c r="F32" s="20"/>
      <c r="G32" s="20"/>
      <c r="H32" s="20"/>
      <c r="I32" s="20"/>
    </row>
    <row r="33" spans="1:12" ht="12.75">
      <c r="A33" s="19"/>
      <c r="B33" s="19"/>
      <c r="C33" s="19"/>
      <c r="D33" s="19"/>
      <c r="E33" s="20"/>
      <c r="F33" s="20"/>
      <c r="G33" s="20"/>
      <c r="H33" s="20"/>
      <c r="I33" s="20"/>
      <c r="J33" s="20"/>
      <c r="K33" s="20"/>
      <c r="L33" s="20"/>
    </row>
    <row r="34" spans="1:12" ht="12.75">
      <c r="A34" s="19" t="s">
        <v>163</v>
      </c>
      <c r="B34" s="19"/>
      <c r="C34" s="19"/>
      <c r="D34" s="19"/>
      <c r="E34" s="19"/>
      <c r="F34" s="19"/>
      <c r="G34" s="19"/>
      <c r="H34" s="19"/>
      <c r="I34" s="19"/>
      <c r="J34" s="19"/>
      <c r="K34" s="19"/>
      <c r="L34" s="19"/>
    </row>
    <row r="35" spans="1:12" ht="12.75">
      <c r="A35" s="19" t="s">
        <v>164</v>
      </c>
      <c r="B35" s="19"/>
      <c r="C35" s="19"/>
      <c r="D35" s="19"/>
      <c r="E35" s="19"/>
      <c r="F35" s="19"/>
      <c r="G35" s="19"/>
      <c r="H35" s="19"/>
      <c r="I35" s="19"/>
      <c r="J35" s="19"/>
      <c r="K35" s="19"/>
      <c r="L35" s="19"/>
    </row>
    <row r="36" spans="1:12" ht="12.75">
      <c r="A36" s="19" t="s">
        <v>165</v>
      </c>
      <c r="B36" s="19"/>
      <c r="C36" s="19"/>
      <c r="D36" s="19"/>
      <c r="E36" s="19"/>
      <c r="F36" s="19"/>
      <c r="G36" s="19"/>
      <c r="H36" s="19"/>
      <c r="I36" s="19"/>
      <c r="J36" s="19"/>
      <c r="K36" s="19"/>
      <c r="L36" s="19"/>
    </row>
    <row r="37" spans="1:12" ht="12.75">
      <c r="A37" s="16" t="s">
        <v>166</v>
      </c>
      <c r="B37" s="19"/>
      <c r="C37" s="19"/>
      <c r="D37" s="19"/>
      <c r="E37" s="19"/>
      <c r="F37" s="19"/>
      <c r="G37" s="19"/>
      <c r="H37" s="19"/>
      <c r="I37" s="19"/>
      <c r="J37" s="19"/>
      <c r="K37" s="19"/>
      <c r="L37" s="19"/>
    </row>
    <row r="38" spans="1:12" ht="12.75">
      <c r="A38" s="19" t="s">
        <v>167</v>
      </c>
      <c r="B38" s="19"/>
      <c r="C38" s="19"/>
      <c r="D38" s="19"/>
      <c r="E38" s="19"/>
      <c r="F38" s="19"/>
      <c r="G38" s="19"/>
      <c r="H38" s="19"/>
      <c r="I38" s="19"/>
      <c r="J38" s="19"/>
      <c r="K38" s="19"/>
      <c r="L38" s="19"/>
    </row>
  </sheetData>
  <sheetProtection sheet="1" objects="1" scenarios="1"/>
  <hyperlinks>
    <hyperlink ref="A25" r:id="rId1" display="http://www.ons.gov.uk/census"/>
    <hyperlink ref="A37" r:id="rId2" display="brenda.henry@birmingham.gov.uk"/>
  </hyperlinks>
  <printOptions/>
  <pageMargins left="0.7" right="0.7" top="0.75" bottom="0.75" header="0.3" footer="0.3"/>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A28"/>
  <sheetViews>
    <sheetView zoomScalePageLayoutView="0" workbookViewId="0" topLeftCell="A1">
      <selection activeCell="L3" sqref="L3"/>
    </sheetView>
  </sheetViews>
  <sheetFormatPr defaultColWidth="9.140625" defaultRowHeight="12.75"/>
  <cols>
    <col min="1" max="1" width="173.421875" style="0" customWidth="1"/>
  </cols>
  <sheetData>
    <row r="1" ht="15.75">
      <c r="A1" s="81" t="s">
        <v>220</v>
      </c>
    </row>
    <row r="2" ht="12.75">
      <c r="A2" s="79" t="s">
        <v>139</v>
      </c>
    </row>
    <row r="3" ht="12.75">
      <c r="A3" s="79"/>
    </row>
    <row r="4" ht="12.75">
      <c r="A4" s="82" t="s">
        <v>221</v>
      </c>
    </row>
    <row r="5" ht="49.5" customHeight="1">
      <c r="A5" s="80" t="s">
        <v>222</v>
      </c>
    </row>
    <row r="7" ht="12.75">
      <c r="A7" s="82" t="s">
        <v>223</v>
      </c>
    </row>
    <row r="8" ht="12.75">
      <c r="A8" t="s">
        <v>224</v>
      </c>
    </row>
    <row r="10" ht="12.75">
      <c r="A10" s="82" t="s">
        <v>225</v>
      </c>
    </row>
    <row r="11" ht="12.75">
      <c r="A11" s="80" t="s">
        <v>226</v>
      </c>
    </row>
    <row r="13" ht="12.75">
      <c r="A13" s="82" t="s">
        <v>227</v>
      </c>
    </row>
    <row r="14" ht="12.75">
      <c r="A14" t="s">
        <v>228</v>
      </c>
    </row>
    <row r="16" ht="12.75">
      <c r="A16" s="82" t="s">
        <v>229</v>
      </c>
    </row>
    <row r="17" ht="12.75">
      <c r="A17" t="s">
        <v>230</v>
      </c>
    </row>
    <row r="19" ht="12.75">
      <c r="A19" s="82" t="s">
        <v>231</v>
      </c>
    </row>
    <row r="20" ht="12.75">
      <c r="A20" s="80" t="s">
        <v>232</v>
      </c>
    </row>
    <row r="24" ht="12.75">
      <c r="A24" s="82" t="s">
        <v>233</v>
      </c>
    </row>
    <row r="25" ht="12.75">
      <c r="A25" t="s">
        <v>234</v>
      </c>
    </row>
    <row r="26" ht="12.75">
      <c r="A26" t="s">
        <v>235</v>
      </c>
    </row>
    <row r="28" ht="12.75">
      <c r="A28" s="94" t="s">
        <v>236</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S91"/>
  <sheetViews>
    <sheetView tabSelected="1" zoomScalePageLayoutView="0" workbookViewId="0" topLeftCell="A1">
      <selection activeCell="C5" sqref="C5"/>
    </sheetView>
  </sheetViews>
  <sheetFormatPr defaultColWidth="9.140625" defaultRowHeight="12.75"/>
  <cols>
    <col min="1" max="1" width="22.421875" style="3" customWidth="1"/>
    <col min="2" max="2" width="8.57421875" style="3" customWidth="1"/>
    <col min="3" max="3" width="11.421875" style="3" customWidth="1"/>
    <col min="4" max="4" width="8.7109375" style="3" bestFit="1" customWidth="1"/>
    <col min="5" max="5" width="9.421875" style="3" customWidth="1"/>
    <col min="6" max="6" width="11.28125" style="3" customWidth="1"/>
    <col min="7" max="7" width="9.57421875" style="3" customWidth="1"/>
    <col min="8" max="8" width="7.8515625" style="3" bestFit="1" customWidth="1"/>
    <col min="9" max="9" width="8.8515625" style="3" bestFit="1" customWidth="1"/>
    <col min="10" max="10" width="8.57421875" style="3" bestFit="1" customWidth="1"/>
    <col min="11" max="11" width="7.7109375" style="3" customWidth="1"/>
    <col min="12" max="12" width="8.28125" style="3" bestFit="1" customWidth="1"/>
    <col min="13" max="13" width="8.421875" style="3" customWidth="1"/>
    <col min="14" max="14" width="9.57421875" style="3" customWidth="1"/>
    <col min="15" max="15" width="9.28125" style="3" bestFit="1" customWidth="1"/>
    <col min="16" max="16" width="8.421875" style="3" bestFit="1" customWidth="1"/>
    <col min="17" max="17" width="8.421875" style="3" customWidth="1"/>
    <col min="18" max="16384" width="9.140625" style="3" customWidth="1"/>
  </cols>
  <sheetData>
    <row r="1" ht="12.75">
      <c r="Q1" s="29" t="s">
        <v>139</v>
      </c>
    </row>
    <row r="2" spans="1:17" s="2" customFormat="1" ht="15">
      <c r="A2" s="74" t="s">
        <v>20</v>
      </c>
      <c r="B2" s="1"/>
      <c r="C2" s="1"/>
      <c r="D2" s="1"/>
      <c r="E2" s="1"/>
      <c r="F2" s="1"/>
      <c r="G2" s="1"/>
      <c r="H2" s="1"/>
      <c r="I2" s="1"/>
      <c r="J2" s="1"/>
      <c r="K2" s="1"/>
      <c r="L2" s="1"/>
      <c r="M2" s="1"/>
      <c r="N2" s="1"/>
      <c r="O2" s="1"/>
      <c r="P2" s="1"/>
      <c r="Q2" s="1"/>
    </row>
    <row r="3" spans="1:17" s="2" customFormat="1" ht="15">
      <c r="A3" s="75" t="s">
        <v>169</v>
      </c>
      <c r="B3" s="1"/>
      <c r="C3" s="1"/>
      <c r="D3" s="1"/>
      <c r="E3" s="1"/>
      <c r="F3" s="1"/>
      <c r="G3" s="1"/>
      <c r="H3" s="1"/>
      <c r="I3" s="1"/>
      <c r="J3" s="1"/>
      <c r="K3" s="1"/>
      <c r="L3" s="1"/>
      <c r="M3" s="1"/>
      <c r="N3" s="1"/>
      <c r="O3" s="1"/>
      <c r="P3" s="1"/>
      <c r="Q3" s="1"/>
    </row>
    <row r="4" spans="1:17" ht="15.75" thickBot="1">
      <c r="A4" s="76" t="s">
        <v>0</v>
      </c>
      <c r="B4" s="30"/>
      <c r="C4" s="30"/>
      <c r="D4" s="30"/>
      <c r="E4" s="30"/>
      <c r="F4" s="30"/>
      <c r="G4" s="30"/>
      <c r="H4" s="30"/>
      <c r="I4" s="30"/>
      <c r="J4" s="30"/>
      <c r="K4" s="30"/>
      <c r="L4" s="30"/>
      <c r="M4" s="30"/>
      <c r="N4" s="30"/>
      <c r="O4" s="30"/>
      <c r="P4" s="30"/>
      <c r="Q4" s="30"/>
    </row>
    <row r="5" spans="1:17" ht="33.75" customHeight="1">
      <c r="A5" s="31" t="s">
        <v>1</v>
      </c>
      <c r="B5" s="32" t="s">
        <v>2</v>
      </c>
      <c r="C5" s="32" t="s">
        <v>3</v>
      </c>
      <c r="D5" s="32" t="s">
        <v>4</v>
      </c>
      <c r="E5" s="32" t="s">
        <v>5</v>
      </c>
      <c r="F5" s="32" t="s">
        <v>6</v>
      </c>
      <c r="G5" s="32" t="s">
        <v>7</v>
      </c>
      <c r="H5" s="32" t="s">
        <v>8</v>
      </c>
      <c r="I5" s="32" t="s">
        <v>9</v>
      </c>
      <c r="J5" s="32" t="s">
        <v>10</v>
      </c>
      <c r="K5" s="32" t="s">
        <v>11</v>
      </c>
      <c r="L5" s="32" t="s">
        <v>12</v>
      </c>
      <c r="M5" s="32" t="s">
        <v>13</v>
      </c>
      <c r="N5" s="32" t="s">
        <v>14</v>
      </c>
      <c r="O5" s="32" t="s">
        <v>15</v>
      </c>
      <c r="P5" s="32" t="s">
        <v>16</v>
      </c>
      <c r="Q5" s="33" t="s">
        <v>17</v>
      </c>
    </row>
    <row r="6" spans="1:17" ht="11.25">
      <c r="A6" s="34" t="s">
        <v>49</v>
      </c>
      <c r="B6" s="35">
        <v>41126540</v>
      </c>
      <c r="C6" s="35">
        <v>4220766</v>
      </c>
      <c r="D6" s="35">
        <v>967013</v>
      </c>
      <c r="E6" s="35">
        <v>3253753</v>
      </c>
      <c r="F6" s="35">
        <v>8571458</v>
      </c>
      <c r="G6" s="35">
        <v>5240440</v>
      </c>
      <c r="H6" s="35">
        <v>3872779</v>
      </c>
      <c r="I6" s="35">
        <v>2857185</v>
      </c>
      <c r="J6" s="35">
        <v>5789519</v>
      </c>
      <c r="K6" s="35">
        <v>4564916</v>
      </c>
      <c r="L6" s="35">
        <v>2301614</v>
      </c>
      <c r="M6" s="35">
        <v>1594690</v>
      </c>
      <c r="N6" s="35">
        <v>706924</v>
      </c>
      <c r="O6" s="35">
        <v>3707863</v>
      </c>
      <c r="P6" s="35">
        <v>3707863</v>
      </c>
      <c r="Q6" s="36">
        <v>0</v>
      </c>
    </row>
    <row r="7" spans="1:17" ht="11.25">
      <c r="A7" s="37" t="s">
        <v>219</v>
      </c>
      <c r="B7" s="38">
        <v>38881374</v>
      </c>
      <c r="C7" s="39">
        <v>4045823</v>
      </c>
      <c r="D7" s="39">
        <v>926352</v>
      </c>
      <c r="E7" s="39">
        <v>3119471</v>
      </c>
      <c r="F7" s="39">
        <v>8132107</v>
      </c>
      <c r="G7" s="39">
        <v>4972044</v>
      </c>
      <c r="H7" s="39">
        <v>3662611</v>
      </c>
      <c r="I7" s="39">
        <v>2676118</v>
      </c>
      <c r="J7" s="39">
        <v>5430863</v>
      </c>
      <c r="K7" s="39">
        <v>4277483</v>
      </c>
      <c r="L7" s="39">
        <v>2180026</v>
      </c>
      <c r="M7" s="39">
        <v>1511530</v>
      </c>
      <c r="N7" s="39">
        <v>668496</v>
      </c>
      <c r="O7" s="39">
        <v>3504299</v>
      </c>
      <c r="P7" s="39">
        <v>3504299</v>
      </c>
      <c r="Q7" s="40">
        <v>0</v>
      </c>
    </row>
    <row r="8" spans="1:19" ht="11.25">
      <c r="A8" s="41" t="s">
        <v>51</v>
      </c>
      <c r="B8" s="38">
        <v>4067119</v>
      </c>
      <c r="C8" s="39">
        <v>355020</v>
      </c>
      <c r="D8" s="39">
        <v>87030</v>
      </c>
      <c r="E8" s="39">
        <v>267990</v>
      </c>
      <c r="F8" s="39">
        <v>763395</v>
      </c>
      <c r="G8" s="39">
        <v>502429</v>
      </c>
      <c r="H8" s="39">
        <v>354864</v>
      </c>
      <c r="I8" s="39">
        <v>293691</v>
      </c>
      <c r="J8" s="39">
        <v>629013</v>
      </c>
      <c r="K8" s="39">
        <v>524140</v>
      </c>
      <c r="L8" s="39">
        <v>278493</v>
      </c>
      <c r="M8" s="39">
        <v>193722</v>
      </c>
      <c r="N8" s="39">
        <v>84771</v>
      </c>
      <c r="O8" s="39">
        <v>366074</v>
      </c>
      <c r="P8" s="39">
        <v>366074</v>
      </c>
      <c r="Q8" s="40">
        <v>0</v>
      </c>
      <c r="S8" s="6"/>
    </row>
    <row r="9" spans="1:17" ht="11.25">
      <c r="A9" s="42" t="s">
        <v>18</v>
      </c>
      <c r="B9" s="38">
        <v>1958674</v>
      </c>
      <c r="C9" s="39">
        <v>147266</v>
      </c>
      <c r="D9" s="39">
        <v>32476</v>
      </c>
      <c r="E9" s="39">
        <v>114790</v>
      </c>
      <c r="F9" s="39">
        <v>326465</v>
      </c>
      <c r="G9" s="39">
        <v>238146</v>
      </c>
      <c r="H9" s="39">
        <v>141799</v>
      </c>
      <c r="I9" s="39">
        <v>133289</v>
      </c>
      <c r="J9" s="39">
        <v>308390</v>
      </c>
      <c r="K9" s="39">
        <v>256807</v>
      </c>
      <c r="L9" s="39">
        <v>191858</v>
      </c>
      <c r="M9" s="39">
        <v>137931</v>
      </c>
      <c r="N9" s="39">
        <v>53927</v>
      </c>
      <c r="O9" s="39">
        <v>214654</v>
      </c>
      <c r="P9" s="39">
        <v>214654</v>
      </c>
      <c r="Q9" s="40">
        <v>0</v>
      </c>
    </row>
    <row r="10" spans="1:17" ht="12" thickBot="1">
      <c r="A10" s="43" t="s">
        <v>19</v>
      </c>
      <c r="B10" s="44">
        <v>760252</v>
      </c>
      <c r="C10" s="45">
        <v>59380</v>
      </c>
      <c r="D10" s="45">
        <v>10677</v>
      </c>
      <c r="E10" s="45">
        <v>48703</v>
      </c>
      <c r="F10" s="45">
        <v>122797</v>
      </c>
      <c r="G10" s="45">
        <v>86220</v>
      </c>
      <c r="H10" s="45">
        <v>52563</v>
      </c>
      <c r="I10" s="45">
        <v>46045</v>
      </c>
      <c r="J10" s="45">
        <v>107964</v>
      </c>
      <c r="K10" s="45">
        <v>86429</v>
      </c>
      <c r="L10" s="45">
        <v>94401</v>
      </c>
      <c r="M10" s="45">
        <v>72261</v>
      </c>
      <c r="N10" s="45">
        <v>22140</v>
      </c>
      <c r="O10" s="45">
        <v>104453</v>
      </c>
      <c r="P10" s="45">
        <v>104453</v>
      </c>
      <c r="Q10" s="46">
        <v>0</v>
      </c>
    </row>
    <row r="11" spans="1:17" ht="13.5" customHeight="1" thickBot="1">
      <c r="A11" s="66" t="s">
        <v>217</v>
      </c>
      <c r="B11" s="67"/>
      <c r="C11" s="67"/>
      <c r="D11" s="67"/>
      <c r="E11" s="67"/>
      <c r="F11" s="67"/>
      <c r="G11" s="67"/>
      <c r="H11" s="67"/>
      <c r="I11" s="67"/>
      <c r="J11" s="67"/>
      <c r="K11" s="67"/>
      <c r="L11" s="67"/>
      <c r="M11" s="67"/>
      <c r="N11" s="67"/>
      <c r="O11" s="67"/>
      <c r="P11" s="67"/>
      <c r="Q11" s="68"/>
    </row>
    <row r="12" spans="1:17" ht="11.25">
      <c r="A12" s="50" t="s">
        <v>21</v>
      </c>
      <c r="B12" s="51">
        <v>72392</v>
      </c>
      <c r="C12" s="51">
        <v>9621</v>
      </c>
      <c r="D12" s="51">
        <v>1313</v>
      </c>
      <c r="E12" s="51">
        <v>8308</v>
      </c>
      <c r="F12" s="51">
        <v>13547</v>
      </c>
      <c r="G12" s="51">
        <v>7687</v>
      </c>
      <c r="H12" s="51">
        <v>4359</v>
      </c>
      <c r="I12" s="51">
        <v>3805</v>
      </c>
      <c r="J12" s="51">
        <v>8226</v>
      </c>
      <c r="K12" s="51">
        <v>6438</v>
      </c>
      <c r="L12" s="51">
        <v>5563</v>
      </c>
      <c r="M12" s="51">
        <v>3781</v>
      </c>
      <c r="N12" s="51">
        <v>1782</v>
      </c>
      <c r="O12" s="51">
        <v>13146</v>
      </c>
      <c r="P12" s="51">
        <v>13146</v>
      </c>
      <c r="Q12" s="52">
        <v>0</v>
      </c>
    </row>
    <row r="13" spans="1:17" ht="11.25">
      <c r="A13" s="37" t="s">
        <v>22</v>
      </c>
      <c r="B13" s="38">
        <v>69179</v>
      </c>
      <c r="C13" s="38">
        <v>3476</v>
      </c>
      <c r="D13" s="38">
        <v>734</v>
      </c>
      <c r="E13" s="38">
        <v>2742</v>
      </c>
      <c r="F13" s="38">
        <v>10888</v>
      </c>
      <c r="G13" s="38">
        <v>8291</v>
      </c>
      <c r="H13" s="38">
        <v>4507</v>
      </c>
      <c r="I13" s="38">
        <v>5112</v>
      </c>
      <c r="J13" s="38">
        <v>12946</v>
      </c>
      <c r="K13" s="38">
        <v>10297</v>
      </c>
      <c r="L13" s="38">
        <v>7658</v>
      </c>
      <c r="M13" s="38">
        <v>5151</v>
      </c>
      <c r="N13" s="38">
        <v>2507</v>
      </c>
      <c r="O13" s="38">
        <v>6004</v>
      </c>
      <c r="P13" s="38">
        <v>6004</v>
      </c>
      <c r="Q13" s="53">
        <v>0</v>
      </c>
    </row>
    <row r="14" spans="1:17" ht="11.25">
      <c r="A14" s="37" t="s">
        <v>23</v>
      </c>
      <c r="B14" s="38">
        <v>80135</v>
      </c>
      <c r="C14" s="38">
        <v>7057</v>
      </c>
      <c r="D14" s="38">
        <v>995</v>
      </c>
      <c r="E14" s="38">
        <v>6062</v>
      </c>
      <c r="F14" s="38">
        <v>13080</v>
      </c>
      <c r="G14" s="38">
        <v>7987</v>
      </c>
      <c r="H14" s="38">
        <v>6410</v>
      </c>
      <c r="I14" s="38">
        <v>3886</v>
      </c>
      <c r="J14" s="38">
        <v>9813</v>
      </c>
      <c r="K14" s="38">
        <v>7577</v>
      </c>
      <c r="L14" s="38">
        <v>14357</v>
      </c>
      <c r="M14" s="38">
        <v>12137</v>
      </c>
      <c r="N14" s="38">
        <v>2220</v>
      </c>
      <c r="O14" s="38">
        <v>9968</v>
      </c>
      <c r="P14" s="38">
        <v>9968</v>
      </c>
      <c r="Q14" s="53">
        <v>0</v>
      </c>
    </row>
    <row r="15" spans="1:17" ht="11.25">
      <c r="A15" s="37" t="s">
        <v>24</v>
      </c>
      <c r="B15" s="38">
        <v>78086</v>
      </c>
      <c r="C15" s="38">
        <v>2288</v>
      </c>
      <c r="D15" s="38">
        <v>456</v>
      </c>
      <c r="E15" s="38">
        <v>1832</v>
      </c>
      <c r="F15" s="38">
        <v>7509</v>
      </c>
      <c r="G15" s="38">
        <v>7527</v>
      </c>
      <c r="H15" s="38">
        <v>6019</v>
      </c>
      <c r="I15" s="38">
        <v>4749</v>
      </c>
      <c r="J15" s="38">
        <v>12297</v>
      </c>
      <c r="K15" s="38">
        <v>10517</v>
      </c>
      <c r="L15" s="38">
        <v>17637</v>
      </c>
      <c r="M15" s="38">
        <v>14722</v>
      </c>
      <c r="N15" s="38">
        <v>2915</v>
      </c>
      <c r="O15" s="38">
        <v>9543</v>
      </c>
      <c r="P15" s="38">
        <v>9543</v>
      </c>
      <c r="Q15" s="53">
        <v>0</v>
      </c>
    </row>
    <row r="16" spans="1:17" ht="11.25">
      <c r="A16" s="37" t="s">
        <v>25</v>
      </c>
      <c r="B16" s="38">
        <v>92865</v>
      </c>
      <c r="C16" s="38">
        <v>6556</v>
      </c>
      <c r="D16" s="38">
        <v>773</v>
      </c>
      <c r="E16" s="38">
        <v>5783</v>
      </c>
      <c r="F16" s="38">
        <v>10986</v>
      </c>
      <c r="G16" s="38">
        <v>7114</v>
      </c>
      <c r="H16" s="38">
        <v>4675</v>
      </c>
      <c r="I16" s="38">
        <v>4538</v>
      </c>
      <c r="J16" s="38">
        <v>10974</v>
      </c>
      <c r="K16" s="38">
        <v>10129</v>
      </c>
      <c r="L16" s="38">
        <v>16261</v>
      </c>
      <c r="M16" s="38">
        <v>12815</v>
      </c>
      <c r="N16" s="38">
        <v>3446</v>
      </c>
      <c r="O16" s="38">
        <v>21632</v>
      </c>
      <c r="P16" s="38">
        <v>21632</v>
      </c>
      <c r="Q16" s="53">
        <v>0</v>
      </c>
    </row>
    <row r="17" spans="1:17" ht="11.25">
      <c r="A17" s="37" t="s">
        <v>26</v>
      </c>
      <c r="B17" s="38">
        <v>71953</v>
      </c>
      <c r="C17" s="38">
        <v>4974</v>
      </c>
      <c r="D17" s="38">
        <v>1076</v>
      </c>
      <c r="E17" s="38">
        <v>3898</v>
      </c>
      <c r="F17" s="38">
        <v>13053</v>
      </c>
      <c r="G17" s="38">
        <v>10110</v>
      </c>
      <c r="H17" s="38">
        <v>4686</v>
      </c>
      <c r="I17" s="38">
        <v>5456</v>
      </c>
      <c r="J17" s="38">
        <v>12297</v>
      </c>
      <c r="K17" s="38">
        <v>9260</v>
      </c>
      <c r="L17" s="38">
        <v>6433</v>
      </c>
      <c r="M17" s="38">
        <v>4104</v>
      </c>
      <c r="N17" s="38">
        <v>2329</v>
      </c>
      <c r="O17" s="38">
        <v>5684</v>
      </c>
      <c r="P17" s="38">
        <v>5684</v>
      </c>
      <c r="Q17" s="53">
        <v>0</v>
      </c>
    </row>
    <row r="18" spans="1:17" ht="11.25">
      <c r="A18" s="37" t="s">
        <v>27</v>
      </c>
      <c r="B18" s="38">
        <v>75624</v>
      </c>
      <c r="C18" s="38">
        <v>4027</v>
      </c>
      <c r="D18" s="38">
        <v>836</v>
      </c>
      <c r="E18" s="38">
        <v>3191</v>
      </c>
      <c r="F18" s="38">
        <v>10585</v>
      </c>
      <c r="G18" s="38">
        <v>8955</v>
      </c>
      <c r="H18" s="38">
        <v>5593</v>
      </c>
      <c r="I18" s="38">
        <v>4819</v>
      </c>
      <c r="J18" s="38">
        <v>11517</v>
      </c>
      <c r="K18" s="38">
        <v>9829</v>
      </c>
      <c r="L18" s="38">
        <v>10060</v>
      </c>
      <c r="M18" s="38">
        <v>7805</v>
      </c>
      <c r="N18" s="38">
        <v>2255</v>
      </c>
      <c r="O18" s="38">
        <v>10239</v>
      </c>
      <c r="P18" s="38">
        <v>10239</v>
      </c>
      <c r="Q18" s="53">
        <v>0</v>
      </c>
    </row>
    <row r="19" spans="1:17" ht="11.25">
      <c r="A19" s="37" t="s">
        <v>28</v>
      </c>
      <c r="B19" s="38">
        <v>78098</v>
      </c>
      <c r="C19" s="38">
        <v>6980</v>
      </c>
      <c r="D19" s="38">
        <v>1174</v>
      </c>
      <c r="E19" s="38">
        <v>5806</v>
      </c>
      <c r="F19" s="38">
        <v>13824</v>
      </c>
      <c r="G19" s="38">
        <v>8558</v>
      </c>
      <c r="H19" s="38">
        <v>4600</v>
      </c>
      <c r="I19" s="38">
        <v>4286</v>
      </c>
      <c r="J19" s="38">
        <v>9819</v>
      </c>
      <c r="K19" s="38">
        <v>7294</v>
      </c>
      <c r="L19" s="38">
        <v>5431</v>
      </c>
      <c r="M19" s="38">
        <v>3762</v>
      </c>
      <c r="N19" s="38">
        <v>1669</v>
      </c>
      <c r="O19" s="38">
        <v>17306</v>
      </c>
      <c r="P19" s="38">
        <v>17306</v>
      </c>
      <c r="Q19" s="53">
        <v>0</v>
      </c>
    </row>
    <row r="20" spans="1:17" ht="11.25">
      <c r="A20" s="37" t="s">
        <v>29</v>
      </c>
      <c r="B20" s="38">
        <v>68137</v>
      </c>
      <c r="C20" s="38">
        <v>10650</v>
      </c>
      <c r="D20" s="38">
        <v>2552</v>
      </c>
      <c r="E20" s="38">
        <v>8098</v>
      </c>
      <c r="F20" s="38">
        <v>18667</v>
      </c>
      <c r="G20" s="38">
        <v>10394</v>
      </c>
      <c r="H20" s="38">
        <v>6219</v>
      </c>
      <c r="I20" s="38">
        <v>3742</v>
      </c>
      <c r="J20" s="38">
        <v>7096</v>
      </c>
      <c r="K20" s="38">
        <v>4485</v>
      </c>
      <c r="L20" s="38">
        <v>2264</v>
      </c>
      <c r="M20" s="38">
        <v>1451</v>
      </c>
      <c r="N20" s="38">
        <v>813</v>
      </c>
      <c r="O20" s="38">
        <v>4620</v>
      </c>
      <c r="P20" s="38">
        <v>4620</v>
      </c>
      <c r="Q20" s="53">
        <v>0</v>
      </c>
    </row>
    <row r="21" spans="1:17" ht="12" thickBot="1">
      <c r="A21" s="54" t="s">
        <v>30</v>
      </c>
      <c r="B21" s="44">
        <v>73783</v>
      </c>
      <c r="C21" s="44">
        <v>3751</v>
      </c>
      <c r="D21" s="44">
        <v>768</v>
      </c>
      <c r="E21" s="44">
        <v>2983</v>
      </c>
      <c r="F21" s="44">
        <v>10658</v>
      </c>
      <c r="G21" s="44">
        <v>9597</v>
      </c>
      <c r="H21" s="44">
        <v>5495</v>
      </c>
      <c r="I21" s="44">
        <v>5652</v>
      </c>
      <c r="J21" s="44">
        <v>12979</v>
      </c>
      <c r="K21" s="44">
        <v>10603</v>
      </c>
      <c r="L21" s="44">
        <v>8737</v>
      </c>
      <c r="M21" s="44">
        <v>6533</v>
      </c>
      <c r="N21" s="44">
        <v>2204</v>
      </c>
      <c r="O21" s="44">
        <v>6311</v>
      </c>
      <c r="P21" s="44">
        <v>6311</v>
      </c>
      <c r="Q21" s="55">
        <v>0</v>
      </c>
    </row>
    <row r="22" spans="1:17" ht="13.5" customHeight="1" thickBot="1">
      <c r="A22" s="69" t="s">
        <v>218</v>
      </c>
      <c r="B22" s="70"/>
      <c r="C22" s="70"/>
      <c r="D22" s="70"/>
      <c r="E22" s="70"/>
      <c r="F22" s="70"/>
      <c r="G22" s="70"/>
      <c r="H22" s="70"/>
      <c r="I22" s="70"/>
      <c r="J22" s="70"/>
      <c r="K22" s="70"/>
      <c r="L22" s="70"/>
      <c r="M22" s="70"/>
      <c r="N22" s="70"/>
      <c r="O22" s="70"/>
      <c r="P22" s="70"/>
      <c r="Q22" s="71"/>
    </row>
    <row r="23" spans="1:17" ht="11.25">
      <c r="A23" s="28" t="s">
        <v>31</v>
      </c>
      <c r="B23" s="58">
        <v>16314</v>
      </c>
      <c r="C23" s="58">
        <v>1048</v>
      </c>
      <c r="D23" s="58">
        <v>172</v>
      </c>
      <c r="E23" s="58">
        <v>876</v>
      </c>
      <c r="F23" s="58">
        <v>2598</v>
      </c>
      <c r="G23" s="58">
        <v>1953</v>
      </c>
      <c r="H23" s="58">
        <v>1148</v>
      </c>
      <c r="I23" s="58">
        <v>1157</v>
      </c>
      <c r="J23" s="58">
        <v>2826</v>
      </c>
      <c r="K23" s="58">
        <v>2239</v>
      </c>
      <c r="L23" s="58">
        <v>1836</v>
      </c>
      <c r="M23" s="58">
        <v>1385</v>
      </c>
      <c r="N23" s="58">
        <v>451</v>
      </c>
      <c r="O23" s="58">
        <v>1509</v>
      </c>
      <c r="P23" s="58">
        <v>1509</v>
      </c>
      <c r="Q23" s="72">
        <v>0</v>
      </c>
    </row>
    <row r="24" spans="1:17" ht="11.25">
      <c r="A24" s="25" t="s">
        <v>171</v>
      </c>
      <c r="B24" s="61">
        <v>7624</v>
      </c>
      <c r="C24" s="61">
        <v>413</v>
      </c>
      <c r="D24" s="61">
        <v>76</v>
      </c>
      <c r="E24" s="61">
        <v>337</v>
      </c>
      <c r="F24" s="61">
        <v>1297</v>
      </c>
      <c r="G24" s="61">
        <v>982</v>
      </c>
      <c r="H24" s="61">
        <v>446</v>
      </c>
      <c r="I24" s="61">
        <v>597</v>
      </c>
      <c r="J24" s="61">
        <v>1407</v>
      </c>
      <c r="K24" s="61">
        <v>1090</v>
      </c>
      <c r="L24" s="61">
        <v>716</v>
      </c>
      <c r="M24" s="61">
        <v>482</v>
      </c>
      <c r="N24" s="61">
        <v>234</v>
      </c>
      <c r="O24" s="61">
        <v>676</v>
      </c>
      <c r="P24" s="61">
        <v>676</v>
      </c>
      <c r="Q24" s="73">
        <v>0</v>
      </c>
    </row>
    <row r="25" spans="1:17" ht="11.25">
      <c r="A25" s="25" t="s">
        <v>172</v>
      </c>
      <c r="B25" s="61">
        <v>15811</v>
      </c>
      <c r="C25" s="61">
        <v>371</v>
      </c>
      <c r="D25" s="61">
        <v>65</v>
      </c>
      <c r="E25" s="61">
        <v>306</v>
      </c>
      <c r="F25" s="61">
        <v>981</v>
      </c>
      <c r="G25" s="61">
        <v>1029</v>
      </c>
      <c r="H25" s="61">
        <v>1227</v>
      </c>
      <c r="I25" s="61">
        <v>717</v>
      </c>
      <c r="J25" s="61">
        <v>1983</v>
      </c>
      <c r="K25" s="61">
        <v>1772</v>
      </c>
      <c r="L25" s="61">
        <v>5219</v>
      </c>
      <c r="M25" s="61">
        <v>4597</v>
      </c>
      <c r="N25" s="61">
        <v>622</v>
      </c>
      <c r="O25" s="61">
        <v>2512</v>
      </c>
      <c r="P25" s="61">
        <v>2512</v>
      </c>
      <c r="Q25" s="73">
        <v>0</v>
      </c>
    </row>
    <row r="26" spans="1:17" ht="11.25">
      <c r="A26" s="25" t="s">
        <v>32</v>
      </c>
      <c r="B26" s="61">
        <v>14885</v>
      </c>
      <c r="C26" s="61">
        <v>429</v>
      </c>
      <c r="D26" s="61">
        <v>53</v>
      </c>
      <c r="E26" s="61">
        <v>376</v>
      </c>
      <c r="F26" s="61">
        <v>1223</v>
      </c>
      <c r="G26" s="61">
        <v>1193</v>
      </c>
      <c r="H26" s="61">
        <v>931</v>
      </c>
      <c r="I26" s="61">
        <v>812</v>
      </c>
      <c r="J26" s="61">
        <v>2117</v>
      </c>
      <c r="K26" s="61">
        <v>1692</v>
      </c>
      <c r="L26" s="61">
        <v>3911</v>
      </c>
      <c r="M26" s="61">
        <v>3366</v>
      </c>
      <c r="N26" s="61">
        <v>545</v>
      </c>
      <c r="O26" s="61">
        <v>2577</v>
      </c>
      <c r="P26" s="61">
        <v>2577</v>
      </c>
      <c r="Q26" s="73">
        <v>0</v>
      </c>
    </row>
    <row r="27" spans="1:17" ht="11.25">
      <c r="A27" s="25" t="s">
        <v>173</v>
      </c>
      <c r="B27" s="61">
        <v>7608</v>
      </c>
      <c r="C27" s="61">
        <v>338</v>
      </c>
      <c r="D27" s="61">
        <v>44</v>
      </c>
      <c r="E27" s="61">
        <v>294</v>
      </c>
      <c r="F27" s="61">
        <v>794</v>
      </c>
      <c r="G27" s="61">
        <v>595</v>
      </c>
      <c r="H27" s="61">
        <v>471</v>
      </c>
      <c r="I27" s="61">
        <v>350</v>
      </c>
      <c r="J27" s="61">
        <v>963</v>
      </c>
      <c r="K27" s="61">
        <v>810</v>
      </c>
      <c r="L27" s="61">
        <v>1748</v>
      </c>
      <c r="M27" s="61">
        <v>1471</v>
      </c>
      <c r="N27" s="61">
        <v>277</v>
      </c>
      <c r="O27" s="61">
        <v>1539</v>
      </c>
      <c r="P27" s="61">
        <v>1539</v>
      </c>
      <c r="Q27" s="73">
        <v>0</v>
      </c>
    </row>
    <row r="28" spans="1:17" ht="11.25">
      <c r="A28" s="25" t="s">
        <v>33</v>
      </c>
      <c r="B28" s="61">
        <v>15696</v>
      </c>
      <c r="C28" s="61">
        <v>813</v>
      </c>
      <c r="D28" s="61">
        <v>202</v>
      </c>
      <c r="E28" s="61">
        <v>611</v>
      </c>
      <c r="F28" s="61">
        <v>2552</v>
      </c>
      <c r="G28" s="61">
        <v>2195</v>
      </c>
      <c r="H28" s="61">
        <v>902</v>
      </c>
      <c r="I28" s="61">
        <v>1315</v>
      </c>
      <c r="J28" s="61">
        <v>2804</v>
      </c>
      <c r="K28" s="61">
        <v>2231</v>
      </c>
      <c r="L28" s="61">
        <v>1459</v>
      </c>
      <c r="M28" s="61">
        <v>957</v>
      </c>
      <c r="N28" s="61">
        <v>502</v>
      </c>
      <c r="O28" s="61">
        <v>1425</v>
      </c>
      <c r="P28" s="61">
        <v>1425</v>
      </c>
      <c r="Q28" s="73">
        <v>0</v>
      </c>
    </row>
    <row r="29" spans="1:17" ht="11.25">
      <c r="A29" s="25" t="s">
        <v>34</v>
      </c>
      <c r="B29" s="61">
        <v>13745</v>
      </c>
      <c r="C29" s="61">
        <v>1017</v>
      </c>
      <c r="D29" s="61">
        <v>193</v>
      </c>
      <c r="E29" s="61">
        <v>824</v>
      </c>
      <c r="F29" s="61">
        <v>2498</v>
      </c>
      <c r="G29" s="61">
        <v>1756</v>
      </c>
      <c r="H29" s="61">
        <v>1079</v>
      </c>
      <c r="I29" s="61">
        <v>906</v>
      </c>
      <c r="J29" s="61">
        <v>2198</v>
      </c>
      <c r="K29" s="61">
        <v>1680</v>
      </c>
      <c r="L29" s="61">
        <v>1428</v>
      </c>
      <c r="M29" s="61">
        <v>1028</v>
      </c>
      <c r="N29" s="61">
        <v>400</v>
      </c>
      <c r="O29" s="61">
        <v>1183</v>
      </c>
      <c r="P29" s="61">
        <v>1183</v>
      </c>
      <c r="Q29" s="73">
        <v>0</v>
      </c>
    </row>
    <row r="30" spans="1:17" ht="11.25">
      <c r="A30" s="25" t="s">
        <v>174</v>
      </c>
      <c r="B30" s="61">
        <v>7922</v>
      </c>
      <c r="C30" s="61">
        <v>296</v>
      </c>
      <c r="D30" s="61">
        <v>41</v>
      </c>
      <c r="E30" s="61">
        <v>255</v>
      </c>
      <c r="F30" s="61">
        <v>815</v>
      </c>
      <c r="G30" s="61">
        <v>626</v>
      </c>
      <c r="H30" s="61">
        <v>629</v>
      </c>
      <c r="I30" s="61">
        <v>376</v>
      </c>
      <c r="J30" s="61">
        <v>1051</v>
      </c>
      <c r="K30" s="61">
        <v>1037</v>
      </c>
      <c r="L30" s="61">
        <v>1690</v>
      </c>
      <c r="M30" s="61">
        <v>1370</v>
      </c>
      <c r="N30" s="61">
        <v>320</v>
      </c>
      <c r="O30" s="61">
        <v>1402</v>
      </c>
      <c r="P30" s="61">
        <v>1402</v>
      </c>
      <c r="Q30" s="73">
        <v>0</v>
      </c>
    </row>
    <row r="31" spans="1:17" ht="11.25">
      <c r="A31" s="25" t="s">
        <v>175</v>
      </c>
      <c r="B31" s="61">
        <v>9237</v>
      </c>
      <c r="C31" s="61">
        <v>621</v>
      </c>
      <c r="D31" s="61">
        <v>82</v>
      </c>
      <c r="E31" s="61">
        <v>539</v>
      </c>
      <c r="F31" s="61">
        <v>1249</v>
      </c>
      <c r="G31" s="61">
        <v>794</v>
      </c>
      <c r="H31" s="61">
        <v>531</v>
      </c>
      <c r="I31" s="61">
        <v>502</v>
      </c>
      <c r="J31" s="61">
        <v>1113</v>
      </c>
      <c r="K31" s="61">
        <v>974</v>
      </c>
      <c r="L31" s="61">
        <v>1790</v>
      </c>
      <c r="M31" s="61">
        <v>1400</v>
      </c>
      <c r="N31" s="61">
        <v>390</v>
      </c>
      <c r="O31" s="61">
        <v>1663</v>
      </c>
      <c r="P31" s="61">
        <v>1663</v>
      </c>
      <c r="Q31" s="73">
        <v>0</v>
      </c>
    </row>
    <row r="32" spans="1:17" ht="11.25">
      <c r="A32" s="25" t="s">
        <v>35</v>
      </c>
      <c r="B32" s="61">
        <v>7363</v>
      </c>
      <c r="C32" s="61">
        <v>164</v>
      </c>
      <c r="D32" s="61">
        <v>19</v>
      </c>
      <c r="E32" s="61">
        <v>145</v>
      </c>
      <c r="F32" s="61">
        <v>505</v>
      </c>
      <c r="G32" s="61">
        <v>575</v>
      </c>
      <c r="H32" s="61">
        <v>579</v>
      </c>
      <c r="I32" s="61">
        <v>425</v>
      </c>
      <c r="J32" s="61">
        <v>1031</v>
      </c>
      <c r="K32" s="61">
        <v>950</v>
      </c>
      <c r="L32" s="61">
        <v>2081</v>
      </c>
      <c r="M32" s="61">
        <v>1782</v>
      </c>
      <c r="N32" s="61">
        <v>299</v>
      </c>
      <c r="O32" s="61">
        <v>1053</v>
      </c>
      <c r="P32" s="61">
        <v>1053</v>
      </c>
      <c r="Q32" s="73">
        <v>0</v>
      </c>
    </row>
    <row r="33" spans="1:17" ht="11.25">
      <c r="A33" s="25" t="s">
        <v>176</v>
      </c>
      <c r="B33" s="61">
        <v>17314</v>
      </c>
      <c r="C33" s="61">
        <v>1072</v>
      </c>
      <c r="D33" s="61">
        <v>125</v>
      </c>
      <c r="E33" s="61">
        <v>947</v>
      </c>
      <c r="F33" s="61">
        <v>1588</v>
      </c>
      <c r="G33" s="61">
        <v>747</v>
      </c>
      <c r="H33" s="61">
        <v>432</v>
      </c>
      <c r="I33" s="61">
        <v>300</v>
      </c>
      <c r="J33" s="61">
        <v>738</v>
      </c>
      <c r="K33" s="61">
        <v>594</v>
      </c>
      <c r="L33" s="61">
        <v>652</v>
      </c>
      <c r="M33" s="61">
        <v>498</v>
      </c>
      <c r="N33" s="61">
        <v>154</v>
      </c>
      <c r="O33" s="61">
        <v>11191</v>
      </c>
      <c r="P33" s="61">
        <v>11191</v>
      </c>
      <c r="Q33" s="73">
        <v>0</v>
      </c>
    </row>
    <row r="34" spans="1:17" ht="11.25">
      <c r="A34" s="25" t="s">
        <v>177</v>
      </c>
      <c r="B34" s="61">
        <v>12627</v>
      </c>
      <c r="C34" s="61">
        <v>1852</v>
      </c>
      <c r="D34" s="61">
        <v>304</v>
      </c>
      <c r="E34" s="61">
        <v>1548</v>
      </c>
      <c r="F34" s="61">
        <v>3021</v>
      </c>
      <c r="G34" s="61">
        <v>1594</v>
      </c>
      <c r="H34" s="61">
        <v>775</v>
      </c>
      <c r="I34" s="61">
        <v>653</v>
      </c>
      <c r="J34" s="61">
        <v>1570</v>
      </c>
      <c r="K34" s="61">
        <v>1063</v>
      </c>
      <c r="L34" s="61">
        <v>688</v>
      </c>
      <c r="M34" s="61">
        <v>457</v>
      </c>
      <c r="N34" s="61">
        <v>231</v>
      </c>
      <c r="O34" s="61">
        <v>1411</v>
      </c>
      <c r="P34" s="61">
        <v>1411</v>
      </c>
      <c r="Q34" s="73">
        <v>0</v>
      </c>
    </row>
    <row r="35" spans="1:17" ht="11.25">
      <c r="A35" s="25" t="s">
        <v>178</v>
      </c>
      <c r="B35" s="61">
        <v>13768</v>
      </c>
      <c r="C35" s="61">
        <v>1670</v>
      </c>
      <c r="D35" s="61">
        <v>269</v>
      </c>
      <c r="E35" s="61">
        <v>1401</v>
      </c>
      <c r="F35" s="61">
        <v>3468</v>
      </c>
      <c r="G35" s="61">
        <v>1708</v>
      </c>
      <c r="H35" s="61">
        <v>1017</v>
      </c>
      <c r="I35" s="61">
        <v>783</v>
      </c>
      <c r="J35" s="61">
        <v>1690</v>
      </c>
      <c r="K35" s="61">
        <v>1162</v>
      </c>
      <c r="L35" s="61">
        <v>1084</v>
      </c>
      <c r="M35" s="61">
        <v>796</v>
      </c>
      <c r="N35" s="61">
        <v>288</v>
      </c>
      <c r="O35" s="61">
        <v>1186</v>
      </c>
      <c r="P35" s="61">
        <v>1186</v>
      </c>
      <c r="Q35" s="73">
        <v>0</v>
      </c>
    </row>
    <row r="36" spans="1:17" ht="11.25">
      <c r="A36" s="25" t="s">
        <v>179</v>
      </c>
      <c r="B36" s="61">
        <v>13561</v>
      </c>
      <c r="C36" s="61">
        <v>562</v>
      </c>
      <c r="D36" s="61">
        <v>106</v>
      </c>
      <c r="E36" s="61">
        <v>456</v>
      </c>
      <c r="F36" s="61">
        <v>1821</v>
      </c>
      <c r="G36" s="61">
        <v>1650</v>
      </c>
      <c r="H36" s="61">
        <v>1066</v>
      </c>
      <c r="I36" s="61">
        <v>887</v>
      </c>
      <c r="J36" s="61">
        <v>2279</v>
      </c>
      <c r="K36" s="61">
        <v>1836</v>
      </c>
      <c r="L36" s="61">
        <v>2025</v>
      </c>
      <c r="M36" s="61">
        <v>1570</v>
      </c>
      <c r="N36" s="61">
        <v>455</v>
      </c>
      <c r="O36" s="61">
        <v>1435</v>
      </c>
      <c r="P36" s="61">
        <v>1435</v>
      </c>
      <c r="Q36" s="73">
        <v>0</v>
      </c>
    </row>
    <row r="37" spans="1:17" ht="11.25">
      <c r="A37" s="25" t="s">
        <v>180</v>
      </c>
      <c r="B37" s="61">
        <v>6798</v>
      </c>
      <c r="C37" s="61">
        <v>170</v>
      </c>
      <c r="D37" s="61">
        <v>56</v>
      </c>
      <c r="E37" s="61">
        <v>114</v>
      </c>
      <c r="F37" s="61">
        <v>783</v>
      </c>
      <c r="G37" s="61">
        <v>758</v>
      </c>
      <c r="H37" s="61">
        <v>310</v>
      </c>
      <c r="I37" s="61">
        <v>549</v>
      </c>
      <c r="J37" s="61">
        <v>1626</v>
      </c>
      <c r="K37" s="61">
        <v>1304</v>
      </c>
      <c r="L37" s="61">
        <v>769</v>
      </c>
      <c r="M37" s="61">
        <v>511</v>
      </c>
      <c r="N37" s="61">
        <v>258</v>
      </c>
      <c r="O37" s="61">
        <v>529</v>
      </c>
      <c r="P37" s="61">
        <v>529</v>
      </c>
      <c r="Q37" s="73">
        <v>0</v>
      </c>
    </row>
    <row r="38" spans="1:17" ht="11.25">
      <c r="A38" s="25" t="s">
        <v>181</v>
      </c>
      <c r="B38" s="61">
        <v>8271</v>
      </c>
      <c r="C38" s="61">
        <v>594</v>
      </c>
      <c r="D38" s="61">
        <v>136</v>
      </c>
      <c r="E38" s="61">
        <v>458</v>
      </c>
      <c r="F38" s="61">
        <v>1427</v>
      </c>
      <c r="G38" s="61">
        <v>1055</v>
      </c>
      <c r="H38" s="61">
        <v>519</v>
      </c>
      <c r="I38" s="61">
        <v>632</v>
      </c>
      <c r="J38" s="61">
        <v>1418</v>
      </c>
      <c r="K38" s="61">
        <v>1152</v>
      </c>
      <c r="L38" s="61">
        <v>863</v>
      </c>
      <c r="M38" s="61">
        <v>567</v>
      </c>
      <c r="N38" s="61">
        <v>296</v>
      </c>
      <c r="O38" s="61">
        <v>611</v>
      </c>
      <c r="P38" s="61">
        <v>611</v>
      </c>
      <c r="Q38" s="73">
        <v>0</v>
      </c>
    </row>
    <row r="39" spans="1:17" ht="11.25">
      <c r="A39" s="25" t="s">
        <v>21</v>
      </c>
      <c r="B39" s="61">
        <v>15031</v>
      </c>
      <c r="C39" s="61">
        <v>2506</v>
      </c>
      <c r="D39" s="61">
        <v>301</v>
      </c>
      <c r="E39" s="61">
        <v>2205</v>
      </c>
      <c r="F39" s="61">
        <v>2256</v>
      </c>
      <c r="G39" s="61">
        <v>926</v>
      </c>
      <c r="H39" s="61">
        <v>759</v>
      </c>
      <c r="I39" s="61">
        <v>327</v>
      </c>
      <c r="J39" s="61">
        <v>731</v>
      </c>
      <c r="K39" s="61">
        <v>532</v>
      </c>
      <c r="L39" s="61">
        <v>766</v>
      </c>
      <c r="M39" s="61">
        <v>551</v>
      </c>
      <c r="N39" s="61">
        <v>215</v>
      </c>
      <c r="O39" s="61">
        <v>6228</v>
      </c>
      <c r="P39" s="61">
        <v>6228</v>
      </c>
      <c r="Q39" s="73">
        <v>0</v>
      </c>
    </row>
    <row r="40" spans="1:17" ht="11.25">
      <c r="A40" s="25" t="s">
        <v>22</v>
      </c>
      <c r="B40" s="61">
        <v>13465</v>
      </c>
      <c r="C40" s="61">
        <v>985</v>
      </c>
      <c r="D40" s="61">
        <v>196</v>
      </c>
      <c r="E40" s="61">
        <v>789</v>
      </c>
      <c r="F40" s="61">
        <v>2708</v>
      </c>
      <c r="G40" s="61">
        <v>1816</v>
      </c>
      <c r="H40" s="61">
        <v>1003</v>
      </c>
      <c r="I40" s="61">
        <v>989</v>
      </c>
      <c r="J40" s="61">
        <v>2198</v>
      </c>
      <c r="K40" s="61">
        <v>1576</v>
      </c>
      <c r="L40" s="61">
        <v>1141</v>
      </c>
      <c r="M40" s="61">
        <v>699</v>
      </c>
      <c r="N40" s="61">
        <v>442</v>
      </c>
      <c r="O40" s="61">
        <v>1049</v>
      </c>
      <c r="P40" s="61">
        <v>1049</v>
      </c>
      <c r="Q40" s="73">
        <v>0</v>
      </c>
    </row>
    <row r="41" spans="1:17" ht="11.25">
      <c r="A41" s="25" t="s">
        <v>182</v>
      </c>
      <c r="B41" s="61">
        <v>7972</v>
      </c>
      <c r="C41" s="61">
        <v>452</v>
      </c>
      <c r="D41" s="61">
        <v>124</v>
      </c>
      <c r="E41" s="61">
        <v>328</v>
      </c>
      <c r="F41" s="61">
        <v>1339</v>
      </c>
      <c r="G41" s="61">
        <v>1036</v>
      </c>
      <c r="H41" s="61">
        <v>441</v>
      </c>
      <c r="I41" s="61">
        <v>627</v>
      </c>
      <c r="J41" s="61">
        <v>1422</v>
      </c>
      <c r="K41" s="61">
        <v>1210</v>
      </c>
      <c r="L41" s="61">
        <v>880</v>
      </c>
      <c r="M41" s="61">
        <v>580</v>
      </c>
      <c r="N41" s="61">
        <v>300</v>
      </c>
      <c r="O41" s="61">
        <v>565</v>
      </c>
      <c r="P41" s="61">
        <v>565</v>
      </c>
      <c r="Q41" s="73">
        <v>0</v>
      </c>
    </row>
    <row r="42" spans="1:17" ht="11.25">
      <c r="A42" s="25" t="s">
        <v>183</v>
      </c>
      <c r="B42" s="61">
        <v>6376</v>
      </c>
      <c r="C42" s="61">
        <v>186</v>
      </c>
      <c r="D42" s="61">
        <v>49</v>
      </c>
      <c r="E42" s="61">
        <v>137</v>
      </c>
      <c r="F42" s="61">
        <v>711</v>
      </c>
      <c r="G42" s="61">
        <v>762</v>
      </c>
      <c r="H42" s="61">
        <v>422</v>
      </c>
      <c r="I42" s="61">
        <v>530</v>
      </c>
      <c r="J42" s="61">
        <v>1225</v>
      </c>
      <c r="K42" s="61">
        <v>1148</v>
      </c>
      <c r="L42" s="61">
        <v>839</v>
      </c>
      <c r="M42" s="61">
        <v>569</v>
      </c>
      <c r="N42" s="61">
        <v>270</v>
      </c>
      <c r="O42" s="61">
        <v>553</v>
      </c>
      <c r="P42" s="61">
        <v>553</v>
      </c>
      <c r="Q42" s="73">
        <v>0</v>
      </c>
    </row>
    <row r="43" spans="1:17" ht="11.25">
      <c r="A43" s="25" t="s">
        <v>184</v>
      </c>
      <c r="B43" s="61">
        <v>15495</v>
      </c>
      <c r="C43" s="61">
        <v>477</v>
      </c>
      <c r="D43" s="61">
        <v>139</v>
      </c>
      <c r="E43" s="61">
        <v>338</v>
      </c>
      <c r="F43" s="61">
        <v>1841</v>
      </c>
      <c r="G43" s="61">
        <v>1819</v>
      </c>
      <c r="H43" s="61">
        <v>972</v>
      </c>
      <c r="I43" s="61">
        <v>1292</v>
      </c>
      <c r="J43" s="61">
        <v>3017</v>
      </c>
      <c r="K43" s="61">
        <v>2535</v>
      </c>
      <c r="L43" s="61">
        <v>2271</v>
      </c>
      <c r="M43" s="61">
        <v>1634</v>
      </c>
      <c r="N43" s="61">
        <v>637</v>
      </c>
      <c r="O43" s="61">
        <v>1271</v>
      </c>
      <c r="P43" s="61">
        <v>1271</v>
      </c>
      <c r="Q43" s="73">
        <v>0</v>
      </c>
    </row>
    <row r="44" spans="1:17" ht="11.25">
      <c r="A44" s="25" t="s">
        <v>185</v>
      </c>
      <c r="B44" s="61">
        <v>7111</v>
      </c>
      <c r="C44" s="61">
        <v>372</v>
      </c>
      <c r="D44" s="61">
        <v>63</v>
      </c>
      <c r="E44" s="61">
        <v>309</v>
      </c>
      <c r="F44" s="61">
        <v>1071</v>
      </c>
      <c r="G44" s="61">
        <v>734</v>
      </c>
      <c r="H44" s="61">
        <v>513</v>
      </c>
      <c r="I44" s="61">
        <v>448</v>
      </c>
      <c r="J44" s="61">
        <v>1151</v>
      </c>
      <c r="K44" s="61">
        <v>963</v>
      </c>
      <c r="L44" s="61">
        <v>1023</v>
      </c>
      <c r="M44" s="61">
        <v>777</v>
      </c>
      <c r="N44" s="61">
        <v>246</v>
      </c>
      <c r="O44" s="61">
        <v>836</v>
      </c>
      <c r="P44" s="61">
        <v>836</v>
      </c>
      <c r="Q44" s="73">
        <v>0</v>
      </c>
    </row>
    <row r="45" spans="1:17" ht="11.25">
      <c r="A45" s="25" t="s">
        <v>186</v>
      </c>
      <c r="B45" s="61">
        <v>14684</v>
      </c>
      <c r="C45" s="61">
        <v>1158</v>
      </c>
      <c r="D45" s="61">
        <v>181</v>
      </c>
      <c r="E45" s="61">
        <v>977</v>
      </c>
      <c r="F45" s="61">
        <v>2463</v>
      </c>
      <c r="G45" s="61">
        <v>1777</v>
      </c>
      <c r="H45" s="61">
        <v>1290</v>
      </c>
      <c r="I45" s="61">
        <v>878</v>
      </c>
      <c r="J45" s="61">
        <v>2047</v>
      </c>
      <c r="K45" s="61">
        <v>1589</v>
      </c>
      <c r="L45" s="61">
        <v>1828</v>
      </c>
      <c r="M45" s="61">
        <v>1506</v>
      </c>
      <c r="N45" s="61">
        <v>322</v>
      </c>
      <c r="O45" s="61">
        <v>1654</v>
      </c>
      <c r="P45" s="61">
        <v>1654</v>
      </c>
      <c r="Q45" s="73">
        <v>0</v>
      </c>
    </row>
    <row r="46" spans="1:17" ht="11.25">
      <c r="A46" s="25" t="s">
        <v>187</v>
      </c>
      <c r="B46" s="61">
        <v>7471</v>
      </c>
      <c r="C46" s="61">
        <v>846</v>
      </c>
      <c r="D46" s="61">
        <v>151</v>
      </c>
      <c r="E46" s="61">
        <v>695</v>
      </c>
      <c r="F46" s="61">
        <v>1703</v>
      </c>
      <c r="G46" s="61">
        <v>1165</v>
      </c>
      <c r="H46" s="61">
        <v>714</v>
      </c>
      <c r="I46" s="61">
        <v>445</v>
      </c>
      <c r="J46" s="61">
        <v>1034</v>
      </c>
      <c r="K46" s="61">
        <v>605</v>
      </c>
      <c r="L46" s="61">
        <v>410</v>
      </c>
      <c r="M46" s="61">
        <v>307</v>
      </c>
      <c r="N46" s="61">
        <v>103</v>
      </c>
      <c r="O46" s="61">
        <v>549</v>
      </c>
      <c r="P46" s="61">
        <v>549</v>
      </c>
      <c r="Q46" s="73">
        <v>0</v>
      </c>
    </row>
    <row r="47" spans="1:17" ht="11.25">
      <c r="A47" s="25" t="s">
        <v>188</v>
      </c>
      <c r="B47" s="61">
        <v>8156</v>
      </c>
      <c r="C47" s="61">
        <v>269</v>
      </c>
      <c r="D47" s="61">
        <v>42</v>
      </c>
      <c r="E47" s="61">
        <v>227</v>
      </c>
      <c r="F47" s="61">
        <v>767</v>
      </c>
      <c r="G47" s="61">
        <v>621</v>
      </c>
      <c r="H47" s="61">
        <v>585</v>
      </c>
      <c r="I47" s="61">
        <v>427</v>
      </c>
      <c r="J47" s="61">
        <v>1213</v>
      </c>
      <c r="K47" s="61">
        <v>1224</v>
      </c>
      <c r="L47" s="61">
        <v>1867</v>
      </c>
      <c r="M47" s="61">
        <v>1530</v>
      </c>
      <c r="N47" s="61">
        <v>337</v>
      </c>
      <c r="O47" s="61">
        <v>1183</v>
      </c>
      <c r="P47" s="61">
        <v>1183</v>
      </c>
      <c r="Q47" s="73">
        <v>0</v>
      </c>
    </row>
    <row r="48" spans="1:17" ht="11.25">
      <c r="A48" s="25" t="s">
        <v>36</v>
      </c>
      <c r="B48" s="61">
        <v>14589</v>
      </c>
      <c r="C48" s="61">
        <v>1207</v>
      </c>
      <c r="D48" s="61">
        <v>200</v>
      </c>
      <c r="E48" s="61">
        <v>1007</v>
      </c>
      <c r="F48" s="61">
        <v>2418</v>
      </c>
      <c r="G48" s="61">
        <v>1732</v>
      </c>
      <c r="H48" s="61">
        <v>1238</v>
      </c>
      <c r="I48" s="61">
        <v>703</v>
      </c>
      <c r="J48" s="61">
        <v>1877</v>
      </c>
      <c r="K48" s="61">
        <v>1600</v>
      </c>
      <c r="L48" s="61">
        <v>1548</v>
      </c>
      <c r="M48" s="61">
        <v>1134</v>
      </c>
      <c r="N48" s="61">
        <v>414</v>
      </c>
      <c r="O48" s="61">
        <v>2266</v>
      </c>
      <c r="P48" s="61">
        <v>2266</v>
      </c>
      <c r="Q48" s="73">
        <v>0</v>
      </c>
    </row>
    <row r="49" spans="1:17" ht="11.25">
      <c r="A49" s="25" t="s">
        <v>37</v>
      </c>
      <c r="B49" s="61">
        <v>16283</v>
      </c>
      <c r="C49" s="61">
        <v>3560</v>
      </c>
      <c r="D49" s="61">
        <v>367</v>
      </c>
      <c r="E49" s="61">
        <v>3193</v>
      </c>
      <c r="F49" s="61">
        <v>3664</v>
      </c>
      <c r="G49" s="61">
        <v>1550</v>
      </c>
      <c r="H49" s="61">
        <v>937</v>
      </c>
      <c r="I49" s="61">
        <v>618</v>
      </c>
      <c r="J49" s="61">
        <v>1395</v>
      </c>
      <c r="K49" s="61">
        <v>1031</v>
      </c>
      <c r="L49" s="61">
        <v>1147</v>
      </c>
      <c r="M49" s="61">
        <v>788</v>
      </c>
      <c r="N49" s="61">
        <v>359</v>
      </c>
      <c r="O49" s="61">
        <v>2381</v>
      </c>
      <c r="P49" s="61">
        <v>2381</v>
      </c>
      <c r="Q49" s="73">
        <v>0</v>
      </c>
    </row>
    <row r="50" spans="1:17" ht="11.25">
      <c r="A50" s="25" t="s">
        <v>189</v>
      </c>
      <c r="B50" s="61">
        <v>7662</v>
      </c>
      <c r="C50" s="61">
        <v>240</v>
      </c>
      <c r="D50" s="61">
        <v>32</v>
      </c>
      <c r="E50" s="61">
        <v>208</v>
      </c>
      <c r="F50" s="61">
        <v>733</v>
      </c>
      <c r="G50" s="61">
        <v>651</v>
      </c>
      <c r="H50" s="61">
        <v>637</v>
      </c>
      <c r="I50" s="61">
        <v>366</v>
      </c>
      <c r="J50" s="61">
        <v>1079</v>
      </c>
      <c r="K50" s="61">
        <v>980</v>
      </c>
      <c r="L50" s="61">
        <v>1914</v>
      </c>
      <c r="M50" s="61">
        <v>1633</v>
      </c>
      <c r="N50" s="61">
        <v>281</v>
      </c>
      <c r="O50" s="61">
        <v>1062</v>
      </c>
      <c r="P50" s="61">
        <v>1062</v>
      </c>
      <c r="Q50" s="73">
        <v>0</v>
      </c>
    </row>
    <row r="51" spans="1:17" ht="11.25">
      <c r="A51" s="25" t="s">
        <v>190</v>
      </c>
      <c r="B51" s="61">
        <v>8054</v>
      </c>
      <c r="C51" s="61">
        <v>465</v>
      </c>
      <c r="D51" s="61">
        <v>104</v>
      </c>
      <c r="E51" s="61">
        <v>361</v>
      </c>
      <c r="F51" s="61">
        <v>1352</v>
      </c>
      <c r="G51" s="61">
        <v>1151</v>
      </c>
      <c r="H51" s="61">
        <v>617</v>
      </c>
      <c r="I51" s="61">
        <v>681</v>
      </c>
      <c r="J51" s="61">
        <v>1531</v>
      </c>
      <c r="K51" s="61">
        <v>1126</v>
      </c>
      <c r="L51" s="61">
        <v>543</v>
      </c>
      <c r="M51" s="61">
        <v>359</v>
      </c>
      <c r="N51" s="61">
        <v>184</v>
      </c>
      <c r="O51" s="61">
        <v>588</v>
      </c>
      <c r="P51" s="61">
        <v>588</v>
      </c>
      <c r="Q51" s="73">
        <v>0</v>
      </c>
    </row>
    <row r="52" spans="1:17" ht="11.25">
      <c r="A52" s="25" t="s">
        <v>191</v>
      </c>
      <c r="B52" s="61">
        <v>7585</v>
      </c>
      <c r="C52" s="61">
        <v>237</v>
      </c>
      <c r="D52" s="61">
        <v>40</v>
      </c>
      <c r="E52" s="61">
        <v>197</v>
      </c>
      <c r="F52" s="61">
        <v>771</v>
      </c>
      <c r="G52" s="61">
        <v>665</v>
      </c>
      <c r="H52" s="61">
        <v>510</v>
      </c>
      <c r="I52" s="61">
        <v>406</v>
      </c>
      <c r="J52" s="61">
        <v>1198</v>
      </c>
      <c r="K52" s="61">
        <v>1348</v>
      </c>
      <c r="L52" s="61">
        <v>1453</v>
      </c>
      <c r="M52" s="61">
        <v>1113</v>
      </c>
      <c r="N52" s="61">
        <v>340</v>
      </c>
      <c r="O52" s="61">
        <v>997</v>
      </c>
      <c r="P52" s="61">
        <v>997</v>
      </c>
      <c r="Q52" s="73">
        <v>0</v>
      </c>
    </row>
    <row r="53" spans="1:17" ht="11.25">
      <c r="A53" s="25" t="s">
        <v>192</v>
      </c>
      <c r="B53" s="61">
        <v>8206</v>
      </c>
      <c r="C53" s="61">
        <v>713</v>
      </c>
      <c r="D53" s="61">
        <v>162</v>
      </c>
      <c r="E53" s="61">
        <v>551</v>
      </c>
      <c r="F53" s="61">
        <v>1688</v>
      </c>
      <c r="G53" s="61">
        <v>1267</v>
      </c>
      <c r="H53" s="61">
        <v>609</v>
      </c>
      <c r="I53" s="61">
        <v>576</v>
      </c>
      <c r="J53" s="61">
        <v>1277</v>
      </c>
      <c r="K53" s="61">
        <v>853</v>
      </c>
      <c r="L53" s="61">
        <v>617</v>
      </c>
      <c r="M53" s="61">
        <v>412</v>
      </c>
      <c r="N53" s="61">
        <v>205</v>
      </c>
      <c r="O53" s="61">
        <v>606</v>
      </c>
      <c r="P53" s="61">
        <v>606</v>
      </c>
      <c r="Q53" s="73">
        <v>0</v>
      </c>
    </row>
    <row r="54" spans="1:17" ht="11.25">
      <c r="A54" s="26" t="s">
        <v>193</v>
      </c>
      <c r="B54" s="61">
        <v>8037</v>
      </c>
      <c r="C54" s="61">
        <v>403</v>
      </c>
      <c r="D54" s="61">
        <v>88</v>
      </c>
      <c r="E54" s="61">
        <v>315</v>
      </c>
      <c r="F54" s="61">
        <v>1162</v>
      </c>
      <c r="G54" s="61">
        <v>993</v>
      </c>
      <c r="H54" s="61">
        <v>542</v>
      </c>
      <c r="I54" s="61">
        <v>632</v>
      </c>
      <c r="J54" s="61">
        <v>1438</v>
      </c>
      <c r="K54" s="61">
        <v>1239</v>
      </c>
      <c r="L54" s="61">
        <v>989</v>
      </c>
      <c r="M54" s="61">
        <v>644</v>
      </c>
      <c r="N54" s="61">
        <v>345</v>
      </c>
      <c r="O54" s="61">
        <v>639</v>
      </c>
      <c r="P54" s="61">
        <v>639</v>
      </c>
      <c r="Q54" s="73">
        <v>0</v>
      </c>
    </row>
    <row r="55" spans="1:17" ht="11.25">
      <c r="A55" s="25" t="s">
        <v>38</v>
      </c>
      <c r="B55" s="61">
        <v>14373</v>
      </c>
      <c r="C55" s="61">
        <v>492</v>
      </c>
      <c r="D55" s="61">
        <v>119</v>
      </c>
      <c r="E55" s="61">
        <v>373</v>
      </c>
      <c r="F55" s="61">
        <v>1797</v>
      </c>
      <c r="G55" s="61">
        <v>1683</v>
      </c>
      <c r="H55" s="61">
        <v>939</v>
      </c>
      <c r="I55" s="61">
        <v>1143</v>
      </c>
      <c r="J55" s="61">
        <v>2984</v>
      </c>
      <c r="K55" s="61">
        <v>2470</v>
      </c>
      <c r="L55" s="61">
        <v>1687</v>
      </c>
      <c r="M55" s="61">
        <v>1102</v>
      </c>
      <c r="N55" s="61">
        <v>585</v>
      </c>
      <c r="O55" s="61">
        <v>1178</v>
      </c>
      <c r="P55" s="61">
        <v>1178</v>
      </c>
      <c r="Q55" s="73">
        <v>0</v>
      </c>
    </row>
    <row r="56" spans="1:17" ht="11.25">
      <c r="A56" s="25" t="s">
        <v>25</v>
      </c>
      <c r="B56" s="61">
        <v>19045</v>
      </c>
      <c r="C56" s="61">
        <v>2921</v>
      </c>
      <c r="D56" s="61">
        <v>298</v>
      </c>
      <c r="E56" s="61">
        <v>2623</v>
      </c>
      <c r="F56" s="61">
        <v>3286</v>
      </c>
      <c r="G56" s="61">
        <v>1451</v>
      </c>
      <c r="H56" s="61">
        <v>710</v>
      </c>
      <c r="I56" s="61">
        <v>827</v>
      </c>
      <c r="J56" s="61">
        <v>1574</v>
      </c>
      <c r="K56" s="61">
        <v>1349</v>
      </c>
      <c r="L56" s="61">
        <v>1693</v>
      </c>
      <c r="M56" s="61">
        <v>1112</v>
      </c>
      <c r="N56" s="61">
        <v>581</v>
      </c>
      <c r="O56" s="61">
        <v>5234</v>
      </c>
      <c r="P56" s="61">
        <v>5234</v>
      </c>
      <c r="Q56" s="73">
        <v>0</v>
      </c>
    </row>
    <row r="57" spans="1:17" ht="11.25">
      <c r="A57" s="25" t="s">
        <v>194</v>
      </c>
      <c r="B57" s="61">
        <v>14478</v>
      </c>
      <c r="C57" s="61">
        <v>814</v>
      </c>
      <c r="D57" s="61">
        <v>198</v>
      </c>
      <c r="E57" s="61">
        <v>616</v>
      </c>
      <c r="F57" s="61">
        <v>2569</v>
      </c>
      <c r="G57" s="61">
        <v>2278</v>
      </c>
      <c r="H57" s="61">
        <v>977</v>
      </c>
      <c r="I57" s="61">
        <v>1217</v>
      </c>
      <c r="J57" s="61">
        <v>2620</v>
      </c>
      <c r="K57" s="61">
        <v>1869</v>
      </c>
      <c r="L57" s="61">
        <v>1087</v>
      </c>
      <c r="M57" s="61">
        <v>652</v>
      </c>
      <c r="N57" s="61">
        <v>435</v>
      </c>
      <c r="O57" s="61">
        <v>1047</v>
      </c>
      <c r="P57" s="61">
        <v>1047</v>
      </c>
      <c r="Q57" s="73">
        <v>0</v>
      </c>
    </row>
    <row r="58" spans="1:17" ht="11.25">
      <c r="A58" s="25" t="s">
        <v>195</v>
      </c>
      <c r="B58" s="61">
        <v>5824</v>
      </c>
      <c r="C58" s="61">
        <v>134</v>
      </c>
      <c r="D58" s="61">
        <v>16</v>
      </c>
      <c r="E58" s="61">
        <v>118</v>
      </c>
      <c r="F58" s="61">
        <v>423</v>
      </c>
      <c r="G58" s="61">
        <v>444</v>
      </c>
      <c r="H58" s="61">
        <v>403</v>
      </c>
      <c r="I58" s="61">
        <v>343</v>
      </c>
      <c r="J58" s="61">
        <v>770</v>
      </c>
      <c r="K58" s="61">
        <v>685</v>
      </c>
      <c r="L58" s="61">
        <v>1687</v>
      </c>
      <c r="M58" s="61">
        <v>1471</v>
      </c>
      <c r="N58" s="61">
        <v>216</v>
      </c>
      <c r="O58" s="61">
        <v>935</v>
      </c>
      <c r="P58" s="61">
        <v>935</v>
      </c>
      <c r="Q58" s="73">
        <v>0</v>
      </c>
    </row>
    <row r="59" spans="1:17" ht="11.25">
      <c r="A59" s="25" t="s">
        <v>196</v>
      </c>
      <c r="B59" s="61">
        <v>16373</v>
      </c>
      <c r="C59" s="61">
        <v>2847</v>
      </c>
      <c r="D59" s="61">
        <v>356</v>
      </c>
      <c r="E59" s="61">
        <v>2491</v>
      </c>
      <c r="F59" s="61">
        <v>3913</v>
      </c>
      <c r="G59" s="61">
        <v>1584</v>
      </c>
      <c r="H59" s="61">
        <v>1238</v>
      </c>
      <c r="I59" s="61">
        <v>645</v>
      </c>
      <c r="J59" s="61">
        <v>1416</v>
      </c>
      <c r="K59" s="61">
        <v>1054</v>
      </c>
      <c r="L59" s="61">
        <v>1988</v>
      </c>
      <c r="M59" s="61">
        <v>1536</v>
      </c>
      <c r="N59" s="61">
        <v>452</v>
      </c>
      <c r="O59" s="61">
        <v>1688</v>
      </c>
      <c r="P59" s="61">
        <v>1688</v>
      </c>
      <c r="Q59" s="73">
        <v>0</v>
      </c>
    </row>
    <row r="60" spans="1:17" ht="11.25">
      <c r="A60" s="25" t="s">
        <v>39</v>
      </c>
      <c r="B60" s="61">
        <v>10409</v>
      </c>
      <c r="C60" s="61">
        <v>177</v>
      </c>
      <c r="D60" s="61">
        <v>21</v>
      </c>
      <c r="E60" s="61">
        <v>156</v>
      </c>
      <c r="F60" s="61">
        <v>668</v>
      </c>
      <c r="G60" s="61">
        <v>576</v>
      </c>
      <c r="H60" s="61">
        <v>312</v>
      </c>
      <c r="I60" s="61">
        <v>391</v>
      </c>
      <c r="J60" s="61">
        <v>1134</v>
      </c>
      <c r="K60" s="61">
        <v>1192</v>
      </c>
      <c r="L60" s="61">
        <v>1582</v>
      </c>
      <c r="M60" s="61">
        <v>1198</v>
      </c>
      <c r="N60" s="61">
        <v>384</v>
      </c>
      <c r="O60" s="61">
        <v>4377</v>
      </c>
      <c r="P60" s="61">
        <v>4377</v>
      </c>
      <c r="Q60" s="73">
        <v>0</v>
      </c>
    </row>
    <row r="61" spans="1:17" ht="11.25">
      <c r="A61" s="25" t="s">
        <v>197</v>
      </c>
      <c r="B61" s="61">
        <v>8829</v>
      </c>
      <c r="C61" s="61">
        <v>169</v>
      </c>
      <c r="D61" s="61">
        <v>27</v>
      </c>
      <c r="E61" s="61">
        <v>142</v>
      </c>
      <c r="F61" s="61">
        <v>599</v>
      </c>
      <c r="G61" s="61">
        <v>545</v>
      </c>
      <c r="H61" s="61">
        <v>332</v>
      </c>
      <c r="I61" s="61">
        <v>386</v>
      </c>
      <c r="J61" s="61">
        <v>1099</v>
      </c>
      <c r="K61" s="61">
        <v>984</v>
      </c>
      <c r="L61" s="61">
        <v>1641</v>
      </c>
      <c r="M61" s="61">
        <v>1242</v>
      </c>
      <c r="N61" s="61">
        <v>399</v>
      </c>
      <c r="O61" s="61">
        <v>3074</v>
      </c>
      <c r="P61" s="61">
        <v>3074</v>
      </c>
      <c r="Q61" s="73">
        <v>0</v>
      </c>
    </row>
    <row r="62" spans="1:17" ht="11.25">
      <c r="A62" s="25" t="s">
        <v>198</v>
      </c>
      <c r="B62" s="61">
        <v>16275</v>
      </c>
      <c r="C62" s="61">
        <v>1491</v>
      </c>
      <c r="D62" s="61">
        <v>203</v>
      </c>
      <c r="E62" s="61">
        <v>1288</v>
      </c>
      <c r="F62" s="61">
        <v>2599</v>
      </c>
      <c r="G62" s="61">
        <v>1456</v>
      </c>
      <c r="H62" s="61">
        <v>1128</v>
      </c>
      <c r="I62" s="61">
        <v>867</v>
      </c>
      <c r="J62" s="61">
        <v>1911</v>
      </c>
      <c r="K62" s="61">
        <v>1672</v>
      </c>
      <c r="L62" s="61">
        <v>2377</v>
      </c>
      <c r="M62" s="61">
        <v>1845</v>
      </c>
      <c r="N62" s="61">
        <v>532</v>
      </c>
      <c r="O62" s="61">
        <v>2774</v>
      </c>
      <c r="P62" s="61">
        <v>2774</v>
      </c>
      <c r="Q62" s="73">
        <v>0</v>
      </c>
    </row>
    <row r="63" spans="1:17" ht="11.25">
      <c r="A63" s="25" t="s">
        <v>26</v>
      </c>
      <c r="B63" s="38">
        <v>7628</v>
      </c>
      <c r="C63" s="38">
        <v>746</v>
      </c>
      <c r="D63" s="38">
        <v>163</v>
      </c>
      <c r="E63" s="38">
        <v>583</v>
      </c>
      <c r="F63" s="38">
        <v>1712</v>
      </c>
      <c r="G63" s="38">
        <v>1269</v>
      </c>
      <c r="H63" s="38">
        <v>551</v>
      </c>
      <c r="I63" s="38">
        <v>564</v>
      </c>
      <c r="J63" s="38">
        <v>1130</v>
      </c>
      <c r="K63" s="38">
        <v>750</v>
      </c>
      <c r="L63" s="38">
        <v>342</v>
      </c>
      <c r="M63" s="38">
        <v>208</v>
      </c>
      <c r="N63" s="38">
        <v>134</v>
      </c>
      <c r="O63" s="38">
        <v>564</v>
      </c>
      <c r="P63" s="38">
        <v>564</v>
      </c>
      <c r="Q63" s="53">
        <v>0</v>
      </c>
    </row>
    <row r="64" spans="1:17" ht="11.25">
      <c r="A64" s="26" t="s">
        <v>40</v>
      </c>
      <c r="B64" s="38">
        <v>14118</v>
      </c>
      <c r="C64" s="38">
        <v>718</v>
      </c>
      <c r="D64" s="38">
        <v>198</v>
      </c>
      <c r="E64" s="38">
        <v>520</v>
      </c>
      <c r="F64" s="38">
        <v>2332</v>
      </c>
      <c r="G64" s="38">
        <v>2155</v>
      </c>
      <c r="H64" s="38">
        <v>995</v>
      </c>
      <c r="I64" s="38">
        <v>1290</v>
      </c>
      <c r="J64" s="38">
        <v>2678</v>
      </c>
      <c r="K64" s="38">
        <v>2050</v>
      </c>
      <c r="L64" s="38">
        <v>885</v>
      </c>
      <c r="M64" s="38">
        <v>553</v>
      </c>
      <c r="N64" s="38">
        <v>332</v>
      </c>
      <c r="O64" s="38">
        <v>1015</v>
      </c>
      <c r="P64" s="38">
        <v>1015</v>
      </c>
      <c r="Q64" s="53">
        <v>0</v>
      </c>
    </row>
    <row r="65" spans="1:17" ht="11.25">
      <c r="A65" s="26" t="s">
        <v>27</v>
      </c>
      <c r="B65" s="38">
        <v>14986</v>
      </c>
      <c r="C65" s="38">
        <v>972</v>
      </c>
      <c r="D65" s="38">
        <v>239</v>
      </c>
      <c r="E65" s="38">
        <v>733</v>
      </c>
      <c r="F65" s="38">
        <v>2555</v>
      </c>
      <c r="G65" s="38">
        <v>2226</v>
      </c>
      <c r="H65" s="38">
        <v>1003</v>
      </c>
      <c r="I65" s="38">
        <v>1039</v>
      </c>
      <c r="J65" s="38">
        <v>2249</v>
      </c>
      <c r="K65" s="38">
        <v>1667</v>
      </c>
      <c r="L65" s="38">
        <v>947</v>
      </c>
      <c r="M65" s="38">
        <v>638</v>
      </c>
      <c r="N65" s="38">
        <v>309</v>
      </c>
      <c r="O65" s="38">
        <v>2328</v>
      </c>
      <c r="P65" s="38">
        <v>2328</v>
      </c>
      <c r="Q65" s="53">
        <v>0</v>
      </c>
    </row>
    <row r="66" spans="1:17" ht="11.25">
      <c r="A66" s="26" t="s">
        <v>199</v>
      </c>
      <c r="B66" s="38">
        <v>7703</v>
      </c>
      <c r="C66" s="38">
        <v>398</v>
      </c>
      <c r="D66" s="38">
        <v>90</v>
      </c>
      <c r="E66" s="38">
        <v>308</v>
      </c>
      <c r="F66" s="38">
        <v>1245</v>
      </c>
      <c r="G66" s="38">
        <v>938</v>
      </c>
      <c r="H66" s="38">
        <v>503</v>
      </c>
      <c r="I66" s="38">
        <v>618</v>
      </c>
      <c r="J66" s="38">
        <v>1477</v>
      </c>
      <c r="K66" s="38">
        <v>1145</v>
      </c>
      <c r="L66" s="38">
        <v>742</v>
      </c>
      <c r="M66" s="38">
        <v>494</v>
      </c>
      <c r="N66" s="38">
        <v>248</v>
      </c>
      <c r="O66" s="38">
        <v>637</v>
      </c>
      <c r="P66" s="38">
        <v>637</v>
      </c>
      <c r="Q66" s="53">
        <v>0</v>
      </c>
    </row>
    <row r="67" spans="1:17" ht="11.25">
      <c r="A67" s="26" t="s">
        <v>200</v>
      </c>
      <c r="B67" s="38">
        <v>7544</v>
      </c>
      <c r="C67" s="38">
        <v>463</v>
      </c>
      <c r="D67" s="38">
        <v>95</v>
      </c>
      <c r="E67" s="38">
        <v>368</v>
      </c>
      <c r="F67" s="38">
        <v>1263</v>
      </c>
      <c r="G67" s="38">
        <v>957</v>
      </c>
      <c r="H67" s="38">
        <v>540</v>
      </c>
      <c r="I67" s="38">
        <v>578</v>
      </c>
      <c r="J67" s="38">
        <v>1374</v>
      </c>
      <c r="K67" s="38">
        <v>1133</v>
      </c>
      <c r="L67" s="38">
        <v>696</v>
      </c>
      <c r="M67" s="38">
        <v>439</v>
      </c>
      <c r="N67" s="38">
        <v>257</v>
      </c>
      <c r="O67" s="38">
        <v>540</v>
      </c>
      <c r="P67" s="38">
        <v>540</v>
      </c>
      <c r="Q67" s="53">
        <v>0</v>
      </c>
    </row>
    <row r="68" spans="1:17" ht="11.25">
      <c r="A68" s="26" t="s">
        <v>41</v>
      </c>
      <c r="B68" s="38">
        <v>14432</v>
      </c>
      <c r="C68" s="38">
        <v>1630</v>
      </c>
      <c r="D68" s="38">
        <v>288</v>
      </c>
      <c r="E68" s="38">
        <v>1342</v>
      </c>
      <c r="F68" s="38">
        <v>3169</v>
      </c>
      <c r="G68" s="38">
        <v>1967</v>
      </c>
      <c r="H68" s="38">
        <v>1067</v>
      </c>
      <c r="I68" s="38">
        <v>911</v>
      </c>
      <c r="J68" s="38">
        <v>1966</v>
      </c>
      <c r="K68" s="38">
        <v>1521</v>
      </c>
      <c r="L68" s="38">
        <v>1016</v>
      </c>
      <c r="M68" s="38">
        <v>648</v>
      </c>
      <c r="N68" s="38">
        <v>368</v>
      </c>
      <c r="O68" s="38">
        <v>1185</v>
      </c>
      <c r="P68" s="38">
        <v>1185</v>
      </c>
      <c r="Q68" s="53">
        <v>0</v>
      </c>
    </row>
    <row r="69" spans="1:17" ht="11.25">
      <c r="A69" s="26" t="s">
        <v>201</v>
      </c>
      <c r="B69" s="38">
        <v>7066</v>
      </c>
      <c r="C69" s="38">
        <v>417</v>
      </c>
      <c r="D69" s="38">
        <v>106</v>
      </c>
      <c r="E69" s="38">
        <v>311</v>
      </c>
      <c r="F69" s="38">
        <v>1290</v>
      </c>
      <c r="G69" s="38">
        <v>978</v>
      </c>
      <c r="H69" s="38">
        <v>508</v>
      </c>
      <c r="I69" s="38">
        <v>560</v>
      </c>
      <c r="J69" s="38">
        <v>1297</v>
      </c>
      <c r="K69" s="38">
        <v>901</v>
      </c>
      <c r="L69" s="38">
        <v>586</v>
      </c>
      <c r="M69" s="38">
        <v>335</v>
      </c>
      <c r="N69" s="38">
        <v>251</v>
      </c>
      <c r="O69" s="38">
        <v>529</v>
      </c>
      <c r="P69" s="38">
        <v>529</v>
      </c>
      <c r="Q69" s="53">
        <v>0</v>
      </c>
    </row>
    <row r="70" spans="1:17" ht="11.25">
      <c r="A70" s="26" t="s">
        <v>42</v>
      </c>
      <c r="B70" s="38">
        <v>7931</v>
      </c>
      <c r="C70" s="38">
        <v>210</v>
      </c>
      <c r="D70" s="38">
        <v>54</v>
      </c>
      <c r="E70" s="38">
        <v>156</v>
      </c>
      <c r="F70" s="38">
        <v>976</v>
      </c>
      <c r="G70" s="38">
        <v>936</v>
      </c>
      <c r="H70" s="38">
        <v>474</v>
      </c>
      <c r="I70" s="38">
        <v>693</v>
      </c>
      <c r="J70" s="38">
        <v>1654</v>
      </c>
      <c r="K70" s="38">
        <v>1504</v>
      </c>
      <c r="L70" s="38">
        <v>949</v>
      </c>
      <c r="M70" s="38">
        <v>610</v>
      </c>
      <c r="N70" s="38">
        <v>339</v>
      </c>
      <c r="O70" s="38">
        <v>535</v>
      </c>
      <c r="P70" s="38">
        <v>535</v>
      </c>
      <c r="Q70" s="53">
        <v>0</v>
      </c>
    </row>
    <row r="71" spans="1:17" ht="11.25">
      <c r="A71" s="26" t="s">
        <v>43</v>
      </c>
      <c r="B71" s="38">
        <v>13523</v>
      </c>
      <c r="C71" s="38">
        <v>832</v>
      </c>
      <c r="D71" s="38">
        <v>202</v>
      </c>
      <c r="E71" s="38">
        <v>630</v>
      </c>
      <c r="F71" s="38">
        <v>2332</v>
      </c>
      <c r="G71" s="38">
        <v>2200</v>
      </c>
      <c r="H71" s="38">
        <v>1070</v>
      </c>
      <c r="I71" s="38">
        <v>1217</v>
      </c>
      <c r="J71" s="38">
        <v>2339</v>
      </c>
      <c r="K71" s="38">
        <v>1749</v>
      </c>
      <c r="L71" s="38">
        <v>874</v>
      </c>
      <c r="M71" s="38">
        <v>569</v>
      </c>
      <c r="N71" s="38">
        <v>305</v>
      </c>
      <c r="O71" s="38">
        <v>910</v>
      </c>
      <c r="P71" s="38">
        <v>910</v>
      </c>
      <c r="Q71" s="53">
        <v>0</v>
      </c>
    </row>
    <row r="72" spans="1:17" ht="11.25">
      <c r="A72" s="26" t="s">
        <v>202</v>
      </c>
      <c r="B72" s="38">
        <v>12739</v>
      </c>
      <c r="C72" s="38">
        <v>346</v>
      </c>
      <c r="D72" s="38">
        <v>45</v>
      </c>
      <c r="E72" s="38">
        <v>301</v>
      </c>
      <c r="F72" s="38">
        <v>887</v>
      </c>
      <c r="G72" s="38">
        <v>1033</v>
      </c>
      <c r="H72" s="38">
        <v>1136</v>
      </c>
      <c r="I72" s="38">
        <v>624</v>
      </c>
      <c r="J72" s="38">
        <v>1699</v>
      </c>
      <c r="K72" s="38">
        <v>1296</v>
      </c>
      <c r="L72" s="38">
        <v>3689</v>
      </c>
      <c r="M72" s="38">
        <v>3289</v>
      </c>
      <c r="N72" s="38">
        <v>400</v>
      </c>
      <c r="O72" s="38">
        <v>2029</v>
      </c>
      <c r="P72" s="38">
        <v>2029</v>
      </c>
      <c r="Q72" s="53">
        <v>0</v>
      </c>
    </row>
    <row r="73" spans="1:17" ht="11.25">
      <c r="A73" s="26" t="s">
        <v>203</v>
      </c>
      <c r="B73" s="38">
        <v>17166</v>
      </c>
      <c r="C73" s="38">
        <v>1632</v>
      </c>
      <c r="D73" s="38">
        <v>212</v>
      </c>
      <c r="E73" s="38">
        <v>1420</v>
      </c>
      <c r="F73" s="38">
        <v>2577</v>
      </c>
      <c r="G73" s="38">
        <v>1526</v>
      </c>
      <c r="H73" s="38">
        <v>919</v>
      </c>
      <c r="I73" s="38">
        <v>906</v>
      </c>
      <c r="J73" s="38">
        <v>2221</v>
      </c>
      <c r="K73" s="38">
        <v>2184</v>
      </c>
      <c r="L73" s="38">
        <v>2709</v>
      </c>
      <c r="M73" s="38">
        <v>2116</v>
      </c>
      <c r="N73" s="38">
        <v>593</v>
      </c>
      <c r="O73" s="38">
        <v>2492</v>
      </c>
      <c r="P73" s="38">
        <v>2492</v>
      </c>
      <c r="Q73" s="53">
        <v>0</v>
      </c>
    </row>
    <row r="74" spans="1:17" ht="11.25">
      <c r="A74" s="26" t="s">
        <v>44</v>
      </c>
      <c r="B74" s="38">
        <v>7431</v>
      </c>
      <c r="C74" s="38">
        <v>470</v>
      </c>
      <c r="D74" s="38">
        <v>100</v>
      </c>
      <c r="E74" s="38">
        <v>370</v>
      </c>
      <c r="F74" s="38">
        <v>1265</v>
      </c>
      <c r="G74" s="38">
        <v>1083</v>
      </c>
      <c r="H74" s="38">
        <v>624</v>
      </c>
      <c r="I74" s="38">
        <v>620</v>
      </c>
      <c r="J74" s="38">
        <v>1301</v>
      </c>
      <c r="K74" s="38">
        <v>1026</v>
      </c>
      <c r="L74" s="38">
        <v>544</v>
      </c>
      <c r="M74" s="38">
        <v>379</v>
      </c>
      <c r="N74" s="38">
        <v>165</v>
      </c>
      <c r="O74" s="38">
        <v>498</v>
      </c>
      <c r="P74" s="38">
        <v>498</v>
      </c>
      <c r="Q74" s="53">
        <v>0</v>
      </c>
    </row>
    <row r="75" spans="1:17" ht="11.25">
      <c r="A75" s="26" t="s">
        <v>204</v>
      </c>
      <c r="B75" s="38">
        <v>16190</v>
      </c>
      <c r="C75" s="38">
        <v>423</v>
      </c>
      <c r="D75" s="38">
        <v>64</v>
      </c>
      <c r="E75" s="38">
        <v>359</v>
      </c>
      <c r="F75" s="38">
        <v>1252</v>
      </c>
      <c r="G75" s="38">
        <v>1168</v>
      </c>
      <c r="H75" s="38">
        <v>1142</v>
      </c>
      <c r="I75" s="38">
        <v>776</v>
      </c>
      <c r="J75" s="38">
        <v>2203</v>
      </c>
      <c r="K75" s="38">
        <v>1950</v>
      </c>
      <c r="L75" s="38">
        <v>4775</v>
      </c>
      <c r="M75" s="38">
        <v>4152</v>
      </c>
      <c r="N75" s="38">
        <v>623</v>
      </c>
      <c r="O75" s="38">
        <v>2501</v>
      </c>
      <c r="P75" s="38">
        <v>2501</v>
      </c>
      <c r="Q75" s="53">
        <v>0</v>
      </c>
    </row>
    <row r="76" spans="1:17" ht="11.25">
      <c r="A76" s="26" t="s">
        <v>205</v>
      </c>
      <c r="B76" s="38">
        <v>13467</v>
      </c>
      <c r="C76" s="38">
        <v>577</v>
      </c>
      <c r="D76" s="38">
        <v>67</v>
      </c>
      <c r="E76" s="38">
        <v>510</v>
      </c>
      <c r="F76" s="38">
        <v>1275</v>
      </c>
      <c r="G76" s="38">
        <v>1106</v>
      </c>
      <c r="H76" s="38">
        <v>1198</v>
      </c>
      <c r="I76" s="38">
        <v>583</v>
      </c>
      <c r="J76" s="38">
        <v>1746</v>
      </c>
      <c r="K76" s="38">
        <v>1367</v>
      </c>
      <c r="L76" s="38">
        <v>3531</v>
      </c>
      <c r="M76" s="38">
        <v>3115</v>
      </c>
      <c r="N76" s="38">
        <v>416</v>
      </c>
      <c r="O76" s="38">
        <v>2084</v>
      </c>
      <c r="P76" s="38">
        <v>2084</v>
      </c>
      <c r="Q76" s="53">
        <v>0</v>
      </c>
    </row>
    <row r="77" spans="1:17" ht="11.25">
      <c r="A77" s="26" t="s">
        <v>206</v>
      </c>
      <c r="B77" s="38">
        <v>7465</v>
      </c>
      <c r="C77" s="38">
        <v>798</v>
      </c>
      <c r="D77" s="38">
        <v>123</v>
      </c>
      <c r="E77" s="38">
        <v>675</v>
      </c>
      <c r="F77" s="38">
        <v>1663</v>
      </c>
      <c r="G77" s="38">
        <v>959</v>
      </c>
      <c r="H77" s="38">
        <v>481</v>
      </c>
      <c r="I77" s="38">
        <v>494</v>
      </c>
      <c r="J77" s="38">
        <v>1087</v>
      </c>
      <c r="K77" s="38">
        <v>808</v>
      </c>
      <c r="L77" s="38">
        <v>517</v>
      </c>
      <c r="M77" s="38">
        <v>350</v>
      </c>
      <c r="N77" s="38">
        <v>167</v>
      </c>
      <c r="O77" s="38">
        <v>658</v>
      </c>
      <c r="P77" s="38">
        <v>658</v>
      </c>
      <c r="Q77" s="53">
        <v>0</v>
      </c>
    </row>
    <row r="78" spans="1:17" ht="11.25">
      <c r="A78" s="26" t="s">
        <v>45</v>
      </c>
      <c r="B78" s="38">
        <v>15601</v>
      </c>
      <c r="C78" s="38">
        <v>818</v>
      </c>
      <c r="D78" s="38">
        <v>178</v>
      </c>
      <c r="E78" s="38">
        <v>640</v>
      </c>
      <c r="F78" s="38">
        <v>2619</v>
      </c>
      <c r="G78" s="38">
        <v>1941</v>
      </c>
      <c r="H78" s="38">
        <v>984</v>
      </c>
      <c r="I78" s="38">
        <v>1065</v>
      </c>
      <c r="J78" s="38">
        <v>2734</v>
      </c>
      <c r="K78" s="38">
        <v>2165</v>
      </c>
      <c r="L78" s="38">
        <v>1777</v>
      </c>
      <c r="M78" s="38">
        <v>1243</v>
      </c>
      <c r="N78" s="38">
        <v>534</v>
      </c>
      <c r="O78" s="38">
        <v>1498</v>
      </c>
      <c r="P78" s="38">
        <v>1498</v>
      </c>
      <c r="Q78" s="53">
        <v>0</v>
      </c>
    </row>
    <row r="79" spans="1:17" ht="11.25">
      <c r="A79" s="26" t="s">
        <v>46</v>
      </c>
      <c r="B79" s="38">
        <v>6315</v>
      </c>
      <c r="C79" s="38">
        <v>1333</v>
      </c>
      <c r="D79" s="38">
        <v>370</v>
      </c>
      <c r="E79" s="38">
        <v>963</v>
      </c>
      <c r="F79" s="38">
        <v>1749</v>
      </c>
      <c r="G79" s="38">
        <v>940</v>
      </c>
      <c r="H79" s="38">
        <v>645</v>
      </c>
      <c r="I79" s="38">
        <v>248</v>
      </c>
      <c r="J79" s="38">
        <v>485</v>
      </c>
      <c r="K79" s="38">
        <v>278</v>
      </c>
      <c r="L79" s="38">
        <v>174</v>
      </c>
      <c r="M79" s="38">
        <v>124</v>
      </c>
      <c r="N79" s="38">
        <v>50</v>
      </c>
      <c r="O79" s="38">
        <v>463</v>
      </c>
      <c r="P79" s="38">
        <v>463</v>
      </c>
      <c r="Q79" s="53">
        <v>0</v>
      </c>
    </row>
    <row r="80" spans="1:17" ht="11.25">
      <c r="A80" s="26" t="s">
        <v>207</v>
      </c>
      <c r="B80" s="38">
        <v>6766</v>
      </c>
      <c r="C80" s="38">
        <v>1151</v>
      </c>
      <c r="D80" s="38">
        <v>297</v>
      </c>
      <c r="E80" s="38">
        <v>854</v>
      </c>
      <c r="F80" s="38">
        <v>1937</v>
      </c>
      <c r="G80" s="38">
        <v>1038</v>
      </c>
      <c r="H80" s="38">
        <v>605</v>
      </c>
      <c r="I80" s="38">
        <v>321</v>
      </c>
      <c r="J80" s="38">
        <v>694</v>
      </c>
      <c r="K80" s="38">
        <v>384</v>
      </c>
      <c r="L80" s="38">
        <v>208</v>
      </c>
      <c r="M80" s="38">
        <v>115</v>
      </c>
      <c r="N80" s="38">
        <v>93</v>
      </c>
      <c r="O80" s="38">
        <v>428</v>
      </c>
      <c r="P80" s="38">
        <v>428</v>
      </c>
      <c r="Q80" s="53">
        <v>0</v>
      </c>
    </row>
    <row r="81" spans="1:17" ht="11.25">
      <c r="A81" s="26" t="s">
        <v>208</v>
      </c>
      <c r="B81" s="38">
        <v>7189</v>
      </c>
      <c r="C81" s="38">
        <v>724</v>
      </c>
      <c r="D81" s="38">
        <v>166</v>
      </c>
      <c r="E81" s="38">
        <v>558</v>
      </c>
      <c r="F81" s="38">
        <v>1597</v>
      </c>
      <c r="G81" s="38">
        <v>1078</v>
      </c>
      <c r="H81" s="38">
        <v>553</v>
      </c>
      <c r="I81" s="38">
        <v>500</v>
      </c>
      <c r="J81" s="38">
        <v>1052</v>
      </c>
      <c r="K81" s="38">
        <v>752</v>
      </c>
      <c r="L81" s="38">
        <v>415</v>
      </c>
      <c r="M81" s="38">
        <v>262</v>
      </c>
      <c r="N81" s="38">
        <v>153</v>
      </c>
      <c r="O81" s="38">
        <v>518</v>
      </c>
      <c r="P81" s="38">
        <v>518</v>
      </c>
      <c r="Q81" s="53">
        <v>0</v>
      </c>
    </row>
    <row r="82" spans="1:17" ht="11.25">
      <c r="A82" s="26" t="s">
        <v>209</v>
      </c>
      <c r="B82" s="38">
        <v>8071</v>
      </c>
      <c r="C82" s="38">
        <v>1290</v>
      </c>
      <c r="D82" s="38">
        <v>310</v>
      </c>
      <c r="E82" s="38">
        <v>980</v>
      </c>
      <c r="F82" s="38">
        <v>2307</v>
      </c>
      <c r="G82" s="38">
        <v>1246</v>
      </c>
      <c r="H82" s="38">
        <v>710</v>
      </c>
      <c r="I82" s="38">
        <v>420</v>
      </c>
      <c r="J82" s="38">
        <v>828</v>
      </c>
      <c r="K82" s="38">
        <v>491</v>
      </c>
      <c r="L82" s="38">
        <v>245</v>
      </c>
      <c r="M82" s="38">
        <v>168</v>
      </c>
      <c r="N82" s="38">
        <v>77</v>
      </c>
      <c r="O82" s="38">
        <v>534</v>
      </c>
      <c r="P82" s="38">
        <v>534</v>
      </c>
      <c r="Q82" s="53">
        <v>0</v>
      </c>
    </row>
    <row r="83" spans="1:17" ht="11.25">
      <c r="A83" s="26" t="s">
        <v>47</v>
      </c>
      <c r="B83" s="38">
        <v>6545</v>
      </c>
      <c r="C83" s="38">
        <v>1215</v>
      </c>
      <c r="D83" s="38">
        <v>266</v>
      </c>
      <c r="E83" s="38">
        <v>949</v>
      </c>
      <c r="F83" s="38">
        <v>1902</v>
      </c>
      <c r="G83" s="38">
        <v>930</v>
      </c>
      <c r="H83" s="38">
        <v>599</v>
      </c>
      <c r="I83" s="38">
        <v>348</v>
      </c>
      <c r="J83" s="38">
        <v>569</v>
      </c>
      <c r="K83" s="38">
        <v>329</v>
      </c>
      <c r="L83" s="38">
        <v>197</v>
      </c>
      <c r="M83" s="38">
        <v>144</v>
      </c>
      <c r="N83" s="38">
        <v>53</v>
      </c>
      <c r="O83" s="38">
        <v>456</v>
      </c>
      <c r="P83" s="38">
        <v>456</v>
      </c>
      <c r="Q83" s="53">
        <v>0</v>
      </c>
    </row>
    <row r="84" spans="1:17" ht="11.25">
      <c r="A84" s="26" t="s">
        <v>48</v>
      </c>
      <c r="B84" s="38">
        <v>14383</v>
      </c>
      <c r="C84" s="38">
        <v>2132</v>
      </c>
      <c r="D84" s="38">
        <v>494</v>
      </c>
      <c r="E84" s="38">
        <v>1638</v>
      </c>
      <c r="F84" s="38">
        <v>3972</v>
      </c>
      <c r="G84" s="38">
        <v>2206</v>
      </c>
      <c r="H84" s="38">
        <v>1306</v>
      </c>
      <c r="I84" s="38">
        <v>818</v>
      </c>
      <c r="J84" s="38">
        <v>1510</v>
      </c>
      <c r="K84" s="38">
        <v>1005</v>
      </c>
      <c r="L84" s="38">
        <v>435</v>
      </c>
      <c r="M84" s="38">
        <v>283</v>
      </c>
      <c r="N84" s="38">
        <v>152</v>
      </c>
      <c r="O84" s="38">
        <v>999</v>
      </c>
      <c r="P84" s="38">
        <v>999</v>
      </c>
      <c r="Q84" s="53">
        <v>0</v>
      </c>
    </row>
    <row r="85" spans="1:17" ht="11.25">
      <c r="A85" s="26" t="s">
        <v>210</v>
      </c>
      <c r="B85" s="38">
        <v>11983</v>
      </c>
      <c r="C85" s="38">
        <v>1584</v>
      </c>
      <c r="D85" s="38">
        <v>378</v>
      </c>
      <c r="E85" s="38">
        <v>1206</v>
      </c>
      <c r="F85" s="38">
        <v>3179</v>
      </c>
      <c r="G85" s="38">
        <v>1954</v>
      </c>
      <c r="H85" s="38">
        <v>1097</v>
      </c>
      <c r="I85" s="38">
        <v>774</v>
      </c>
      <c r="J85" s="38">
        <v>1403</v>
      </c>
      <c r="K85" s="38">
        <v>890</v>
      </c>
      <c r="L85" s="38">
        <v>371</v>
      </c>
      <c r="M85" s="38">
        <v>209</v>
      </c>
      <c r="N85" s="38">
        <v>162</v>
      </c>
      <c r="O85" s="38">
        <v>731</v>
      </c>
      <c r="P85" s="38">
        <v>731</v>
      </c>
      <c r="Q85" s="53">
        <v>0</v>
      </c>
    </row>
    <row r="86" spans="1:17" ht="11.25">
      <c r="A86" s="26" t="s">
        <v>211</v>
      </c>
      <c r="B86" s="38">
        <v>6885</v>
      </c>
      <c r="C86" s="38">
        <v>1221</v>
      </c>
      <c r="D86" s="38">
        <v>271</v>
      </c>
      <c r="E86" s="38">
        <v>950</v>
      </c>
      <c r="F86" s="38">
        <v>2024</v>
      </c>
      <c r="G86" s="38">
        <v>1002</v>
      </c>
      <c r="H86" s="38">
        <v>704</v>
      </c>
      <c r="I86" s="38">
        <v>313</v>
      </c>
      <c r="J86" s="38">
        <v>555</v>
      </c>
      <c r="K86" s="38">
        <v>356</v>
      </c>
      <c r="L86" s="38">
        <v>219</v>
      </c>
      <c r="M86" s="38">
        <v>146</v>
      </c>
      <c r="N86" s="38">
        <v>73</v>
      </c>
      <c r="O86" s="38">
        <v>491</v>
      </c>
      <c r="P86" s="38">
        <v>491</v>
      </c>
      <c r="Q86" s="53">
        <v>0</v>
      </c>
    </row>
    <row r="87" spans="1:17" ht="11.25">
      <c r="A87" s="26" t="s">
        <v>212</v>
      </c>
      <c r="B87" s="38">
        <v>7434</v>
      </c>
      <c r="C87" s="38">
        <v>235</v>
      </c>
      <c r="D87" s="38">
        <v>50</v>
      </c>
      <c r="E87" s="38">
        <v>185</v>
      </c>
      <c r="F87" s="38">
        <v>833</v>
      </c>
      <c r="G87" s="38">
        <v>755</v>
      </c>
      <c r="H87" s="38">
        <v>508</v>
      </c>
      <c r="I87" s="38">
        <v>557</v>
      </c>
      <c r="J87" s="38">
        <v>1360</v>
      </c>
      <c r="K87" s="38">
        <v>1340</v>
      </c>
      <c r="L87" s="38">
        <v>1223</v>
      </c>
      <c r="M87" s="38">
        <v>953</v>
      </c>
      <c r="N87" s="38">
        <v>270</v>
      </c>
      <c r="O87" s="38">
        <v>623</v>
      </c>
      <c r="P87" s="38">
        <v>623</v>
      </c>
      <c r="Q87" s="53">
        <v>0</v>
      </c>
    </row>
    <row r="88" spans="1:17" ht="11.25">
      <c r="A88" s="26" t="s">
        <v>213</v>
      </c>
      <c r="B88" s="38">
        <v>7680</v>
      </c>
      <c r="C88" s="38">
        <v>190</v>
      </c>
      <c r="D88" s="38">
        <v>47</v>
      </c>
      <c r="E88" s="38">
        <v>143</v>
      </c>
      <c r="F88" s="38">
        <v>640</v>
      </c>
      <c r="G88" s="38">
        <v>722</v>
      </c>
      <c r="H88" s="38">
        <v>654</v>
      </c>
      <c r="I88" s="38">
        <v>436</v>
      </c>
      <c r="J88" s="38">
        <v>1216</v>
      </c>
      <c r="K88" s="38">
        <v>1015</v>
      </c>
      <c r="L88" s="38">
        <v>1876</v>
      </c>
      <c r="M88" s="38">
        <v>1608</v>
      </c>
      <c r="N88" s="38">
        <v>268</v>
      </c>
      <c r="O88" s="38">
        <v>931</v>
      </c>
      <c r="P88" s="38">
        <v>931</v>
      </c>
      <c r="Q88" s="53">
        <v>0</v>
      </c>
    </row>
    <row r="89" spans="1:17" ht="11.25">
      <c r="A89" s="26" t="s">
        <v>214</v>
      </c>
      <c r="B89" s="38">
        <v>16354</v>
      </c>
      <c r="C89" s="38">
        <v>1559</v>
      </c>
      <c r="D89" s="38">
        <v>234</v>
      </c>
      <c r="E89" s="38">
        <v>1325</v>
      </c>
      <c r="F89" s="38">
        <v>2931</v>
      </c>
      <c r="G89" s="38">
        <v>1885</v>
      </c>
      <c r="H89" s="38">
        <v>902</v>
      </c>
      <c r="I89" s="38">
        <v>981</v>
      </c>
      <c r="J89" s="38">
        <v>2347</v>
      </c>
      <c r="K89" s="38">
        <v>1847</v>
      </c>
      <c r="L89" s="38">
        <v>1625</v>
      </c>
      <c r="M89" s="38">
        <v>1066</v>
      </c>
      <c r="N89" s="38">
        <v>559</v>
      </c>
      <c r="O89" s="38">
        <v>2277</v>
      </c>
      <c r="P89" s="38">
        <v>2277</v>
      </c>
      <c r="Q89" s="53">
        <v>0</v>
      </c>
    </row>
    <row r="90" spans="1:17" ht="11.25">
      <c r="A90" s="26" t="s">
        <v>215</v>
      </c>
      <c r="B90" s="38">
        <v>7285</v>
      </c>
      <c r="C90" s="38">
        <v>450</v>
      </c>
      <c r="D90" s="38">
        <v>94</v>
      </c>
      <c r="E90" s="38">
        <v>356</v>
      </c>
      <c r="F90" s="38">
        <v>1176</v>
      </c>
      <c r="G90" s="38">
        <v>1144</v>
      </c>
      <c r="H90" s="38">
        <v>583</v>
      </c>
      <c r="I90" s="38">
        <v>558</v>
      </c>
      <c r="J90" s="38">
        <v>1209</v>
      </c>
      <c r="K90" s="38">
        <v>942</v>
      </c>
      <c r="L90" s="38">
        <v>675</v>
      </c>
      <c r="M90" s="38">
        <v>496</v>
      </c>
      <c r="N90" s="38">
        <v>179</v>
      </c>
      <c r="O90" s="38">
        <v>548</v>
      </c>
      <c r="P90" s="38">
        <v>548</v>
      </c>
      <c r="Q90" s="53">
        <v>0</v>
      </c>
    </row>
    <row r="91" spans="1:17" ht="12" thickBot="1">
      <c r="A91" s="27" t="s">
        <v>216</v>
      </c>
      <c r="B91" s="77">
        <v>8045</v>
      </c>
      <c r="C91" s="77">
        <v>295</v>
      </c>
      <c r="D91" s="77">
        <v>56</v>
      </c>
      <c r="E91" s="77">
        <v>239</v>
      </c>
      <c r="F91" s="77">
        <v>1017</v>
      </c>
      <c r="G91" s="77">
        <v>986</v>
      </c>
      <c r="H91" s="77">
        <v>612</v>
      </c>
      <c r="I91" s="77">
        <v>508</v>
      </c>
      <c r="J91" s="77">
        <v>1426</v>
      </c>
      <c r="K91" s="77">
        <v>1164</v>
      </c>
      <c r="L91" s="77">
        <v>1222</v>
      </c>
      <c r="M91" s="77">
        <v>918</v>
      </c>
      <c r="N91" s="77">
        <v>304</v>
      </c>
      <c r="O91" s="77">
        <v>815</v>
      </c>
      <c r="P91" s="77">
        <v>815</v>
      </c>
      <c r="Q91" s="78">
        <v>0</v>
      </c>
    </row>
  </sheetData>
  <sheetProtection sheet="1"/>
  <mergeCells count="2">
    <mergeCell ref="A22:Q22"/>
    <mergeCell ref="A11:Q11"/>
  </mergeCells>
  <printOptions/>
  <pageMargins left="0" right="0" top="0" bottom="0" header="0" footer="0"/>
  <pageSetup fitToHeight="1" fitToWidth="1" horizontalDpi="600" verticalDpi="600" orientation="portrait" paperSize="9" scale="61" r:id="rId1"/>
  <headerFooter alignWithMargins="0">
    <oddFooter>&amp;L&amp;7Source: ONS, Crown Copyright 2018&amp;R&amp;7Transportation &amp;  Connectivity, Economy  Directorate, www.birmingham.gov.uk/census, brenda.henry@birmingham.gov.uk, 0121 303 4208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G91"/>
  <sheetViews>
    <sheetView zoomScalePageLayoutView="0" workbookViewId="0" topLeftCell="A1">
      <selection activeCell="C5" sqref="C5"/>
    </sheetView>
  </sheetViews>
  <sheetFormatPr defaultColWidth="9.140625" defaultRowHeight="12.75"/>
  <cols>
    <col min="1" max="1" width="18.00390625" style="3" customWidth="1"/>
    <col min="2" max="2" width="8.57421875" style="3" customWidth="1"/>
    <col min="3" max="3" width="11.421875" style="3" customWidth="1"/>
    <col min="4" max="4" width="8.7109375" style="3" bestFit="1" customWidth="1"/>
    <col min="5" max="5" width="9.421875" style="3" customWidth="1"/>
    <col min="6" max="6" width="11.28125" style="3" customWidth="1"/>
    <col min="7" max="7" width="9.57421875" style="3" customWidth="1"/>
    <col min="8" max="8" width="7.8515625" style="3" bestFit="1" customWidth="1"/>
    <col min="9" max="9" width="8.8515625" style="3" bestFit="1" customWidth="1"/>
    <col min="10" max="10" width="8.57421875" style="3" bestFit="1" customWidth="1"/>
    <col min="11" max="11" width="7.7109375" style="3" customWidth="1"/>
    <col min="12" max="12" width="8.28125" style="3" bestFit="1" customWidth="1"/>
    <col min="13" max="13" width="8.421875" style="3" customWidth="1"/>
    <col min="14" max="14" width="9.57421875" style="3" customWidth="1"/>
    <col min="15" max="15" width="9.28125" style="3" bestFit="1" customWidth="1"/>
    <col min="16" max="16" width="8.421875" style="3" bestFit="1" customWidth="1"/>
    <col min="17" max="17" width="8.421875" style="3" customWidth="1"/>
    <col min="18" max="16384" width="9.140625" style="3" customWidth="1"/>
  </cols>
  <sheetData>
    <row r="1" ht="12.75">
      <c r="Q1" s="29" t="s">
        <v>139</v>
      </c>
    </row>
    <row r="2" spans="1:17" s="2" customFormat="1" ht="15">
      <c r="A2" s="74" t="s">
        <v>20</v>
      </c>
      <c r="B2" s="1"/>
      <c r="C2" s="1"/>
      <c r="D2" s="1"/>
      <c r="E2" s="1"/>
      <c r="F2" s="1"/>
      <c r="G2" s="1"/>
      <c r="H2" s="1"/>
      <c r="I2" s="1"/>
      <c r="J2" s="1"/>
      <c r="K2" s="1"/>
      <c r="L2" s="1"/>
      <c r="M2" s="1"/>
      <c r="N2" s="1"/>
      <c r="O2" s="1"/>
      <c r="P2" s="1"/>
      <c r="Q2" s="1"/>
    </row>
    <row r="3" spans="1:17" s="2" customFormat="1" ht="15">
      <c r="A3" s="75" t="s">
        <v>170</v>
      </c>
      <c r="B3" s="1"/>
      <c r="C3" s="1"/>
      <c r="D3" s="1"/>
      <c r="E3" s="1"/>
      <c r="F3" s="1"/>
      <c r="G3" s="1"/>
      <c r="H3" s="1"/>
      <c r="I3" s="1"/>
      <c r="J3" s="1"/>
      <c r="K3" s="1"/>
      <c r="L3" s="1"/>
      <c r="M3" s="1"/>
      <c r="N3" s="1"/>
      <c r="O3" s="1"/>
      <c r="P3" s="1"/>
      <c r="Q3" s="1"/>
    </row>
    <row r="4" spans="1:17" ht="15.75" thickBot="1">
      <c r="A4" s="76" t="s">
        <v>0</v>
      </c>
      <c r="B4" s="30"/>
      <c r="C4" s="30"/>
      <c r="D4" s="30"/>
      <c r="E4" s="30"/>
      <c r="F4" s="30"/>
      <c r="G4" s="30"/>
      <c r="H4" s="30"/>
      <c r="I4" s="30"/>
      <c r="J4" s="30"/>
      <c r="K4" s="30"/>
      <c r="L4" s="30"/>
      <c r="M4" s="30"/>
      <c r="N4" s="30"/>
      <c r="O4" s="30"/>
      <c r="P4" s="30"/>
      <c r="Q4" s="30"/>
    </row>
    <row r="5" spans="1:17" ht="33.75" customHeight="1">
      <c r="A5" s="83" t="s">
        <v>1</v>
      </c>
      <c r="B5" s="32" t="s">
        <v>2</v>
      </c>
      <c r="C5" s="32" t="s">
        <v>3</v>
      </c>
      <c r="D5" s="32" t="s">
        <v>4</v>
      </c>
      <c r="E5" s="32" t="s">
        <v>5</v>
      </c>
      <c r="F5" s="32" t="s">
        <v>6</v>
      </c>
      <c r="G5" s="32" t="s">
        <v>7</v>
      </c>
      <c r="H5" s="32" t="s">
        <v>8</v>
      </c>
      <c r="I5" s="32" t="s">
        <v>9</v>
      </c>
      <c r="J5" s="32" t="s">
        <v>10</v>
      </c>
      <c r="K5" s="32" t="s">
        <v>11</v>
      </c>
      <c r="L5" s="32" t="s">
        <v>12</v>
      </c>
      <c r="M5" s="32" t="s">
        <v>13</v>
      </c>
      <c r="N5" s="32" t="s">
        <v>14</v>
      </c>
      <c r="O5" s="32" t="s">
        <v>15</v>
      </c>
      <c r="P5" s="32" t="s">
        <v>16</v>
      </c>
      <c r="Q5" s="33" t="s">
        <v>17</v>
      </c>
    </row>
    <row r="6" spans="1:17" ht="11.25">
      <c r="A6" s="34" t="s">
        <v>49</v>
      </c>
      <c r="B6" s="35">
        <f>number!B6</f>
        <v>41126540</v>
      </c>
      <c r="C6" s="84">
        <f>number!C6/number!$B6*100</f>
        <v>10.262876478303305</v>
      </c>
      <c r="D6" s="84">
        <f>number!D6/number!$B6*100</f>
        <v>2.3513113429916546</v>
      </c>
      <c r="E6" s="84">
        <f>number!E6/number!$B6*100</f>
        <v>7.91156513531165</v>
      </c>
      <c r="F6" s="84">
        <f>number!F6/number!$B6*100</f>
        <v>20.84167060978142</v>
      </c>
      <c r="G6" s="84">
        <f>number!G6/number!$B6*100</f>
        <v>12.742234090200636</v>
      </c>
      <c r="H6" s="84">
        <f>number!H6/number!$B6*100</f>
        <v>9.416739166484708</v>
      </c>
      <c r="I6" s="84">
        <f>number!I6/number!$B6*100</f>
        <v>6.947302155736904</v>
      </c>
      <c r="J6" s="84">
        <f>number!J6/number!$B6*100</f>
        <v>14.077330599656573</v>
      </c>
      <c r="K6" s="84">
        <f>number!K6/number!$B6*100</f>
        <v>11.099684048305548</v>
      </c>
      <c r="L6" s="84">
        <f>number!L6/number!$B6*100</f>
        <v>5.596420219157751</v>
      </c>
      <c r="M6" s="84">
        <f>number!M6/number!$B6*100</f>
        <v>3.8775204527295513</v>
      </c>
      <c r="N6" s="84">
        <f>number!N6/number!$B6*100</f>
        <v>1.7188997664281995</v>
      </c>
      <c r="O6" s="84">
        <f>number!O6/number!$B6*100</f>
        <v>9.015742632373158</v>
      </c>
      <c r="P6" s="84">
        <f>number!P6/number!$B6*100</f>
        <v>9.015742632373158</v>
      </c>
      <c r="Q6" s="92">
        <f>number!Q6/number!$B6*100</f>
        <v>0</v>
      </c>
    </row>
    <row r="7" spans="1:17" ht="11.25">
      <c r="A7" s="37" t="s">
        <v>50</v>
      </c>
      <c r="B7" s="35">
        <f>number!B7</f>
        <v>38881374</v>
      </c>
      <c r="C7" s="84">
        <f>number!C7/number!$B7*100</f>
        <v>10.405555626712163</v>
      </c>
      <c r="D7" s="84">
        <f>number!D7/number!$B7*100</f>
        <v>2.382508395922428</v>
      </c>
      <c r="E7" s="84">
        <f>number!E7/number!$B7*100</f>
        <v>8.023047230789734</v>
      </c>
      <c r="F7" s="84">
        <f>number!F7/number!$B7*100</f>
        <v>20.915173933925278</v>
      </c>
      <c r="G7" s="84">
        <f>number!G7/number!$B7*100</f>
        <v>12.78772710038488</v>
      </c>
      <c r="H7" s="84">
        <f>number!H7/number!$B7*100</f>
        <v>9.41996288505648</v>
      </c>
      <c r="I7" s="84">
        <f>number!I7/number!$B7*100</f>
        <v>6.882776313409089</v>
      </c>
      <c r="J7" s="84">
        <f>number!J7/number!$B7*100</f>
        <v>13.967775418636183</v>
      </c>
      <c r="K7" s="84">
        <f>number!K7/number!$B7*100</f>
        <v>11.001367904333833</v>
      </c>
      <c r="L7" s="84">
        <f>number!L7/number!$B7*100</f>
        <v>5.6068646133750315</v>
      </c>
      <c r="M7" s="84">
        <f>number!M7/number!$B7*100</f>
        <v>3.887542657314528</v>
      </c>
      <c r="N7" s="84">
        <f>number!N7/number!$B7*100</f>
        <v>1.7193219560605033</v>
      </c>
      <c r="O7" s="84">
        <f>number!O7/number!$B7*100</f>
        <v>9.012796204167065</v>
      </c>
      <c r="P7" s="84">
        <f>number!P7/number!$B7*100</f>
        <v>9.012796204167065</v>
      </c>
      <c r="Q7" s="92">
        <f>number!Q7/number!$B7*100</f>
        <v>0</v>
      </c>
    </row>
    <row r="8" spans="1:17" ht="11.25">
      <c r="A8" s="41" t="s">
        <v>51</v>
      </c>
      <c r="B8" s="35">
        <f>number!B8</f>
        <v>4067119</v>
      </c>
      <c r="C8" s="84">
        <f>number!C8/number!$B8*100</f>
        <v>8.72902907438902</v>
      </c>
      <c r="D8" s="84">
        <f>number!D8/number!$B8*100</f>
        <v>2.1398439534225577</v>
      </c>
      <c r="E8" s="84">
        <f>number!E8/number!$B8*100</f>
        <v>6.589185120966463</v>
      </c>
      <c r="F8" s="84">
        <f>number!F8/number!$B8*100</f>
        <v>18.769920427703248</v>
      </c>
      <c r="G8" s="84">
        <f>number!G8/number!$B8*100</f>
        <v>12.353437408642334</v>
      </c>
      <c r="H8" s="84">
        <f>number!H8/number!$B8*100</f>
        <v>8.725193435451482</v>
      </c>
      <c r="I8" s="84">
        <f>number!I8/number!$B8*100</f>
        <v>7.221106635925824</v>
      </c>
      <c r="J8" s="84">
        <f>number!J8/number!$B8*100</f>
        <v>15.465812532163431</v>
      </c>
      <c r="K8" s="84">
        <f>number!K8/number!$B8*100</f>
        <v>12.887255081545437</v>
      </c>
      <c r="L8" s="84">
        <f>number!L8/number!$B8*100</f>
        <v>6.847426888664924</v>
      </c>
      <c r="M8" s="84">
        <f>number!M8/number!$B8*100</f>
        <v>4.763125937549406</v>
      </c>
      <c r="N8" s="84">
        <f>number!N8/number!$B8*100</f>
        <v>2.0843009511155195</v>
      </c>
      <c r="O8" s="84">
        <f>number!O8/number!$B8*100</f>
        <v>9.000818515514299</v>
      </c>
      <c r="P8" s="84">
        <f>number!P8/number!$B8*100</f>
        <v>9.000818515514299</v>
      </c>
      <c r="Q8" s="92">
        <f>number!Q8/number!$B8*100</f>
        <v>0</v>
      </c>
    </row>
    <row r="9" spans="1:17" ht="11.25">
      <c r="A9" s="42" t="s">
        <v>18</v>
      </c>
      <c r="B9" s="35">
        <f>number!B9</f>
        <v>1958674</v>
      </c>
      <c r="C9" s="84">
        <f>number!C9/number!$B9*100</f>
        <v>7.518658030892328</v>
      </c>
      <c r="D9" s="84">
        <f>number!D9/number!$B9*100</f>
        <v>1.6580605041982486</v>
      </c>
      <c r="E9" s="84">
        <f>number!E9/number!$B9*100</f>
        <v>5.86059752669408</v>
      </c>
      <c r="F9" s="84">
        <f>number!F9/number!$B9*100</f>
        <v>16.667653729002378</v>
      </c>
      <c r="G9" s="84">
        <f>number!G9/number!$B9*100</f>
        <v>12.15853174137197</v>
      </c>
      <c r="H9" s="84">
        <f>number!H9/number!$B9*100</f>
        <v>7.239540627996287</v>
      </c>
      <c r="I9" s="84">
        <f>number!I9/number!$B9*100</f>
        <v>6.805063017122809</v>
      </c>
      <c r="J9" s="84">
        <f>number!J9/number!$B9*100</f>
        <v>15.744835536694723</v>
      </c>
      <c r="K9" s="84">
        <f>number!K9/number!$B9*100</f>
        <v>13.111268133441298</v>
      </c>
      <c r="L9" s="84">
        <f>number!L9/number!$B9*100</f>
        <v>9.795300289889997</v>
      </c>
      <c r="M9" s="84">
        <f>number!M9/number!$B9*100</f>
        <v>7.04206008758987</v>
      </c>
      <c r="N9" s="84">
        <f>number!N9/number!$B9*100</f>
        <v>2.7532402023001277</v>
      </c>
      <c r="O9" s="84">
        <f>number!O9/number!$B9*100</f>
        <v>10.959148893588214</v>
      </c>
      <c r="P9" s="84">
        <f>number!P9/number!$B9*100</f>
        <v>10.959148893588214</v>
      </c>
      <c r="Q9" s="92">
        <f>number!Q9/number!$B9*100</f>
        <v>0</v>
      </c>
    </row>
    <row r="10" spans="1:17" ht="12" thickBot="1">
      <c r="A10" s="43" t="s">
        <v>19</v>
      </c>
      <c r="B10" s="35">
        <f>number!B10</f>
        <v>760252</v>
      </c>
      <c r="C10" s="84">
        <f>number!C10/number!$B10*100</f>
        <v>7.810568074796252</v>
      </c>
      <c r="D10" s="84">
        <f>number!D10/number!$B10*100</f>
        <v>1.4044027506668841</v>
      </c>
      <c r="E10" s="84">
        <f>number!E10/number!$B10*100</f>
        <v>6.4061653241293675</v>
      </c>
      <c r="F10" s="84">
        <f>number!F10/number!$B10*100</f>
        <v>16.152144288998908</v>
      </c>
      <c r="G10" s="84">
        <f>number!G10/number!$B10*100</f>
        <v>11.340976413084082</v>
      </c>
      <c r="H10" s="84">
        <f>number!H10/number!$B10*100</f>
        <v>6.91389170959103</v>
      </c>
      <c r="I10" s="84">
        <f>number!I10/number!$B10*100</f>
        <v>6.056544408959135</v>
      </c>
      <c r="J10" s="84">
        <f>number!J10/number!$B10*100</f>
        <v>14.201080694296103</v>
      </c>
      <c r="K10" s="84">
        <f>number!K10/number!$B10*100</f>
        <v>11.368467297685504</v>
      </c>
      <c r="L10" s="84">
        <f>number!L10/number!$B10*100</f>
        <v>12.417066972530161</v>
      </c>
      <c r="M10" s="84">
        <f>number!M10/number!$B10*100</f>
        <v>9.504874699441764</v>
      </c>
      <c r="N10" s="84">
        <f>number!N10/number!$B10*100</f>
        <v>2.912192273088397</v>
      </c>
      <c r="O10" s="84">
        <f>number!O10/number!$B10*100</f>
        <v>13.739260140058823</v>
      </c>
      <c r="P10" s="84">
        <f>number!P10/number!$B10*100</f>
        <v>13.739260140058823</v>
      </c>
      <c r="Q10" s="92">
        <f>number!Q10/number!$B10*100</f>
        <v>0</v>
      </c>
    </row>
    <row r="11" spans="1:17" ht="12" thickBot="1">
      <c r="A11" s="47" t="s">
        <v>217</v>
      </c>
      <c r="B11" s="48"/>
      <c r="C11" s="48"/>
      <c r="D11" s="48"/>
      <c r="E11" s="48"/>
      <c r="F11" s="48"/>
      <c r="G11" s="48"/>
      <c r="H11" s="48"/>
      <c r="I11" s="48"/>
      <c r="J11" s="48"/>
      <c r="K11" s="48"/>
      <c r="L11" s="48"/>
      <c r="M11" s="48"/>
      <c r="N11" s="48"/>
      <c r="O11" s="48"/>
      <c r="P11" s="48"/>
      <c r="Q11" s="49"/>
    </row>
    <row r="12" spans="1:17" ht="11.25">
      <c r="A12" s="50" t="s">
        <v>21</v>
      </c>
      <c r="B12" s="51">
        <f>number!B12</f>
        <v>72392</v>
      </c>
      <c r="C12" s="85">
        <f>number!C12/number!$B12*100</f>
        <v>13.29014255718864</v>
      </c>
      <c r="D12" s="85">
        <f>number!D12/number!$B12*100</f>
        <v>1.813736324455741</v>
      </c>
      <c r="E12" s="85">
        <f>number!E12/number!$B12*100</f>
        <v>11.476406232732899</v>
      </c>
      <c r="F12" s="85">
        <f>number!F12/number!$B12*100</f>
        <v>18.71339374516521</v>
      </c>
      <c r="G12" s="85">
        <f>number!G12/number!$B12*100</f>
        <v>10.618576638302574</v>
      </c>
      <c r="H12" s="85">
        <f>number!H12/number!$B12*100</f>
        <v>6.021383578295944</v>
      </c>
      <c r="I12" s="85">
        <f>number!I12/number!$B12*100</f>
        <v>5.256105647032822</v>
      </c>
      <c r="J12" s="85">
        <f>number!J12/number!$B12*100</f>
        <v>11.3631340479611</v>
      </c>
      <c r="K12" s="85">
        <f>number!K12/number!$B12*100</f>
        <v>8.893247872693115</v>
      </c>
      <c r="L12" s="85">
        <f>number!L12/number!$B12*100</f>
        <v>7.684550779091611</v>
      </c>
      <c r="M12" s="85">
        <f>number!M12/number!$B12*100</f>
        <v>5.222952812465466</v>
      </c>
      <c r="N12" s="85">
        <f>number!N12/number!$B12*100</f>
        <v>2.4615979666261465</v>
      </c>
      <c r="O12" s="85">
        <f>number!O12/number!$B12*100</f>
        <v>18.159465134268977</v>
      </c>
      <c r="P12" s="85">
        <f>number!P12/number!$B12*100</f>
        <v>18.159465134268977</v>
      </c>
      <c r="Q12" s="86">
        <f>number!Q12/number!$B12*100</f>
        <v>0</v>
      </c>
    </row>
    <row r="13" spans="1:17" ht="11.25">
      <c r="A13" s="37" t="s">
        <v>22</v>
      </c>
      <c r="B13" s="38">
        <f>number!B13</f>
        <v>69179</v>
      </c>
      <c r="C13" s="64">
        <f>number!C13/number!$B13*100</f>
        <v>5.024646207664175</v>
      </c>
      <c r="D13" s="64">
        <f>number!D13/number!$B13*100</f>
        <v>1.0610156261293167</v>
      </c>
      <c r="E13" s="64">
        <f>number!E13/number!$B13*100</f>
        <v>3.963630581534859</v>
      </c>
      <c r="F13" s="64">
        <f>number!F13/number!$B13*100</f>
        <v>15.738880296043597</v>
      </c>
      <c r="G13" s="64">
        <f>number!G13/number!$B13*100</f>
        <v>11.984850894057447</v>
      </c>
      <c r="H13" s="64">
        <f>number!H13/number!$B13*100</f>
        <v>6.5149828705242925</v>
      </c>
      <c r="I13" s="64">
        <f>number!I13/number!$B13*100</f>
        <v>7.38952572312407</v>
      </c>
      <c r="J13" s="64">
        <f>number!J13/number!$B13*100</f>
        <v>18.713771520259037</v>
      </c>
      <c r="K13" s="64">
        <f>number!K13/number!$B13*100</f>
        <v>14.884574798710592</v>
      </c>
      <c r="L13" s="64">
        <f>number!L13/number!$B13*100</f>
        <v>11.069833330924125</v>
      </c>
      <c r="M13" s="64">
        <f>number!M13/number!$B13*100</f>
        <v>7.445901212795791</v>
      </c>
      <c r="N13" s="64">
        <f>number!N13/number!$B13*100</f>
        <v>3.623932118128334</v>
      </c>
      <c r="O13" s="64">
        <f>number!O13/number!$B13*100</f>
        <v>8.678934358692667</v>
      </c>
      <c r="P13" s="64">
        <f>number!P13/number!$B13*100</f>
        <v>8.678934358692667</v>
      </c>
      <c r="Q13" s="65">
        <f>number!Q13/number!$B13*100</f>
        <v>0</v>
      </c>
    </row>
    <row r="14" spans="1:17" ht="11.25">
      <c r="A14" s="37" t="s">
        <v>23</v>
      </c>
      <c r="B14" s="38">
        <f>number!B14</f>
        <v>80135</v>
      </c>
      <c r="C14" s="64">
        <f>number!C14/number!$B14*100</f>
        <v>8.806389218194296</v>
      </c>
      <c r="D14" s="64">
        <f>number!D14/number!$B14*100</f>
        <v>1.2416547076807887</v>
      </c>
      <c r="E14" s="64">
        <f>number!E14/number!$B14*100</f>
        <v>7.564734510513508</v>
      </c>
      <c r="F14" s="64">
        <f>number!F14/number!$B14*100</f>
        <v>16.322455855743435</v>
      </c>
      <c r="G14" s="64">
        <f>number!G14/number!$B14*100</f>
        <v>9.966930804267799</v>
      </c>
      <c r="H14" s="64">
        <f>number!H14/number!$B14*100</f>
        <v>7.999001684657141</v>
      </c>
      <c r="I14" s="64">
        <f>number!I14/number!$B14*100</f>
        <v>4.849316777937231</v>
      </c>
      <c r="J14" s="64">
        <f>number!J14/number!$B14*100</f>
        <v>12.245585574343295</v>
      </c>
      <c r="K14" s="64">
        <f>number!K14/number!$B14*100</f>
        <v>9.455294191052598</v>
      </c>
      <c r="L14" s="64">
        <f>number!L14/number!$B14*100</f>
        <v>17.916016721781993</v>
      </c>
      <c r="M14" s="64">
        <f>number!M14/number!$B14*100</f>
        <v>15.145691645348474</v>
      </c>
      <c r="N14" s="64">
        <f>number!N14/number!$B14*100</f>
        <v>2.7703250764335183</v>
      </c>
      <c r="O14" s="64">
        <f>number!O14/number!$B14*100</f>
        <v>12.439009172022212</v>
      </c>
      <c r="P14" s="64">
        <f>number!P14/number!$B14*100</f>
        <v>12.439009172022212</v>
      </c>
      <c r="Q14" s="65">
        <f>number!Q14/number!$B14*100</f>
        <v>0</v>
      </c>
    </row>
    <row r="15" spans="1:17" ht="11.25">
      <c r="A15" s="37" t="s">
        <v>24</v>
      </c>
      <c r="B15" s="38">
        <f>number!B15</f>
        <v>78086</v>
      </c>
      <c r="C15" s="64">
        <f>number!C15/number!$B15*100</f>
        <v>2.93010270727147</v>
      </c>
      <c r="D15" s="64">
        <f>number!D15/number!$B15*100</f>
        <v>0.5839715185820762</v>
      </c>
      <c r="E15" s="64">
        <f>number!E15/number!$B15*100</f>
        <v>2.346131188689394</v>
      </c>
      <c r="F15" s="64">
        <f>number!F15/number!$B15*100</f>
        <v>9.616320467177216</v>
      </c>
      <c r="G15" s="64">
        <f>number!G15/number!$B15*100</f>
        <v>9.639371974489665</v>
      </c>
      <c r="H15" s="64">
        <f>number!H15/number!$B15*100</f>
        <v>7.708167917424379</v>
      </c>
      <c r="I15" s="64">
        <f>number!I15/number!$B15*100</f>
        <v>6.081756012601491</v>
      </c>
      <c r="J15" s="64">
        <f>number!J15/number!$B15*100</f>
        <v>15.748021412289015</v>
      </c>
      <c r="K15" s="64">
        <f>number!K15/number!$B15*100</f>
        <v>13.468483466946699</v>
      </c>
      <c r="L15" s="64">
        <f>number!L15/number!$B15*100</f>
        <v>22.586635248315957</v>
      </c>
      <c r="M15" s="64">
        <f>number!M15/number!$B15*100</f>
        <v>18.853571702994135</v>
      </c>
      <c r="N15" s="64">
        <f>number!N15/number!$B15*100</f>
        <v>3.733063545321825</v>
      </c>
      <c r="O15" s="64">
        <f>number!O15/number!$B15*100</f>
        <v>12.221140793484107</v>
      </c>
      <c r="P15" s="64">
        <f>number!P15/number!$B15*100</f>
        <v>12.221140793484107</v>
      </c>
      <c r="Q15" s="65">
        <f>number!Q15/number!$B15*100</f>
        <v>0</v>
      </c>
    </row>
    <row r="16" spans="1:17" ht="11.25">
      <c r="A16" s="37" t="s">
        <v>25</v>
      </c>
      <c r="B16" s="38">
        <f>number!B16</f>
        <v>92865</v>
      </c>
      <c r="C16" s="64">
        <f>number!C16/number!$B16*100</f>
        <v>7.059710332202659</v>
      </c>
      <c r="D16" s="64">
        <f>number!D16/number!$B16*100</f>
        <v>0.8323911053680074</v>
      </c>
      <c r="E16" s="64">
        <f>number!E16/number!$B16*100</f>
        <v>6.227319226834652</v>
      </c>
      <c r="F16" s="64">
        <f>number!F16/number!$B16*100</f>
        <v>11.830075916653206</v>
      </c>
      <c r="G16" s="64">
        <f>number!G16/number!$B16*100</f>
        <v>7.660582566090561</v>
      </c>
      <c r="H16" s="64">
        <f>number!H16/number!$B16*100</f>
        <v>5.03418941474183</v>
      </c>
      <c r="I16" s="64">
        <f>number!I16/number!$B16*100</f>
        <v>4.886663436170786</v>
      </c>
      <c r="J16" s="64">
        <f>number!J16/number!$B16*100</f>
        <v>11.817153933128735</v>
      </c>
      <c r="K16" s="64">
        <f>number!K16/number!$B16*100</f>
        <v>10.907230926613902</v>
      </c>
      <c r="L16" s="64">
        <f>number!L16/number!$B16*100</f>
        <v>17.510364507618586</v>
      </c>
      <c r="M16" s="64">
        <f>number!M16/number!$B16*100</f>
        <v>13.799601572174664</v>
      </c>
      <c r="N16" s="64">
        <f>number!N16/number!$B16*100</f>
        <v>3.710762935443924</v>
      </c>
      <c r="O16" s="64">
        <f>number!O16/number!$B16*100</f>
        <v>23.294028966779734</v>
      </c>
      <c r="P16" s="64">
        <f>number!P16/number!$B16*100</f>
        <v>23.294028966779734</v>
      </c>
      <c r="Q16" s="65">
        <f>number!Q16/number!$B16*100</f>
        <v>0</v>
      </c>
    </row>
    <row r="17" spans="1:17" ht="11.25">
      <c r="A17" s="37" t="s">
        <v>26</v>
      </c>
      <c r="B17" s="38">
        <f>number!B17</f>
        <v>71953</v>
      </c>
      <c r="C17" s="64">
        <f>number!C17/number!$B17*100</f>
        <v>6.912845885508596</v>
      </c>
      <c r="D17" s="64">
        <f>number!D17/number!$B17*100</f>
        <v>1.4954206217947827</v>
      </c>
      <c r="E17" s="64">
        <f>number!E17/number!$B17*100</f>
        <v>5.417425263713813</v>
      </c>
      <c r="F17" s="64">
        <f>number!F17/number!$B17*100</f>
        <v>18.141008714021652</v>
      </c>
      <c r="G17" s="64">
        <f>number!G17/number!$B17*100</f>
        <v>14.050838741956555</v>
      </c>
      <c r="H17" s="64">
        <f>number!H17/number!$B17*100</f>
        <v>6.512584603838617</v>
      </c>
      <c r="I17" s="64">
        <f>number!I17/number!$B17*100</f>
        <v>7.582727613859047</v>
      </c>
      <c r="J17" s="64">
        <f>number!J17/number!$B17*100</f>
        <v>17.09032284963796</v>
      </c>
      <c r="K17" s="64">
        <f>number!K17/number!$B17*100</f>
        <v>12.869512042583352</v>
      </c>
      <c r="L17" s="64">
        <f>number!L17/number!$B17*100</f>
        <v>8.940558420079775</v>
      </c>
      <c r="M17" s="64">
        <f>number!M17/number!$B17*100</f>
        <v>5.703723263797201</v>
      </c>
      <c r="N17" s="64">
        <f>number!N17/number!$B17*100</f>
        <v>3.2368351562825732</v>
      </c>
      <c r="O17" s="64">
        <f>number!O17/number!$B17*100</f>
        <v>7.899601128514447</v>
      </c>
      <c r="P17" s="64">
        <f>number!P17/number!$B17*100</f>
        <v>7.899601128514447</v>
      </c>
      <c r="Q17" s="65">
        <f>number!Q17/number!$B17*100</f>
        <v>0</v>
      </c>
    </row>
    <row r="18" spans="1:17" ht="11.25">
      <c r="A18" s="37" t="s">
        <v>27</v>
      </c>
      <c r="B18" s="38">
        <f>number!B18</f>
        <v>75624</v>
      </c>
      <c r="C18" s="64">
        <f>number!C18/number!$B18*100</f>
        <v>5.325029091293769</v>
      </c>
      <c r="D18" s="64">
        <f>number!D18/number!$B18*100</f>
        <v>1.1054691632286047</v>
      </c>
      <c r="E18" s="64">
        <f>number!E18/number!$B18*100</f>
        <v>4.2195599280651646</v>
      </c>
      <c r="F18" s="64">
        <f>number!F18/number!$B18*100</f>
        <v>13.996879297577488</v>
      </c>
      <c r="G18" s="64">
        <f>number!G18/number!$B18*100</f>
        <v>11.841478895588702</v>
      </c>
      <c r="H18" s="64">
        <f>number!H18/number!$B18*100</f>
        <v>7.395800275044959</v>
      </c>
      <c r="I18" s="64">
        <f>number!I18/number!$B18*100</f>
        <v>6.372315666984026</v>
      </c>
      <c r="J18" s="64">
        <f>number!J18/number!$B18*100</f>
        <v>15.229292288162489</v>
      </c>
      <c r="K18" s="64">
        <f>number!K18/number!$B18*100</f>
        <v>12.99719665714588</v>
      </c>
      <c r="L18" s="64">
        <f>number!L18/number!$B18*100</f>
        <v>13.302655241722206</v>
      </c>
      <c r="M18" s="64">
        <f>number!M18/number!$B18*100</f>
        <v>10.32079763038189</v>
      </c>
      <c r="N18" s="64">
        <f>number!N18/number!$B18*100</f>
        <v>2.981857611340315</v>
      </c>
      <c r="O18" s="64">
        <f>number!O18/number!$B18*100</f>
        <v>13.539352586480483</v>
      </c>
      <c r="P18" s="64">
        <f>number!P18/number!$B18*100</f>
        <v>13.539352586480483</v>
      </c>
      <c r="Q18" s="65">
        <f>number!Q18/number!$B18*100</f>
        <v>0</v>
      </c>
    </row>
    <row r="19" spans="1:17" ht="11.25">
      <c r="A19" s="37" t="s">
        <v>28</v>
      </c>
      <c r="B19" s="38">
        <f>number!B19</f>
        <v>78098</v>
      </c>
      <c r="C19" s="64">
        <f>number!C19/number!$B19*100</f>
        <v>8.937488796127942</v>
      </c>
      <c r="D19" s="64">
        <f>number!D19/number!$B19*100</f>
        <v>1.5032395195779662</v>
      </c>
      <c r="E19" s="64">
        <f>number!E19/number!$B19*100</f>
        <v>7.434249276549975</v>
      </c>
      <c r="F19" s="64">
        <f>number!F19/number!$B19*100</f>
        <v>17.70083740940869</v>
      </c>
      <c r="G19" s="64">
        <f>number!G19/number!$B19*100</f>
        <v>10.958027094163743</v>
      </c>
      <c r="H19" s="64">
        <f>number!H19/number!$B19*100</f>
        <v>5.890035596302082</v>
      </c>
      <c r="I19" s="64">
        <f>number!I19/number!$B19*100</f>
        <v>5.487976644728418</v>
      </c>
      <c r="J19" s="64">
        <f>number!J19/number!$B19*100</f>
        <v>12.572665113063074</v>
      </c>
      <c r="K19" s="64">
        <f>number!K19/number!$B19*100</f>
        <v>9.339547747701605</v>
      </c>
      <c r="L19" s="64">
        <f>number!L19/number!$B19*100</f>
        <v>6.9540833311992625</v>
      </c>
      <c r="M19" s="64">
        <f>number!M19/number!$B19*100</f>
        <v>4.817024763758355</v>
      </c>
      <c r="N19" s="64">
        <f>number!N19/number!$B19*100</f>
        <v>2.1370585674409073</v>
      </c>
      <c r="O19" s="64">
        <f>number!O19/number!$B19*100</f>
        <v>22.15933826730518</v>
      </c>
      <c r="P19" s="64">
        <f>number!P19/number!$B19*100</f>
        <v>22.15933826730518</v>
      </c>
      <c r="Q19" s="65">
        <f>number!Q19/number!$B19*100</f>
        <v>0</v>
      </c>
    </row>
    <row r="20" spans="1:17" ht="11.25">
      <c r="A20" s="37" t="s">
        <v>29</v>
      </c>
      <c r="B20" s="38">
        <f>number!B20</f>
        <v>68137</v>
      </c>
      <c r="C20" s="64">
        <f>number!C20/number!$B20*100</f>
        <v>15.630274300306734</v>
      </c>
      <c r="D20" s="64">
        <f>number!D20/number!$B20*100</f>
        <v>3.7453953065148156</v>
      </c>
      <c r="E20" s="64">
        <f>number!E20/number!$B20*100</f>
        <v>11.88487899379192</v>
      </c>
      <c r="F20" s="64">
        <f>number!F20/number!$B20*100</f>
        <v>27.39627515153294</v>
      </c>
      <c r="G20" s="64">
        <f>number!G20/number!$B20*100</f>
        <v>15.254560664543494</v>
      </c>
      <c r="H20" s="64">
        <f>number!H20/number!$B20*100</f>
        <v>9.127199612545313</v>
      </c>
      <c r="I20" s="64">
        <f>number!I20/number!$B20*100</f>
        <v>5.49187666025801</v>
      </c>
      <c r="J20" s="64">
        <f>number!J20/number!$B20*100</f>
        <v>10.414312341312355</v>
      </c>
      <c r="K20" s="64">
        <f>number!K20/number!$B20*100</f>
        <v>6.582326782805231</v>
      </c>
      <c r="L20" s="64">
        <f>number!L20/number!$B20*100</f>
        <v>3.3227174662811687</v>
      </c>
      <c r="M20" s="64">
        <f>number!M20/number!$B20*100</f>
        <v>2.1295331464549365</v>
      </c>
      <c r="N20" s="64">
        <f>number!N20/number!$B20*100</f>
        <v>1.1931843198262324</v>
      </c>
      <c r="O20" s="64">
        <f>number!O20/number!$B20*100</f>
        <v>6.780457020414753</v>
      </c>
      <c r="P20" s="64">
        <f>number!P20/number!$B20*100</f>
        <v>6.780457020414753</v>
      </c>
      <c r="Q20" s="65">
        <f>number!Q20/number!$B20*100</f>
        <v>0</v>
      </c>
    </row>
    <row r="21" spans="1:17" ht="12" thickBot="1">
      <c r="A21" s="54" t="s">
        <v>30</v>
      </c>
      <c r="B21" s="44">
        <f>number!B21</f>
        <v>73783</v>
      </c>
      <c r="C21" s="93">
        <f>number!C21/number!$B21*100</f>
        <v>5.083826897794886</v>
      </c>
      <c r="D21" s="93">
        <f>number!D21/number!$B21*100</f>
        <v>1.0408901779542714</v>
      </c>
      <c r="E21" s="93">
        <f>number!E21/number!$B21*100</f>
        <v>4.042936719840614</v>
      </c>
      <c r="F21" s="93">
        <f>number!F21/number!$B21*100</f>
        <v>14.445061870620604</v>
      </c>
      <c r="G21" s="93">
        <f>number!G21/number!$B21*100</f>
        <v>13.007061247170757</v>
      </c>
      <c r="H21" s="93">
        <f>number!H21/number!$B21*100</f>
        <v>7.44751501023271</v>
      </c>
      <c r="I21" s="93">
        <f>number!I21/number!$B21*100</f>
        <v>7.660301153382215</v>
      </c>
      <c r="J21" s="93">
        <f>number!J21/number!$B21*100</f>
        <v>17.590772942276676</v>
      </c>
      <c r="K21" s="93">
        <f>number!K21/number!$B21*100</f>
        <v>14.370518954230649</v>
      </c>
      <c r="L21" s="93">
        <f>number!L21/number!$B21*100</f>
        <v>11.84148109998238</v>
      </c>
      <c r="M21" s="93">
        <f>number!M21/number!$B21*100</f>
        <v>8.854343141374029</v>
      </c>
      <c r="N21" s="93">
        <f>number!N21/number!$B21*100</f>
        <v>2.9871379586083515</v>
      </c>
      <c r="O21" s="93">
        <f>number!O21/number!$B21*100</f>
        <v>8.553460824309123</v>
      </c>
      <c r="P21" s="93">
        <f>number!P21/number!$B21*100</f>
        <v>8.553460824309123</v>
      </c>
      <c r="Q21" s="87">
        <f>number!Q21/number!$B21*100</f>
        <v>0</v>
      </c>
    </row>
    <row r="22" spans="1:33" ht="12" thickBot="1">
      <c r="A22" s="47" t="s">
        <v>218</v>
      </c>
      <c r="B22" s="56"/>
      <c r="C22" s="56"/>
      <c r="D22" s="56"/>
      <c r="E22" s="56"/>
      <c r="F22" s="56"/>
      <c r="G22" s="56"/>
      <c r="H22" s="56"/>
      <c r="I22" s="56"/>
      <c r="J22" s="56"/>
      <c r="K22" s="56"/>
      <c r="L22" s="56"/>
      <c r="M22" s="56"/>
      <c r="N22" s="56"/>
      <c r="O22" s="56"/>
      <c r="P22" s="56"/>
      <c r="Q22" s="57"/>
      <c r="R22" s="4"/>
      <c r="S22" s="5"/>
      <c r="T22" s="4"/>
      <c r="U22" s="5"/>
      <c r="V22" s="4"/>
      <c r="W22" s="5"/>
      <c r="X22" s="4"/>
      <c r="Y22" s="5"/>
      <c r="Z22" s="4"/>
      <c r="AA22" s="5"/>
      <c r="AB22" s="4"/>
      <c r="AC22" s="5"/>
      <c r="AD22" s="4"/>
      <c r="AE22" s="5"/>
      <c r="AF22" s="4"/>
      <c r="AG22" s="5"/>
    </row>
    <row r="23" spans="1:33" ht="11.25">
      <c r="A23" s="98" t="s">
        <v>31</v>
      </c>
      <c r="B23" s="58">
        <f>number!B23</f>
        <v>16314</v>
      </c>
      <c r="C23" s="59">
        <f>number!C23/number!$B23*100</f>
        <v>6.423930366556332</v>
      </c>
      <c r="D23" s="59">
        <f>number!D23/number!$B23*100</f>
        <v>1.0543091822974133</v>
      </c>
      <c r="E23" s="59">
        <f>number!E23/number!$B23*100</f>
        <v>5.369621184258919</v>
      </c>
      <c r="F23" s="59">
        <f>number!F23/number!$B23*100</f>
        <v>15.924972416329533</v>
      </c>
      <c r="G23" s="59">
        <f>number!G23/number!$B23*100</f>
        <v>11.971312982714233</v>
      </c>
      <c r="H23" s="59">
        <f>number!H23/number!$B23*100</f>
        <v>7.03690082138041</v>
      </c>
      <c r="I23" s="59">
        <f>number!I23/number!$B23*100</f>
        <v>7.092068162314577</v>
      </c>
      <c r="J23" s="59">
        <f>number!J23/number!$B23*100</f>
        <v>17.32254505332843</v>
      </c>
      <c r="K23" s="59">
        <f>number!K23/number!$B23*100</f>
        <v>13.724408483511095</v>
      </c>
      <c r="L23" s="59">
        <f>number!L23/number!$B23*100</f>
        <v>11.254137550570062</v>
      </c>
      <c r="M23" s="59">
        <f>number!M23/number!$B23*100</f>
        <v>8.489640799313474</v>
      </c>
      <c r="N23" s="59">
        <f>number!N23/number!$B23*100</f>
        <v>2.7644967512565897</v>
      </c>
      <c r="O23" s="59">
        <f>number!O23/number!$B23*100</f>
        <v>9.24972416329533</v>
      </c>
      <c r="P23" s="59">
        <f>number!P23/number!$B23*100</f>
        <v>9.24972416329533</v>
      </c>
      <c r="Q23" s="60">
        <f>number!Q23/number!$B23*100</f>
        <v>0</v>
      </c>
      <c r="R23" s="4"/>
      <c r="S23" s="5"/>
      <c r="T23" s="4"/>
      <c r="U23" s="5"/>
      <c r="V23" s="4"/>
      <c r="W23" s="5"/>
      <c r="X23" s="4"/>
      <c r="Y23" s="5"/>
      <c r="Z23" s="4"/>
      <c r="AA23" s="5"/>
      <c r="AB23" s="4"/>
      <c r="AC23" s="5"/>
      <c r="AD23" s="4"/>
      <c r="AE23" s="5"/>
      <c r="AF23" s="4"/>
      <c r="AG23" s="5"/>
    </row>
    <row r="24" spans="1:33" ht="11.25">
      <c r="A24" s="95" t="s">
        <v>171</v>
      </c>
      <c r="B24" s="61">
        <f>number!B24</f>
        <v>7624</v>
      </c>
      <c r="C24" s="62">
        <f>number!C24/number!$B24*100</f>
        <v>5.41710388247639</v>
      </c>
      <c r="D24" s="62">
        <f>number!D24/number!$B24*100</f>
        <v>0.9968520461699895</v>
      </c>
      <c r="E24" s="62">
        <f>number!E24/number!$B24*100</f>
        <v>4.4202518363064005</v>
      </c>
      <c r="F24" s="62">
        <f>number!F24/number!$B24*100</f>
        <v>17.012067156348373</v>
      </c>
      <c r="G24" s="62">
        <f>number!G24/number!$B24*100</f>
        <v>12.880377754459602</v>
      </c>
      <c r="H24" s="62">
        <f>number!H24/number!$B24*100</f>
        <v>5.849947534102833</v>
      </c>
      <c r="I24" s="62">
        <f>number!I24/number!$B24*100</f>
        <v>7.830535152151103</v>
      </c>
      <c r="J24" s="62">
        <f>number!J24/number!$B24*100</f>
        <v>18.454879328436515</v>
      </c>
      <c r="K24" s="62">
        <f>number!K24/number!$B24*100</f>
        <v>14.296956977964323</v>
      </c>
      <c r="L24" s="62">
        <f>number!L24/number!$B24*100</f>
        <v>9.391395592864637</v>
      </c>
      <c r="M24" s="62">
        <f>number!M24/number!$B24*100</f>
        <v>6.322140608604407</v>
      </c>
      <c r="N24" s="62">
        <f>number!N24/number!$B24*100</f>
        <v>3.0692549842602306</v>
      </c>
      <c r="O24" s="62">
        <f>number!O24/number!$B24*100</f>
        <v>8.866736621196223</v>
      </c>
      <c r="P24" s="62">
        <f>number!P24/number!$B24*100</f>
        <v>8.866736621196223</v>
      </c>
      <c r="Q24" s="63">
        <f>number!Q24/number!$B24*100</f>
        <v>0</v>
      </c>
      <c r="R24" s="4"/>
      <c r="S24" s="5"/>
      <c r="T24" s="4"/>
      <c r="U24" s="5"/>
      <c r="V24" s="4"/>
      <c r="W24" s="5"/>
      <c r="X24" s="4"/>
      <c r="Y24" s="5"/>
      <c r="Z24" s="4"/>
      <c r="AA24" s="5"/>
      <c r="AB24" s="4"/>
      <c r="AC24" s="5"/>
      <c r="AD24" s="4"/>
      <c r="AE24" s="5"/>
      <c r="AF24" s="4"/>
      <c r="AG24" s="5"/>
    </row>
    <row r="25" spans="1:33" ht="11.25">
      <c r="A25" s="95" t="s">
        <v>172</v>
      </c>
      <c r="B25" s="61">
        <f>number!B25</f>
        <v>15811</v>
      </c>
      <c r="C25" s="62">
        <f>number!C25/number!$B25*100</f>
        <v>2.3464676491050533</v>
      </c>
      <c r="D25" s="62">
        <f>number!D25/number!$B25*100</f>
        <v>0.411106191891721</v>
      </c>
      <c r="E25" s="62">
        <f>number!E25/number!$B25*100</f>
        <v>1.9353614572133324</v>
      </c>
      <c r="F25" s="62">
        <f>number!F25/number!$B25*100</f>
        <v>6.204541142242742</v>
      </c>
      <c r="G25" s="62">
        <f>number!G25/number!$B25*100</f>
        <v>6.508127253178167</v>
      </c>
      <c r="H25" s="62">
        <f>number!H25/number!$B25*100</f>
        <v>7.760419960786794</v>
      </c>
      <c r="I25" s="62">
        <f>number!I25/number!$B25*100</f>
        <v>4.5348175320979065</v>
      </c>
      <c r="J25" s="62">
        <f>number!J25/number!$B25*100</f>
        <v>12.541901208019732</v>
      </c>
      <c r="K25" s="62">
        <f>number!K25/number!$B25*100</f>
        <v>11.20738726203276</v>
      </c>
      <c r="L25" s="62">
        <f>number!L25/number!$B25*100</f>
        <v>33.00866485358295</v>
      </c>
      <c r="M25" s="62">
        <f>number!M25/number!$B25*100</f>
        <v>29.0746948327114</v>
      </c>
      <c r="N25" s="62">
        <f>number!N25/number!$B25*100</f>
        <v>3.9339700208715453</v>
      </c>
      <c r="O25" s="62">
        <f>number!O25/number!$B25*100</f>
        <v>15.887673138953891</v>
      </c>
      <c r="P25" s="62">
        <f>number!P25/number!$B25*100</f>
        <v>15.887673138953891</v>
      </c>
      <c r="Q25" s="63">
        <f>number!Q25/number!$B25*100</f>
        <v>0</v>
      </c>
      <c r="R25" s="4"/>
      <c r="S25" s="5"/>
      <c r="T25" s="4"/>
      <c r="U25" s="5"/>
      <c r="V25" s="4"/>
      <c r="W25" s="5"/>
      <c r="X25" s="4"/>
      <c r="Y25" s="5"/>
      <c r="Z25" s="4"/>
      <c r="AA25" s="5"/>
      <c r="AB25" s="4"/>
      <c r="AC25" s="5"/>
      <c r="AD25" s="4"/>
      <c r="AE25" s="5"/>
      <c r="AF25" s="4"/>
      <c r="AG25" s="5"/>
    </row>
    <row r="26" spans="1:33" ht="11.25">
      <c r="A26" s="95" t="s">
        <v>32</v>
      </c>
      <c r="B26" s="61">
        <f>number!B26</f>
        <v>14885</v>
      </c>
      <c r="C26" s="62">
        <f>number!C26/number!$B26*100</f>
        <v>2.8820960698689957</v>
      </c>
      <c r="D26" s="62">
        <f>number!D26/number!$B26*100</f>
        <v>0.3560631508229761</v>
      </c>
      <c r="E26" s="62">
        <f>number!E26/number!$B26*100</f>
        <v>2.5260329190460196</v>
      </c>
      <c r="F26" s="62">
        <f>number!F26/number!$B26*100</f>
        <v>8.2163251595566</v>
      </c>
      <c r="G26" s="62">
        <f>number!G26/number!$B26*100</f>
        <v>8.014779979845482</v>
      </c>
      <c r="H26" s="62">
        <f>number!H26/number!$B26*100</f>
        <v>6.254618743701713</v>
      </c>
      <c r="I26" s="62">
        <f>number!I26/number!$B26*100</f>
        <v>5.455156197514277</v>
      </c>
      <c r="J26" s="62">
        <f>number!J26/number!$B26*100</f>
        <v>14.222371514947934</v>
      </c>
      <c r="K26" s="62">
        <f>number!K26/number!$B26*100</f>
        <v>11.367148135707088</v>
      </c>
      <c r="L26" s="62">
        <f>number!L26/number!$B26*100</f>
        <v>26.274773261672824</v>
      </c>
      <c r="M26" s="62">
        <f>number!M26/number!$B26*100</f>
        <v>22.613369163587503</v>
      </c>
      <c r="N26" s="62">
        <f>number!N26/number!$B26*100</f>
        <v>3.6614040980853204</v>
      </c>
      <c r="O26" s="62">
        <f>number!O26/number!$B26*100</f>
        <v>17.312730937185087</v>
      </c>
      <c r="P26" s="62">
        <f>number!P26/number!$B26*100</f>
        <v>17.312730937185087</v>
      </c>
      <c r="Q26" s="63">
        <f>number!Q26/number!$B26*100</f>
        <v>0</v>
      </c>
      <c r="R26" s="4"/>
      <c r="S26" s="5"/>
      <c r="T26" s="4"/>
      <c r="U26" s="5"/>
      <c r="V26" s="4"/>
      <c r="W26" s="5"/>
      <c r="X26" s="4"/>
      <c r="Y26" s="5"/>
      <c r="Z26" s="4"/>
      <c r="AA26" s="5"/>
      <c r="AB26" s="4"/>
      <c r="AC26" s="5"/>
      <c r="AD26" s="4"/>
      <c r="AE26" s="5"/>
      <c r="AF26" s="4"/>
      <c r="AG26" s="5"/>
    </row>
    <row r="27" spans="1:33" ht="11.25">
      <c r="A27" s="95" t="s">
        <v>173</v>
      </c>
      <c r="B27" s="61">
        <f>number!B27</f>
        <v>7608</v>
      </c>
      <c r="C27" s="62">
        <f>number!C27/number!$B27*100</f>
        <v>4.4426919032597265</v>
      </c>
      <c r="D27" s="62">
        <f>number!D27/number!$B27*100</f>
        <v>0.5783385909568874</v>
      </c>
      <c r="E27" s="62">
        <f>number!E27/number!$B27*100</f>
        <v>3.8643533123028395</v>
      </c>
      <c r="F27" s="62">
        <f>number!F27/number!$B27*100</f>
        <v>10.436382754994742</v>
      </c>
      <c r="G27" s="62">
        <f>number!G27/number!$B27*100</f>
        <v>7.820715036803365</v>
      </c>
      <c r="H27" s="62">
        <f>number!H27/number!$B27*100</f>
        <v>6.190851735015772</v>
      </c>
      <c r="I27" s="62">
        <f>number!I27/number!$B27*100</f>
        <v>4.600420609884332</v>
      </c>
      <c r="J27" s="62">
        <f>number!J27/number!$B27*100</f>
        <v>12.657728706624605</v>
      </c>
      <c r="K27" s="62">
        <f>number!K27/number!$B27*100</f>
        <v>10.646687697160884</v>
      </c>
      <c r="L27" s="62">
        <f>number!L27/number!$B27*100</f>
        <v>22.97581493165089</v>
      </c>
      <c r="M27" s="62">
        <f>number!M27/number!$B27*100</f>
        <v>19.33491062039958</v>
      </c>
      <c r="N27" s="62">
        <f>number!N27/number!$B27*100</f>
        <v>3.640904311251315</v>
      </c>
      <c r="O27" s="62">
        <f>number!O27/number!$B27*100</f>
        <v>20.228706624605678</v>
      </c>
      <c r="P27" s="62">
        <f>number!P27/number!$B27*100</f>
        <v>20.228706624605678</v>
      </c>
      <c r="Q27" s="63">
        <f>number!Q27/number!$B27*100</f>
        <v>0</v>
      </c>
      <c r="R27" s="4"/>
      <c r="S27" s="5"/>
      <c r="T27" s="4"/>
      <c r="U27" s="5"/>
      <c r="V27" s="4"/>
      <c r="W27" s="5"/>
      <c r="X27" s="4"/>
      <c r="Y27" s="5"/>
      <c r="Z27" s="4"/>
      <c r="AA27" s="5"/>
      <c r="AB27" s="4"/>
      <c r="AC27" s="5"/>
      <c r="AD27" s="4"/>
      <c r="AE27" s="5"/>
      <c r="AF27" s="4"/>
      <c r="AG27" s="5"/>
    </row>
    <row r="28" spans="1:33" ht="11.25">
      <c r="A28" s="95" t="s">
        <v>33</v>
      </c>
      <c r="B28" s="61">
        <f>number!B28</f>
        <v>15696</v>
      </c>
      <c r="C28" s="62">
        <f>number!C28/number!$B28*100</f>
        <v>5.179663608562691</v>
      </c>
      <c r="D28" s="62">
        <f>number!D28/number!$B28*100</f>
        <v>1.2869520897043831</v>
      </c>
      <c r="E28" s="62">
        <f>number!E28/number!$B28*100</f>
        <v>3.8927115188583077</v>
      </c>
      <c r="F28" s="62">
        <f>number!F28/number!$B28*100</f>
        <v>16.258919469928646</v>
      </c>
      <c r="G28" s="62">
        <f>number!G28/number!$B28*100</f>
        <v>13.984454638124364</v>
      </c>
      <c r="H28" s="62">
        <f>number!H28/number!$B28*100</f>
        <v>5.746687054026504</v>
      </c>
      <c r="I28" s="62">
        <f>number!I28/number!$B28*100</f>
        <v>8.377930682976555</v>
      </c>
      <c r="J28" s="62">
        <f>number!J28/number!$B28*100</f>
        <v>17.86442405708461</v>
      </c>
      <c r="K28" s="62">
        <f>number!K28/number!$B28*100</f>
        <v>14.2138124362895</v>
      </c>
      <c r="L28" s="62">
        <f>number!L28/number!$B28*100</f>
        <v>9.295361875637106</v>
      </c>
      <c r="M28" s="62">
        <f>number!M28/number!$B28*100</f>
        <v>6.097094801223242</v>
      </c>
      <c r="N28" s="62">
        <f>number!N28/number!$B28*100</f>
        <v>3.198267074413864</v>
      </c>
      <c r="O28" s="62">
        <f>number!O28/number!$B28*100</f>
        <v>9.07874617737003</v>
      </c>
      <c r="P28" s="62">
        <f>number!P28/number!$B28*100</f>
        <v>9.07874617737003</v>
      </c>
      <c r="Q28" s="63">
        <f>number!Q28/number!$B28*100</f>
        <v>0</v>
      </c>
      <c r="R28" s="4"/>
      <c r="S28" s="5"/>
      <c r="T28" s="4"/>
      <c r="U28" s="5"/>
      <c r="V28" s="4"/>
      <c r="W28" s="5"/>
      <c r="X28" s="4"/>
      <c r="Y28" s="5"/>
      <c r="Z28" s="4"/>
      <c r="AA28" s="5"/>
      <c r="AB28" s="4"/>
      <c r="AC28" s="5"/>
      <c r="AD28" s="4"/>
      <c r="AE28" s="5"/>
      <c r="AF28" s="4"/>
      <c r="AG28" s="5"/>
    </row>
    <row r="29" spans="1:33" ht="11.25">
      <c r="A29" s="95" t="s">
        <v>34</v>
      </c>
      <c r="B29" s="61">
        <f>number!B29</f>
        <v>13745</v>
      </c>
      <c r="C29" s="62">
        <f>number!C29/number!$B29*100</f>
        <v>7.399054201527829</v>
      </c>
      <c r="D29" s="62">
        <f>number!D29/number!$B29*100</f>
        <v>1.4041469625318297</v>
      </c>
      <c r="E29" s="62">
        <f>number!E29/number!$B29*100</f>
        <v>5.9949072389959985</v>
      </c>
      <c r="F29" s="62">
        <f>number!F29/number!$B29*100</f>
        <v>18.173881411422336</v>
      </c>
      <c r="G29" s="62">
        <f>number!G29/number!$B29*100</f>
        <v>12.775554747180792</v>
      </c>
      <c r="H29" s="62">
        <f>number!H29/number!$B29*100</f>
        <v>7.8501273190251</v>
      </c>
      <c r="I29" s="62">
        <f>number!I29/number!$B29*100</f>
        <v>6.5914878137504544</v>
      </c>
      <c r="J29" s="62">
        <f>number!J29/number!$B29*100</f>
        <v>15.99126955256457</v>
      </c>
      <c r="K29" s="62">
        <f>number!K29/number!$B29*100</f>
        <v>12.222626409603492</v>
      </c>
      <c r="L29" s="62">
        <f>number!L29/number!$B29*100</f>
        <v>10.38923244816297</v>
      </c>
      <c r="M29" s="62">
        <f>number!M29/number!$B29*100</f>
        <v>7.479083303019279</v>
      </c>
      <c r="N29" s="62">
        <f>number!N29/number!$B29*100</f>
        <v>2.9101491451436883</v>
      </c>
      <c r="O29" s="62">
        <f>number!O29/number!$B29*100</f>
        <v>8.60676609676246</v>
      </c>
      <c r="P29" s="62">
        <f>number!P29/number!$B29*100</f>
        <v>8.60676609676246</v>
      </c>
      <c r="Q29" s="63">
        <f>number!Q29/number!$B29*100</f>
        <v>0</v>
      </c>
      <c r="R29" s="4"/>
      <c r="S29" s="5"/>
      <c r="T29" s="4"/>
      <c r="U29" s="5"/>
      <c r="V29" s="4"/>
      <c r="W29" s="5"/>
      <c r="X29" s="4"/>
      <c r="Y29" s="5"/>
      <c r="Z29" s="4"/>
      <c r="AA29" s="5"/>
      <c r="AB29" s="4"/>
      <c r="AC29" s="5"/>
      <c r="AD29" s="4"/>
      <c r="AE29" s="5"/>
      <c r="AF29" s="4"/>
      <c r="AG29" s="5"/>
    </row>
    <row r="30" spans="1:33" ht="11.25">
      <c r="A30" s="95" t="s">
        <v>174</v>
      </c>
      <c r="B30" s="61">
        <f>number!B30</f>
        <v>7922</v>
      </c>
      <c r="C30" s="62">
        <f>number!C30/number!$B30*100</f>
        <v>3.736430194395355</v>
      </c>
      <c r="D30" s="62">
        <f>number!D30/number!$B30*100</f>
        <v>0.5175460742236809</v>
      </c>
      <c r="E30" s="62">
        <f>number!E30/number!$B30*100</f>
        <v>3.2188841201716736</v>
      </c>
      <c r="F30" s="62">
        <f>number!F30/number!$B30*100</f>
        <v>10.287806109568292</v>
      </c>
      <c r="G30" s="62">
        <f>number!G30/number!$B30*100</f>
        <v>7.902044938146932</v>
      </c>
      <c r="H30" s="62">
        <f>number!H30/number!$B30*100</f>
        <v>7.939914163090128</v>
      </c>
      <c r="I30" s="62">
        <f>number!I30/number!$B30*100</f>
        <v>4.746276192880586</v>
      </c>
      <c r="J30" s="62">
        <f>number!J30/number!$B30*100</f>
        <v>13.266851805099723</v>
      </c>
      <c r="K30" s="62">
        <f>number!K30/number!$B30*100</f>
        <v>13.090128755364807</v>
      </c>
      <c r="L30" s="62">
        <f>number!L30/number!$B30*100</f>
        <v>21.332996718000505</v>
      </c>
      <c r="M30" s="62">
        <f>number!M30/number!$B30*100</f>
        <v>17.29361272405958</v>
      </c>
      <c r="N30" s="62">
        <f>number!N30/number!$B30*100</f>
        <v>4.039383993940924</v>
      </c>
      <c r="O30" s="62">
        <f>number!O30/number!$B30*100</f>
        <v>17.69755112345367</v>
      </c>
      <c r="P30" s="62">
        <f>number!P30/number!$B30*100</f>
        <v>17.69755112345367</v>
      </c>
      <c r="Q30" s="63">
        <f>number!Q30/number!$B30*100</f>
        <v>0</v>
      </c>
      <c r="R30" s="4"/>
      <c r="S30" s="5"/>
      <c r="T30" s="4"/>
      <c r="U30" s="5"/>
      <c r="V30" s="4"/>
      <c r="W30" s="5"/>
      <c r="X30" s="4"/>
      <c r="Y30" s="5"/>
      <c r="Z30" s="4"/>
      <c r="AA30" s="5"/>
      <c r="AB30" s="4"/>
      <c r="AC30" s="5"/>
      <c r="AD30" s="4"/>
      <c r="AE30" s="5"/>
      <c r="AF30" s="4"/>
      <c r="AG30" s="5"/>
    </row>
    <row r="31" spans="1:33" ht="11.25">
      <c r="A31" s="95" t="s">
        <v>175</v>
      </c>
      <c r="B31" s="61">
        <f>number!B31</f>
        <v>9237</v>
      </c>
      <c r="C31" s="62">
        <f>number!C31/number!$B31*100</f>
        <v>6.722962000649561</v>
      </c>
      <c r="D31" s="62">
        <f>number!D31/number!$B31*100</f>
        <v>0.8877341128071885</v>
      </c>
      <c r="E31" s="62">
        <f>number!E31/number!$B31*100</f>
        <v>5.835227887842373</v>
      </c>
      <c r="F31" s="62">
        <f>number!F31/number!$B31*100</f>
        <v>13.521706181660711</v>
      </c>
      <c r="G31" s="62">
        <f>number!G31/number!$B31*100</f>
        <v>8.595864458157411</v>
      </c>
      <c r="H31" s="62">
        <f>number!H31/number!$B31*100</f>
        <v>5.7486196817148425</v>
      </c>
      <c r="I31" s="62">
        <f>number!I31/number!$B31*100</f>
        <v>5.434664934502544</v>
      </c>
      <c r="J31" s="62">
        <f>number!J31/number!$B31*100</f>
        <v>12.049366677492692</v>
      </c>
      <c r="K31" s="62">
        <f>number!K31/number!$B31*100</f>
        <v>10.544549096026849</v>
      </c>
      <c r="L31" s="62">
        <f>number!L31/number!$B31*100</f>
        <v>19.378586121034967</v>
      </c>
      <c r="M31" s="62">
        <f>number!M31/number!$B31*100</f>
        <v>15.156436072317852</v>
      </c>
      <c r="N31" s="62">
        <f>number!N31/number!$B31*100</f>
        <v>4.222150048717116</v>
      </c>
      <c r="O31" s="62">
        <f>number!O31/number!$B31*100</f>
        <v>18.00368084876042</v>
      </c>
      <c r="P31" s="62">
        <f>number!P31/number!$B31*100</f>
        <v>18.00368084876042</v>
      </c>
      <c r="Q31" s="63">
        <f>number!Q31/number!$B31*100</f>
        <v>0</v>
      </c>
      <c r="R31" s="4"/>
      <c r="S31" s="5"/>
      <c r="T31" s="4"/>
      <c r="U31" s="5"/>
      <c r="V31" s="4"/>
      <c r="W31" s="5"/>
      <c r="X31" s="4"/>
      <c r="Y31" s="5"/>
      <c r="Z31" s="4"/>
      <c r="AA31" s="5"/>
      <c r="AB31" s="4"/>
      <c r="AC31" s="5"/>
      <c r="AD31" s="4"/>
      <c r="AE31" s="5"/>
      <c r="AF31" s="4"/>
      <c r="AG31" s="5"/>
    </row>
    <row r="32" spans="1:33" ht="11.25">
      <c r="A32" s="95" t="s">
        <v>35</v>
      </c>
      <c r="B32" s="61">
        <f>number!B32</f>
        <v>7363</v>
      </c>
      <c r="C32" s="62">
        <f>number!C32/number!$B32*100</f>
        <v>2.2273529811218253</v>
      </c>
      <c r="D32" s="62">
        <f>number!D32/number!$B32*100</f>
        <v>0.2580469917153334</v>
      </c>
      <c r="E32" s="62">
        <f>number!E32/number!$B32*100</f>
        <v>1.9693059894064917</v>
      </c>
      <c r="F32" s="62">
        <f>number!F32/number!$B32*100</f>
        <v>6.858617411381231</v>
      </c>
      <c r="G32" s="62">
        <f>number!G32/number!$B32*100</f>
        <v>7.809316854542986</v>
      </c>
      <c r="H32" s="62">
        <f>number!H32/number!$B32*100</f>
        <v>7.863642537009372</v>
      </c>
      <c r="I32" s="62">
        <f>number!I32/number!$B32*100</f>
        <v>5.7721037620535105</v>
      </c>
      <c r="J32" s="62">
        <f>number!J32/number!$B32*100</f>
        <v>14.002444655710988</v>
      </c>
      <c r="K32" s="62">
        <f>number!K32/number!$B32*100</f>
        <v>12.90234958576667</v>
      </c>
      <c r="L32" s="62">
        <f>number!L32/number!$B32*100</f>
        <v>28.26293630313731</v>
      </c>
      <c r="M32" s="62">
        <f>number!M32/number!$B32*100</f>
        <v>24.202091538774955</v>
      </c>
      <c r="N32" s="62">
        <f>number!N32/number!$B32*100</f>
        <v>4.060844764362352</v>
      </c>
      <c r="O32" s="62">
        <f>number!O32/number!$B32*100</f>
        <v>14.30123590927611</v>
      </c>
      <c r="P32" s="62">
        <f>number!P32/number!$B32*100</f>
        <v>14.30123590927611</v>
      </c>
      <c r="Q32" s="63">
        <f>number!Q32/number!$B32*100</f>
        <v>0</v>
      </c>
      <c r="R32" s="4"/>
      <c r="S32" s="5"/>
      <c r="T32" s="4"/>
      <c r="U32" s="5"/>
      <c r="V32" s="4"/>
      <c r="W32" s="5"/>
      <c r="X32" s="4"/>
      <c r="Y32" s="5"/>
      <c r="Z32" s="4"/>
      <c r="AA32" s="5"/>
      <c r="AB32" s="4"/>
      <c r="AC32" s="5"/>
      <c r="AD32" s="4"/>
      <c r="AE32" s="5"/>
      <c r="AF32" s="4"/>
      <c r="AG32" s="5"/>
    </row>
    <row r="33" spans="1:33" ht="11.25">
      <c r="A33" s="95" t="s">
        <v>176</v>
      </c>
      <c r="B33" s="61">
        <f>number!B33</f>
        <v>17314</v>
      </c>
      <c r="C33" s="62">
        <f>number!C33/number!$B33*100</f>
        <v>6.191521312232875</v>
      </c>
      <c r="D33" s="62">
        <f>number!D33/number!$B33*100</f>
        <v>0.7219591082361095</v>
      </c>
      <c r="E33" s="62">
        <f>number!E33/number!$B33*100</f>
        <v>5.469562203996765</v>
      </c>
      <c r="F33" s="62">
        <f>number!F33/number!$B33*100</f>
        <v>9.171768511031535</v>
      </c>
      <c r="G33" s="62">
        <f>number!G33/number!$B33*100</f>
        <v>4.314427630818991</v>
      </c>
      <c r="H33" s="62">
        <f>number!H33/number!$B33*100</f>
        <v>2.4950906780639945</v>
      </c>
      <c r="I33" s="62">
        <f>number!I33/number!$B33*100</f>
        <v>1.7327018597666628</v>
      </c>
      <c r="J33" s="62">
        <f>number!J33/number!$B33*100</f>
        <v>4.26244657502599</v>
      </c>
      <c r="K33" s="62">
        <f>number!K33/number!$B33*100</f>
        <v>3.430749682337993</v>
      </c>
      <c r="L33" s="62">
        <f>number!L33/number!$B33*100</f>
        <v>3.765738708559547</v>
      </c>
      <c r="M33" s="62">
        <f>number!M33/number!$B33*100</f>
        <v>2.8762850872126604</v>
      </c>
      <c r="N33" s="62">
        <f>number!N33/number!$B33*100</f>
        <v>0.8894536213468869</v>
      </c>
      <c r="O33" s="62">
        <f>number!O33/number!$B33*100</f>
        <v>64.63555504216241</v>
      </c>
      <c r="P33" s="62">
        <f>number!P33/number!$B33*100</f>
        <v>64.63555504216241</v>
      </c>
      <c r="Q33" s="63">
        <f>number!Q33/number!$B33*100</f>
        <v>0</v>
      </c>
      <c r="R33" s="4"/>
      <c r="S33" s="5"/>
      <c r="T33" s="4"/>
      <c r="U33" s="5"/>
      <c r="V33" s="4"/>
      <c r="W33" s="5"/>
      <c r="X33" s="4"/>
      <c r="Y33" s="5"/>
      <c r="Z33" s="4"/>
      <c r="AA33" s="5"/>
      <c r="AB33" s="4"/>
      <c r="AC33" s="5"/>
      <c r="AD33" s="4"/>
      <c r="AE33" s="5"/>
      <c r="AF33" s="4"/>
      <c r="AG33" s="5"/>
    </row>
    <row r="34" spans="1:33" ht="11.25">
      <c r="A34" s="95" t="s">
        <v>177</v>
      </c>
      <c r="B34" s="61">
        <f>number!B34</f>
        <v>12627</v>
      </c>
      <c r="C34" s="62">
        <f>number!C34/number!$B34*100</f>
        <v>14.666983448166626</v>
      </c>
      <c r="D34" s="62">
        <f>number!D34/number!$B34*100</f>
        <v>2.4075393996990577</v>
      </c>
      <c r="E34" s="62">
        <f>number!E34/number!$B34*100</f>
        <v>12.25944404846757</v>
      </c>
      <c r="F34" s="62">
        <f>number!F34/number!$B34*100</f>
        <v>23.924922784509384</v>
      </c>
      <c r="G34" s="62">
        <f>number!G34/number!$B34*100</f>
        <v>12.62374277342203</v>
      </c>
      <c r="H34" s="62">
        <f>number!H34/number!$B34*100</f>
        <v>6.137641561732795</v>
      </c>
      <c r="I34" s="62">
        <f>number!I34/number!$B34*100</f>
        <v>5.171457986853568</v>
      </c>
      <c r="J34" s="62">
        <f>number!J34/number!$B34*100</f>
        <v>12.433673873445791</v>
      </c>
      <c r="K34" s="62">
        <f>number!K34/number!$B34*100</f>
        <v>8.41846836144769</v>
      </c>
      <c r="L34" s="62">
        <f>number!L34/number!$B34*100</f>
        <v>5.44864179931892</v>
      </c>
      <c r="M34" s="62">
        <f>number!M34/number!$B34*100</f>
        <v>3.6192286370475966</v>
      </c>
      <c r="N34" s="62">
        <f>number!N34/number!$B34*100</f>
        <v>1.8294131622713232</v>
      </c>
      <c r="O34" s="62">
        <f>number!O34/number!$B34*100</f>
        <v>11.174467411103192</v>
      </c>
      <c r="P34" s="62">
        <f>number!P34/number!$B34*100</f>
        <v>11.174467411103192</v>
      </c>
      <c r="Q34" s="63">
        <f>number!Q34/number!$B34*100</f>
        <v>0</v>
      </c>
      <c r="R34" s="4"/>
      <c r="S34" s="5"/>
      <c r="T34" s="4"/>
      <c r="U34" s="5"/>
      <c r="V34" s="4"/>
      <c r="W34" s="5"/>
      <c r="X34" s="4"/>
      <c r="Y34" s="5"/>
      <c r="Z34" s="4"/>
      <c r="AA34" s="5"/>
      <c r="AB34" s="4"/>
      <c r="AC34" s="5"/>
      <c r="AD34" s="4"/>
      <c r="AE34" s="5"/>
      <c r="AF34" s="4"/>
      <c r="AG34" s="5"/>
    </row>
    <row r="35" spans="1:33" ht="11.25">
      <c r="A35" s="95" t="s">
        <v>178</v>
      </c>
      <c r="B35" s="61">
        <f>number!B35</f>
        <v>13768</v>
      </c>
      <c r="C35" s="62">
        <f>number!C35/number!$B35*100</f>
        <v>12.129575828006972</v>
      </c>
      <c r="D35" s="62">
        <f>number!D35/number!$B35*100</f>
        <v>1.953805926786752</v>
      </c>
      <c r="E35" s="62">
        <f>number!E35/number!$B35*100</f>
        <v>10.175769901220221</v>
      </c>
      <c r="F35" s="62">
        <f>number!F35/number!$B35*100</f>
        <v>25.188843695525858</v>
      </c>
      <c r="G35" s="62">
        <f>number!G35/number!$B35*100</f>
        <v>12.405578152237071</v>
      </c>
      <c r="H35" s="62">
        <f>number!H35/number!$B35*100</f>
        <v>7.386693782684486</v>
      </c>
      <c r="I35" s="62">
        <f>number!I35/number!$B35*100</f>
        <v>5.687100522951772</v>
      </c>
      <c r="J35" s="62">
        <f>number!J35/number!$B35*100</f>
        <v>12.274840209180708</v>
      </c>
      <c r="K35" s="62">
        <f>number!K35/number!$B35*100</f>
        <v>8.439860546194074</v>
      </c>
      <c r="L35" s="62">
        <f>number!L35/number!$B35*100</f>
        <v>7.873329459616501</v>
      </c>
      <c r="M35" s="62">
        <f>number!M35/number!$B35*100</f>
        <v>5.7815223707147005</v>
      </c>
      <c r="N35" s="62">
        <f>number!N35/number!$B35*100</f>
        <v>2.0918070889018012</v>
      </c>
      <c r="O35" s="62">
        <f>number!O35/number!$B35*100</f>
        <v>8.614177803602557</v>
      </c>
      <c r="P35" s="62">
        <f>number!P35/number!$B35*100</f>
        <v>8.614177803602557</v>
      </c>
      <c r="Q35" s="63">
        <f>number!Q35/number!$B35*100</f>
        <v>0</v>
      </c>
      <c r="R35" s="4"/>
      <c r="S35" s="5"/>
      <c r="T35" s="4"/>
      <c r="U35" s="5"/>
      <c r="V35" s="4"/>
      <c r="W35" s="5"/>
      <c r="X35" s="4"/>
      <c r="Y35" s="5"/>
      <c r="Z35" s="4"/>
      <c r="AA35" s="5"/>
      <c r="AB35" s="4"/>
      <c r="AC35" s="5"/>
      <c r="AD35" s="4"/>
      <c r="AE35" s="5"/>
      <c r="AF35" s="4"/>
      <c r="AG35" s="5"/>
    </row>
    <row r="36" spans="1:33" ht="11.25">
      <c r="A36" s="95" t="s">
        <v>179</v>
      </c>
      <c r="B36" s="61">
        <f>number!B36</f>
        <v>13561</v>
      </c>
      <c r="C36" s="62">
        <f>number!C36/number!$B36*100</f>
        <v>4.144237150652607</v>
      </c>
      <c r="D36" s="62">
        <f>number!D36/number!$B36*100</f>
        <v>0.781653270407787</v>
      </c>
      <c r="E36" s="62">
        <f>number!E36/number!$B36*100</f>
        <v>3.3625838802448196</v>
      </c>
      <c r="F36" s="62">
        <f>number!F36/number!$B36*100</f>
        <v>13.428213258609247</v>
      </c>
      <c r="G36" s="62">
        <f>number!G36/number!$B36*100</f>
        <v>12.167244303517439</v>
      </c>
      <c r="H36" s="62">
        <f>number!H36/number!$B36*100</f>
        <v>7.860777228817933</v>
      </c>
      <c r="I36" s="62">
        <f>number!I36/number!$B36*100</f>
        <v>6.540815574072709</v>
      </c>
      <c r="J36" s="62">
        <f>number!J36/number!$B36*100</f>
        <v>16.80554531376742</v>
      </c>
      <c r="K36" s="62">
        <f>number!K36/number!$B36*100</f>
        <v>13.538824570459408</v>
      </c>
      <c r="L36" s="62">
        <f>number!L36/number!$B36*100</f>
        <v>14.932527099771404</v>
      </c>
      <c r="M36" s="62">
        <f>number!M36/number!$B36*100</f>
        <v>11.577317306983261</v>
      </c>
      <c r="N36" s="62">
        <f>number!N36/number!$B36*100</f>
        <v>3.3552097927881426</v>
      </c>
      <c r="O36" s="62">
        <f>number!O36/number!$B36*100</f>
        <v>10.581815500331833</v>
      </c>
      <c r="P36" s="62">
        <f>number!P36/number!$B36*100</f>
        <v>10.581815500331833</v>
      </c>
      <c r="Q36" s="63">
        <f>number!Q36/number!$B36*100</f>
        <v>0</v>
      </c>
      <c r="R36" s="4"/>
      <c r="S36" s="5"/>
      <c r="T36" s="4"/>
      <c r="U36" s="5"/>
      <c r="V36" s="4"/>
      <c r="W36" s="5"/>
      <c r="X36" s="4"/>
      <c r="Y36" s="5"/>
      <c r="Z36" s="4"/>
      <c r="AA36" s="5"/>
      <c r="AB36" s="4"/>
      <c r="AC36" s="5"/>
      <c r="AD36" s="4"/>
      <c r="AE36" s="5"/>
      <c r="AF36" s="4"/>
      <c r="AG36" s="5"/>
    </row>
    <row r="37" spans="1:33" ht="11.25">
      <c r="A37" s="95" t="s">
        <v>180</v>
      </c>
      <c r="B37" s="61">
        <f>number!B37</f>
        <v>6798</v>
      </c>
      <c r="C37" s="62">
        <f>number!C37/number!$B37*100</f>
        <v>2.5007355104442484</v>
      </c>
      <c r="D37" s="62">
        <f>number!D37/number!$B37*100</f>
        <v>0.8237716975581053</v>
      </c>
      <c r="E37" s="62">
        <f>number!E37/number!$B37*100</f>
        <v>1.6769638128861428</v>
      </c>
      <c r="F37" s="62">
        <f>number!F37/number!$B37*100</f>
        <v>11.518093556928509</v>
      </c>
      <c r="G37" s="62">
        <f>number!G37/number!$B37*100</f>
        <v>11.150338334804353</v>
      </c>
      <c r="H37" s="62">
        <f>number!H37/number!$B37*100</f>
        <v>4.560164754339511</v>
      </c>
      <c r="I37" s="62">
        <f>number!I37/number!$B37*100</f>
        <v>8.075904677846426</v>
      </c>
      <c r="J37" s="62">
        <f>number!J37/number!$B37*100</f>
        <v>23.918799646954987</v>
      </c>
      <c r="K37" s="62">
        <f>number!K37/number!$B37*100</f>
        <v>19.182112385995882</v>
      </c>
      <c r="L37" s="62">
        <f>number!L37/number!$B37*100</f>
        <v>11.312150632538982</v>
      </c>
      <c r="M37" s="62">
        <f>number!M37/number!$B37*100</f>
        <v>7.51691674021771</v>
      </c>
      <c r="N37" s="62">
        <f>number!N37/number!$B37*100</f>
        <v>3.795233892321271</v>
      </c>
      <c r="O37" s="62">
        <f>number!O37/number!$B37*100</f>
        <v>7.781700500147102</v>
      </c>
      <c r="P37" s="62">
        <f>number!P37/number!$B37*100</f>
        <v>7.781700500147102</v>
      </c>
      <c r="Q37" s="63">
        <f>number!Q37/number!$B37*100</f>
        <v>0</v>
      </c>
      <c r="R37" s="4"/>
      <c r="S37" s="5"/>
      <c r="T37" s="4"/>
      <c r="U37" s="5"/>
      <c r="V37" s="4"/>
      <c r="W37" s="5"/>
      <c r="X37" s="4"/>
      <c r="Y37" s="5"/>
      <c r="Z37" s="4"/>
      <c r="AA37" s="5"/>
      <c r="AB37" s="4"/>
      <c r="AC37" s="5"/>
      <c r="AD37" s="4"/>
      <c r="AE37" s="5"/>
      <c r="AF37" s="4"/>
      <c r="AG37" s="5"/>
    </row>
    <row r="38" spans="1:33" ht="11.25">
      <c r="A38" s="95" t="s">
        <v>181</v>
      </c>
      <c r="B38" s="61">
        <f>number!B38</f>
        <v>8271</v>
      </c>
      <c r="C38" s="62">
        <f>number!C38/number!$B38*100</f>
        <v>7.1817192600652895</v>
      </c>
      <c r="D38" s="62">
        <f>number!D38/number!$B38*100</f>
        <v>1.6442993592068675</v>
      </c>
      <c r="E38" s="62">
        <f>number!E38/number!$B38*100</f>
        <v>5.537419900858421</v>
      </c>
      <c r="F38" s="62">
        <f>number!F38/number!$B38*100</f>
        <v>17.25305283520735</v>
      </c>
      <c r="G38" s="62">
        <f>number!G38/number!$B38*100</f>
        <v>12.75541047031798</v>
      </c>
      <c r="H38" s="62">
        <f>number!H38/number!$B38*100</f>
        <v>6.2749365252085605</v>
      </c>
      <c r="I38" s="62">
        <f>number!I38/number!$B38*100</f>
        <v>7.64115584572603</v>
      </c>
      <c r="J38" s="62">
        <f>number!J38/number!$B38*100</f>
        <v>17.144238907024544</v>
      </c>
      <c r="K38" s="62">
        <f>number!K38/number!$B38*100</f>
        <v>13.928182807399347</v>
      </c>
      <c r="L38" s="62">
        <f>number!L38/number!$B38*100</f>
        <v>10.434046669084754</v>
      </c>
      <c r="M38" s="62">
        <f>number!M38/number!$B38*100</f>
        <v>6.855277475516866</v>
      </c>
      <c r="N38" s="62">
        <f>number!N38/number!$B38*100</f>
        <v>3.578769193567888</v>
      </c>
      <c r="O38" s="62">
        <f>number!O38/number!$B38*100</f>
        <v>7.387256679966146</v>
      </c>
      <c r="P38" s="62">
        <f>number!P38/number!$B38*100</f>
        <v>7.387256679966146</v>
      </c>
      <c r="Q38" s="63">
        <f>number!Q38/number!$B38*100</f>
        <v>0</v>
      </c>
      <c r="R38" s="4"/>
      <c r="S38" s="5"/>
      <c r="T38" s="4"/>
      <c r="U38" s="5"/>
      <c r="V38" s="4"/>
      <c r="W38" s="5"/>
      <c r="X38" s="4"/>
      <c r="Y38" s="5"/>
      <c r="Z38" s="4"/>
      <c r="AA38" s="5"/>
      <c r="AB38" s="4"/>
      <c r="AC38" s="5"/>
      <c r="AD38" s="4"/>
      <c r="AE38" s="5"/>
      <c r="AF38" s="4"/>
      <c r="AG38" s="5"/>
    </row>
    <row r="39" spans="1:33" ht="11.25">
      <c r="A39" s="95" t="s">
        <v>21</v>
      </c>
      <c r="B39" s="61">
        <f>number!B39</f>
        <v>15031</v>
      </c>
      <c r="C39" s="62">
        <f>number!C39/number!$B39*100</f>
        <v>16.672210764420196</v>
      </c>
      <c r="D39" s="62">
        <f>number!D39/number!$B39*100</f>
        <v>2.00252810857561</v>
      </c>
      <c r="E39" s="62">
        <f>number!E39/number!$B39*100</f>
        <v>14.669682655844587</v>
      </c>
      <c r="F39" s="62">
        <f>number!F39/number!$B39*100</f>
        <v>15.008981438360722</v>
      </c>
      <c r="G39" s="62">
        <f>number!G39/number!$B39*100</f>
        <v>6.160601423724303</v>
      </c>
      <c r="H39" s="62">
        <f>number!H39/number!$B39*100</f>
        <v>5.0495642339165725</v>
      </c>
      <c r="I39" s="62">
        <f>number!I39/number!$B39*100</f>
        <v>2.175503958485796</v>
      </c>
      <c r="J39" s="62">
        <f>number!J39/number!$B39*100</f>
        <v>4.863282549397911</v>
      </c>
      <c r="K39" s="62">
        <f>number!K39/number!$B39*100</f>
        <v>3.539352005854567</v>
      </c>
      <c r="L39" s="62">
        <f>number!L39/number!$B39*100</f>
        <v>5.096134655046238</v>
      </c>
      <c r="M39" s="62">
        <f>number!M39/number!$B39*100</f>
        <v>3.6657574346350876</v>
      </c>
      <c r="N39" s="62">
        <f>number!N39/number!$B39*100</f>
        <v>1.4303772204111502</v>
      </c>
      <c r="O39" s="62">
        <f>number!O39/number!$B39*100</f>
        <v>41.43436897079369</v>
      </c>
      <c r="P39" s="62">
        <f>number!P39/number!$B39*100</f>
        <v>41.43436897079369</v>
      </c>
      <c r="Q39" s="63">
        <f>number!Q39/number!$B39*100</f>
        <v>0</v>
      </c>
      <c r="R39" s="4"/>
      <c r="S39" s="5"/>
      <c r="T39" s="4"/>
      <c r="U39" s="5"/>
      <c r="V39" s="4"/>
      <c r="W39" s="5"/>
      <c r="X39" s="4"/>
      <c r="Y39" s="5"/>
      <c r="Z39" s="4"/>
      <c r="AA39" s="5"/>
      <c r="AB39" s="4"/>
      <c r="AC39" s="5"/>
      <c r="AD39" s="4"/>
      <c r="AE39" s="5"/>
      <c r="AF39" s="4"/>
      <c r="AG39" s="5"/>
    </row>
    <row r="40" spans="1:33" ht="11.25">
      <c r="A40" s="95" t="s">
        <v>22</v>
      </c>
      <c r="B40" s="61">
        <f>number!B40</f>
        <v>13465</v>
      </c>
      <c r="C40" s="62">
        <f>number!C40/number!$B40*100</f>
        <v>7.315261789825474</v>
      </c>
      <c r="D40" s="62">
        <f>number!D40/number!$B40*100</f>
        <v>1.4556256962495357</v>
      </c>
      <c r="E40" s="62">
        <f>number!E40/number!$B40*100</f>
        <v>5.859636093575937</v>
      </c>
      <c r="F40" s="62">
        <f>number!F40/number!$B40*100</f>
        <v>20.111399925733384</v>
      </c>
      <c r="G40" s="62">
        <f>number!G40/number!$B40*100</f>
        <v>13.486817675454882</v>
      </c>
      <c r="H40" s="62">
        <f>number!H40/number!$B40*100</f>
        <v>7.448941700705533</v>
      </c>
      <c r="I40" s="62">
        <f>number!I40/number!$B40*100</f>
        <v>7.344968436687709</v>
      </c>
      <c r="J40" s="62">
        <f>number!J40/number!$B40*100</f>
        <v>16.323802450798368</v>
      </c>
      <c r="K40" s="62">
        <f>number!K40/number!$B40*100</f>
        <v>11.704418863720758</v>
      </c>
      <c r="L40" s="62">
        <f>number!L40/number!$B40*100</f>
        <v>8.473821017452655</v>
      </c>
      <c r="M40" s="62">
        <f>number!M40/number!$B40*100</f>
        <v>5.191236539175641</v>
      </c>
      <c r="N40" s="62">
        <f>number!N40/number!$B40*100</f>
        <v>3.282584478277015</v>
      </c>
      <c r="O40" s="62">
        <f>number!O40/number!$B40*100</f>
        <v>7.79056813962124</v>
      </c>
      <c r="P40" s="62">
        <f>number!P40/number!$B40*100</f>
        <v>7.79056813962124</v>
      </c>
      <c r="Q40" s="63">
        <f>number!Q40/number!$B40*100</f>
        <v>0</v>
      </c>
      <c r="R40" s="4"/>
      <c r="S40" s="5"/>
      <c r="T40" s="4"/>
      <c r="U40" s="5"/>
      <c r="V40" s="4"/>
      <c r="W40" s="5"/>
      <c r="X40" s="4"/>
      <c r="Y40" s="5"/>
      <c r="Z40" s="4"/>
      <c r="AA40" s="5"/>
      <c r="AB40" s="4"/>
      <c r="AC40" s="5"/>
      <c r="AD40" s="4"/>
      <c r="AE40" s="5"/>
      <c r="AF40" s="4"/>
      <c r="AG40" s="5"/>
    </row>
    <row r="41" spans="1:33" ht="11.25">
      <c r="A41" s="95" t="s">
        <v>182</v>
      </c>
      <c r="B41" s="61">
        <f>number!B41</f>
        <v>7972</v>
      </c>
      <c r="C41" s="62">
        <f>number!C41/number!$B41*100</f>
        <v>5.669844455594581</v>
      </c>
      <c r="D41" s="62">
        <f>number!D41/number!$B41*100</f>
        <v>1.5554440541896637</v>
      </c>
      <c r="E41" s="62">
        <f>number!E41/number!$B41*100</f>
        <v>4.114400401404917</v>
      </c>
      <c r="F41" s="62">
        <f>number!F41/number!$B41*100</f>
        <v>16.796287004515804</v>
      </c>
      <c r="G41" s="62">
        <f>number!G41/number!$B41*100</f>
        <v>12.995484194681383</v>
      </c>
      <c r="H41" s="62">
        <f>number!H41/number!$B41*100</f>
        <v>5.531861515303563</v>
      </c>
      <c r="I41" s="62">
        <f>number!I41/number!$B41*100</f>
        <v>7.865027596588058</v>
      </c>
      <c r="J41" s="62">
        <f>number!J41/number!$B41*100</f>
        <v>17.837431008529855</v>
      </c>
      <c r="K41" s="62">
        <f>number!K41/number!$B41*100</f>
        <v>15.178123432012042</v>
      </c>
      <c r="L41" s="62">
        <f>number!L41/number!$B41*100</f>
        <v>11.038635223281485</v>
      </c>
      <c r="M41" s="62">
        <f>number!M41/number!$B41*100</f>
        <v>7.275464124435524</v>
      </c>
      <c r="N41" s="62">
        <f>number!N41/number!$B41*100</f>
        <v>3.763171098845961</v>
      </c>
      <c r="O41" s="62">
        <f>number!O41/number!$B41*100</f>
        <v>7.0873055694932265</v>
      </c>
      <c r="P41" s="62">
        <f>number!P41/number!$B41*100</f>
        <v>7.0873055694932265</v>
      </c>
      <c r="Q41" s="63">
        <f>number!Q41/number!$B41*100</f>
        <v>0</v>
      </c>
      <c r="R41" s="4"/>
      <c r="S41" s="5"/>
      <c r="T41" s="4"/>
      <c r="U41" s="5"/>
      <c r="V41" s="4"/>
      <c r="W41" s="5"/>
      <c r="X41" s="4"/>
      <c r="Y41" s="5"/>
      <c r="Z41" s="4"/>
      <c r="AA41" s="5"/>
      <c r="AB41" s="4"/>
      <c r="AC41" s="5"/>
      <c r="AD41" s="4"/>
      <c r="AE41" s="5"/>
      <c r="AF41" s="4"/>
      <c r="AG41" s="5"/>
    </row>
    <row r="42" spans="1:33" ht="11.25">
      <c r="A42" s="95" t="s">
        <v>183</v>
      </c>
      <c r="B42" s="61">
        <f>number!B42</f>
        <v>6376</v>
      </c>
      <c r="C42" s="62">
        <f>number!C42/number!$B42*100</f>
        <v>2.917189460476788</v>
      </c>
      <c r="D42" s="62">
        <f>number!D42/number!$B42*100</f>
        <v>0.7685069008782937</v>
      </c>
      <c r="E42" s="62">
        <f>number!E42/number!$B42*100</f>
        <v>2.148682559598494</v>
      </c>
      <c r="F42" s="62">
        <f>number!F42/number!$B42*100</f>
        <v>11.151191969887076</v>
      </c>
      <c r="G42" s="62">
        <f>number!G42/number!$B42*100</f>
        <v>11.951066499372647</v>
      </c>
      <c r="H42" s="62">
        <f>number!H42/number!$B42*100</f>
        <v>6.618569636135509</v>
      </c>
      <c r="I42" s="62">
        <f>number!I42/number!$B42*100</f>
        <v>8.312421580928483</v>
      </c>
      <c r="J42" s="62">
        <f>number!J42/number!$B42*100</f>
        <v>19.21267252195734</v>
      </c>
      <c r="K42" s="62">
        <f>number!K42/number!$B42*100</f>
        <v>18.005018820577163</v>
      </c>
      <c r="L42" s="62">
        <f>number!L42/number!$B42*100</f>
        <v>13.158720200752825</v>
      </c>
      <c r="M42" s="62">
        <f>number!M42/number!$B42*100</f>
        <v>8.92409033877039</v>
      </c>
      <c r="N42" s="62">
        <f>number!N42/number!$B42*100</f>
        <v>4.234629861982434</v>
      </c>
      <c r="O42" s="62">
        <f>number!O42/number!$B42*100</f>
        <v>8.673149309912171</v>
      </c>
      <c r="P42" s="62">
        <f>number!P42/number!$B42*100</f>
        <v>8.673149309912171</v>
      </c>
      <c r="Q42" s="63">
        <f>number!Q42/number!$B42*100</f>
        <v>0</v>
      </c>
      <c r="R42" s="4"/>
      <c r="S42" s="5"/>
      <c r="T42" s="4"/>
      <c r="U42" s="5"/>
      <c r="V42" s="4"/>
      <c r="W42" s="5"/>
      <c r="X42" s="4"/>
      <c r="Y42" s="5"/>
      <c r="Z42" s="4"/>
      <c r="AA42" s="5"/>
      <c r="AB42" s="4"/>
      <c r="AC42" s="5"/>
      <c r="AD42" s="4"/>
      <c r="AE42" s="5"/>
      <c r="AF42" s="4"/>
      <c r="AG42" s="5"/>
    </row>
    <row r="43" spans="1:33" ht="11.25">
      <c r="A43" s="95" t="s">
        <v>184</v>
      </c>
      <c r="B43" s="61">
        <f>number!B43</f>
        <v>15495</v>
      </c>
      <c r="C43" s="62">
        <f>number!C43/number!$B43*100</f>
        <v>3.078412391093901</v>
      </c>
      <c r="D43" s="62">
        <f>number!D43/number!$B43*100</f>
        <v>0.8970635688931914</v>
      </c>
      <c r="E43" s="62">
        <f>number!E43/number!$B43*100</f>
        <v>2.18134882220071</v>
      </c>
      <c r="F43" s="62">
        <f>number!F43/number!$B43*100</f>
        <v>11.881252016779605</v>
      </c>
      <c r="G43" s="62">
        <f>number!G43/number!$B43*100</f>
        <v>11.739270732494353</v>
      </c>
      <c r="H43" s="62">
        <f>number!H43/number!$B43*100</f>
        <v>6.2729912875121006</v>
      </c>
      <c r="I43" s="62">
        <f>number!I43/number!$B43*100</f>
        <v>8.338173604388514</v>
      </c>
      <c r="J43" s="62">
        <f>number!J43/number!$B43*100</f>
        <v>19.470797031300418</v>
      </c>
      <c r="K43" s="62">
        <f>number!K43/number!$B43*100</f>
        <v>16.36011616650532</v>
      </c>
      <c r="L43" s="62">
        <f>number!L43/number!$B43*100</f>
        <v>14.656340755082283</v>
      </c>
      <c r="M43" s="62">
        <f>number!M43/number!$B43*100</f>
        <v>10.545337205550178</v>
      </c>
      <c r="N43" s="62">
        <f>number!N43/number!$B43*100</f>
        <v>4.111003549532107</v>
      </c>
      <c r="O43" s="62">
        <f>number!O43/number!$B43*100</f>
        <v>8.202646014843499</v>
      </c>
      <c r="P43" s="62">
        <f>number!P43/number!$B43*100</f>
        <v>8.202646014843499</v>
      </c>
      <c r="Q43" s="63">
        <f>number!Q43/number!$B43*100</f>
        <v>0</v>
      </c>
      <c r="R43" s="4"/>
      <c r="S43" s="5"/>
      <c r="T43" s="4"/>
      <c r="U43" s="5"/>
      <c r="V43" s="4"/>
      <c r="W43" s="5"/>
      <c r="X43" s="4"/>
      <c r="Y43" s="5"/>
      <c r="Z43" s="4"/>
      <c r="AA43" s="5"/>
      <c r="AB43" s="4"/>
      <c r="AC43" s="5"/>
      <c r="AD43" s="4"/>
      <c r="AE43" s="5"/>
      <c r="AF43" s="4"/>
      <c r="AG43" s="5"/>
    </row>
    <row r="44" spans="1:33" ht="11.25">
      <c r="A44" s="95" t="s">
        <v>185</v>
      </c>
      <c r="B44" s="61">
        <f>number!B44</f>
        <v>7111</v>
      </c>
      <c r="C44" s="62">
        <f>number!C44/number!$B44*100</f>
        <v>5.2313317395584304</v>
      </c>
      <c r="D44" s="62">
        <f>number!D44/number!$B44*100</f>
        <v>0.8859513429897343</v>
      </c>
      <c r="E44" s="62">
        <f>number!E44/number!$B44*100</f>
        <v>4.345380396568697</v>
      </c>
      <c r="F44" s="62">
        <f>number!F44/number!$B44*100</f>
        <v>15.06117283082548</v>
      </c>
      <c r="G44" s="62">
        <f>number!G44/number!$B44*100</f>
        <v>10.322036281816903</v>
      </c>
      <c r="H44" s="62">
        <f>number!H44/number!$B44*100</f>
        <v>7.214175221487835</v>
      </c>
      <c r="I44" s="62">
        <f>number!I44/number!$B44*100</f>
        <v>6.30009843903811</v>
      </c>
      <c r="J44" s="62">
        <f>number!J44/number!$B44*100</f>
        <v>16.186190409225144</v>
      </c>
      <c r="K44" s="62">
        <f>number!K44/number!$B44*100</f>
        <v>13.54239909998594</v>
      </c>
      <c r="L44" s="62">
        <f>number!L44/number!$B44*100</f>
        <v>14.386162283785684</v>
      </c>
      <c r="M44" s="62">
        <f>number!M44/number!$B44*100</f>
        <v>10.926733230206722</v>
      </c>
      <c r="N44" s="62">
        <f>number!N44/number!$B44*100</f>
        <v>3.4594290535789622</v>
      </c>
      <c r="O44" s="62">
        <f>number!O44/number!$B44*100</f>
        <v>11.756433694276474</v>
      </c>
      <c r="P44" s="62">
        <f>number!P44/number!$B44*100</f>
        <v>11.756433694276474</v>
      </c>
      <c r="Q44" s="63">
        <f>number!Q44/number!$B44*100</f>
        <v>0</v>
      </c>
      <c r="R44" s="4"/>
      <c r="S44" s="5"/>
      <c r="T44" s="4"/>
      <c r="U44" s="5"/>
      <c r="V44" s="4"/>
      <c r="W44" s="5"/>
      <c r="X44" s="4"/>
      <c r="Y44" s="5"/>
      <c r="Z44" s="4"/>
      <c r="AA44" s="5"/>
      <c r="AB44" s="4"/>
      <c r="AC44" s="5"/>
      <c r="AD44" s="4"/>
      <c r="AE44" s="5"/>
      <c r="AF44" s="4"/>
      <c r="AG44" s="5"/>
    </row>
    <row r="45" spans="1:33" ht="11.25">
      <c r="A45" s="95" t="s">
        <v>186</v>
      </c>
      <c r="B45" s="61">
        <f>number!B45</f>
        <v>14684</v>
      </c>
      <c r="C45" s="62">
        <f>number!C45/number!$B45*100</f>
        <v>7.886134568237538</v>
      </c>
      <c r="D45" s="62">
        <f>number!D45/number!$B45*100</f>
        <v>1.2326341596295287</v>
      </c>
      <c r="E45" s="62">
        <f>number!E45/number!$B45*100</f>
        <v>6.653500408608008</v>
      </c>
      <c r="F45" s="62">
        <f>number!F45/number!$B45*100</f>
        <v>16.77335875783165</v>
      </c>
      <c r="G45" s="62">
        <f>number!G45/number!$B45*100</f>
        <v>12.101607191500953</v>
      </c>
      <c r="H45" s="62">
        <f>number!H45/number!$B45*100</f>
        <v>8.785072187414873</v>
      </c>
      <c r="I45" s="62">
        <f>number!I45/number!$B45*100</f>
        <v>5.979297194225007</v>
      </c>
      <c r="J45" s="62">
        <f>number!J45/number!$B45*100</f>
        <v>13.940343230727322</v>
      </c>
      <c r="K45" s="62">
        <f>number!K45/number!$B45*100</f>
        <v>10.82130209752111</v>
      </c>
      <c r="L45" s="62">
        <f>number!L45/number!$B45*100</f>
        <v>12.448923998910379</v>
      </c>
      <c r="M45" s="62">
        <f>number!M45/number!$B45*100</f>
        <v>10.256061018795968</v>
      </c>
      <c r="N45" s="62">
        <f>number!N45/number!$B45*100</f>
        <v>2.1928629801144104</v>
      </c>
      <c r="O45" s="62">
        <f>number!O45/number!$B45*100</f>
        <v>11.263960773631162</v>
      </c>
      <c r="P45" s="62">
        <f>number!P45/number!$B45*100</f>
        <v>11.263960773631162</v>
      </c>
      <c r="Q45" s="63">
        <f>number!Q45/number!$B45*100</f>
        <v>0</v>
      </c>
      <c r="R45" s="4"/>
      <c r="S45" s="5"/>
      <c r="T45" s="4"/>
      <c r="U45" s="5"/>
      <c r="V45" s="4"/>
      <c r="W45" s="5"/>
      <c r="X45" s="4"/>
      <c r="Y45" s="5"/>
      <c r="Z45" s="4"/>
      <c r="AA45" s="5"/>
      <c r="AB45" s="4"/>
      <c r="AC45" s="5"/>
      <c r="AD45" s="4"/>
      <c r="AE45" s="5"/>
      <c r="AF45" s="4"/>
      <c r="AG45" s="5"/>
    </row>
    <row r="46" spans="1:33" ht="11.25">
      <c r="A46" s="95" t="s">
        <v>187</v>
      </c>
      <c r="B46" s="61">
        <f>number!B46</f>
        <v>7471</v>
      </c>
      <c r="C46" s="62">
        <f>number!C46/number!$B46*100</f>
        <v>11.323785303172267</v>
      </c>
      <c r="D46" s="62">
        <f>number!D46/number!$B46*100</f>
        <v>2.0211484406371305</v>
      </c>
      <c r="E46" s="62">
        <f>number!E46/number!$B46*100</f>
        <v>9.302636862535135</v>
      </c>
      <c r="F46" s="62">
        <f>number!F46/number!$B46*100</f>
        <v>22.794806585463792</v>
      </c>
      <c r="G46" s="62">
        <f>number!G46/number!$B46*100</f>
        <v>15.593628697630841</v>
      </c>
      <c r="H46" s="62">
        <f>number!H46/number!$B46*100</f>
        <v>9.556953553741131</v>
      </c>
      <c r="I46" s="62">
        <f>number!I46/number!$B46*100</f>
        <v>5.956364609824655</v>
      </c>
      <c r="J46" s="62">
        <f>number!J46/number!$B46*100</f>
        <v>13.840182037210546</v>
      </c>
      <c r="K46" s="62">
        <f>number!K46/number!$B46*100</f>
        <v>8.097978851559363</v>
      </c>
      <c r="L46" s="62">
        <f>number!L46/number!$B46*100</f>
        <v>5.4878864944451875</v>
      </c>
      <c r="M46" s="62">
        <f>number!M46/number!$B46*100</f>
        <v>4.10922232632847</v>
      </c>
      <c r="N46" s="62">
        <f>number!N46/number!$B46*100</f>
        <v>1.378664168116718</v>
      </c>
      <c r="O46" s="62">
        <f>number!O46/number!$B46*100</f>
        <v>7.348413866952215</v>
      </c>
      <c r="P46" s="62">
        <f>number!P46/number!$B46*100</f>
        <v>7.348413866952215</v>
      </c>
      <c r="Q46" s="63">
        <f>number!Q46/number!$B46*100</f>
        <v>0</v>
      </c>
      <c r="R46" s="4"/>
      <c r="S46" s="5"/>
      <c r="T46" s="4"/>
      <c r="U46" s="5"/>
      <c r="V46" s="4"/>
      <c r="W46" s="5"/>
      <c r="X46" s="4"/>
      <c r="Y46" s="5"/>
      <c r="Z46" s="4"/>
      <c r="AA46" s="5"/>
      <c r="AB46" s="4"/>
      <c r="AC46" s="5"/>
      <c r="AD46" s="4"/>
      <c r="AE46" s="5"/>
      <c r="AF46" s="4"/>
      <c r="AG46" s="5"/>
    </row>
    <row r="47" spans="1:33" ht="11.25">
      <c r="A47" s="95" t="s">
        <v>188</v>
      </c>
      <c r="B47" s="61">
        <f>number!B47</f>
        <v>8156</v>
      </c>
      <c r="C47" s="62">
        <f>number!C47/number!$B47*100</f>
        <v>3.2981853849926432</v>
      </c>
      <c r="D47" s="62">
        <f>number!D47/number!$B47*100</f>
        <v>0.5149583128984796</v>
      </c>
      <c r="E47" s="62">
        <f>number!E47/number!$B47*100</f>
        <v>2.783227072094164</v>
      </c>
      <c r="F47" s="62">
        <f>number!F47/number!$B47*100</f>
        <v>9.404119666503188</v>
      </c>
      <c r="G47" s="62">
        <f>number!G47/number!$B47*100</f>
        <v>7.614026483570378</v>
      </c>
      <c r="H47" s="62">
        <f>number!H47/number!$B47*100</f>
        <v>7.172633643943109</v>
      </c>
      <c r="I47" s="62">
        <f>number!I47/number!$B47*100</f>
        <v>5.235409514467877</v>
      </c>
      <c r="J47" s="62">
        <f>number!J47/number!$B47*100</f>
        <v>14.872486512996566</v>
      </c>
      <c r="K47" s="62">
        <f>number!K47/number!$B47*100</f>
        <v>15.007356547327122</v>
      </c>
      <c r="L47" s="62">
        <f>number!L47/number!$B47*100</f>
        <v>22.89112309955861</v>
      </c>
      <c r="M47" s="62">
        <f>number!M47/number!$B47*100</f>
        <v>18.759195684158904</v>
      </c>
      <c r="N47" s="62">
        <f>number!N47/number!$B47*100</f>
        <v>4.131927415399705</v>
      </c>
      <c r="O47" s="62">
        <f>number!O47/number!$B47*100</f>
        <v>14.504659146640511</v>
      </c>
      <c r="P47" s="62">
        <f>number!P47/number!$B47*100</f>
        <v>14.504659146640511</v>
      </c>
      <c r="Q47" s="63">
        <f>number!Q47/number!$B47*100</f>
        <v>0</v>
      </c>
      <c r="R47" s="4"/>
      <c r="S47" s="5"/>
      <c r="T47" s="4"/>
      <c r="U47" s="5"/>
      <c r="V47" s="4"/>
      <c r="W47" s="5"/>
      <c r="X47" s="4"/>
      <c r="Y47" s="5"/>
      <c r="Z47" s="4"/>
      <c r="AA47" s="5"/>
      <c r="AB47" s="4"/>
      <c r="AC47" s="5"/>
      <c r="AD47" s="4"/>
      <c r="AE47" s="5"/>
      <c r="AF47" s="4"/>
      <c r="AG47" s="5"/>
    </row>
    <row r="48" spans="1:33" ht="11.25">
      <c r="A48" s="95" t="s">
        <v>36</v>
      </c>
      <c r="B48" s="61">
        <f>number!B48</f>
        <v>14589</v>
      </c>
      <c r="C48" s="62">
        <f>number!C48/number!$B48*100</f>
        <v>8.2733566385633</v>
      </c>
      <c r="D48" s="62">
        <f>number!D48/number!$B48*100</f>
        <v>1.3708958804578792</v>
      </c>
      <c r="E48" s="62">
        <f>number!E48/number!$B48*100</f>
        <v>6.902460758105422</v>
      </c>
      <c r="F48" s="62">
        <f>number!F48/number!$B48*100</f>
        <v>16.57413119473576</v>
      </c>
      <c r="G48" s="62">
        <f>number!G48/number!$B48*100</f>
        <v>11.871958324765234</v>
      </c>
      <c r="H48" s="62">
        <f>number!H48/number!$B48*100</f>
        <v>8.485845500034273</v>
      </c>
      <c r="I48" s="62">
        <f>number!I48/number!$B48*100</f>
        <v>4.818699019809445</v>
      </c>
      <c r="J48" s="62">
        <f>number!J48/number!$B48*100</f>
        <v>12.865857838097197</v>
      </c>
      <c r="K48" s="62">
        <f>number!K48/number!$B48*100</f>
        <v>10.967167043663034</v>
      </c>
      <c r="L48" s="62">
        <f>number!L48/number!$B48*100</f>
        <v>10.610734114743984</v>
      </c>
      <c r="M48" s="62">
        <f>number!M48/number!$B48*100</f>
        <v>7.772979642196175</v>
      </c>
      <c r="N48" s="62">
        <f>number!N48/number!$B48*100</f>
        <v>2.83775447254781</v>
      </c>
      <c r="O48" s="62">
        <f>number!O48/number!$B48*100</f>
        <v>15.532250325587771</v>
      </c>
      <c r="P48" s="62">
        <f>number!P48/number!$B48*100</f>
        <v>15.532250325587771</v>
      </c>
      <c r="Q48" s="63">
        <f>number!Q48/number!$B48*100</f>
        <v>0</v>
      </c>
      <c r="R48" s="4"/>
      <c r="S48" s="5"/>
      <c r="T48" s="4"/>
      <c r="U48" s="5"/>
      <c r="V48" s="4"/>
      <c r="W48" s="5"/>
      <c r="X48" s="4"/>
      <c r="Y48" s="5"/>
      <c r="Z48" s="4"/>
      <c r="AA48" s="5"/>
      <c r="AB48" s="4"/>
      <c r="AC48" s="5"/>
      <c r="AD48" s="4"/>
      <c r="AE48" s="5"/>
      <c r="AF48" s="4"/>
      <c r="AG48" s="5"/>
    </row>
    <row r="49" spans="1:33" ht="11.25">
      <c r="A49" s="95" t="s">
        <v>37</v>
      </c>
      <c r="B49" s="61">
        <f>number!B49</f>
        <v>16283</v>
      </c>
      <c r="C49" s="62">
        <f>number!C49/number!$B49*100</f>
        <v>21.863293004974512</v>
      </c>
      <c r="D49" s="62">
        <f>number!D49/number!$B49*100</f>
        <v>2.2538844193330467</v>
      </c>
      <c r="E49" s="62">
        <f>number!E49/number!$B49*100</f>
        <v>19.609408585641468</v>
      </c>
      <c r="F49" s="62">
        <f>number!F49/number!$B49*100</f>
        <v>22.501995946692873</v>
      </c>
      <c r="G49" s="62">
        <f>number!G49/number!$B49*100</f>
        <v>9.519130381379352</v>
      </c>
      <c r="H49" s="62">
        <f>number!H49/number!$B49*100</f>
        <v>5.754467849904809</v>
      </c>
      <c r="I49" s="62">
        <f>number!I49/number!$B49*100</f>
        <v>3.7953694036725416</v>
      </c>
      <c r="J49" s="62">
        <f>number!J49/number!$B49*100</f>
        <v>8.567217343241417</v>
      </c>
      <c r="K49" s="62">
        <f>number!K49/number!$B49*100</f>
        <v>6.331757047227169</v>
      </c>
      <c r="L49" s="62">
        <f>number!L49/number!$B49*100</f>
        <v>7.04415648222072</v>
      </c>
      <c r="M49" s="62">
        <f>number!M49/number!$B49*100</f>
        <v>4.8394030584044705</v>
      </c>
      <c r="N49" s="62">
        <f>number!N49/number!$B49*100</f>
        <v>2.2047534238162503</v>
      </c>
      <c r="O49" s="62">
        <f>number!O49/number!$B49*100</f>
        <v>14.622612540686605</v>
      </c>
      <c r="P49" s="62">
        <f>number!P49/number!$B49*100</f>
        <v>14.622612540686605</v>
      </c>
      <c r="Q49" s="63">
        <f>number!Q49/number!$B49*100</f>
        <v>0</v>
      </c>
      <c r="R49" s="4"/>
      <c r="S49" s="5"/>
      <c r="T49" s="4"/>
      <c r="U49" s="5"/>
      <c r="V49" s="4"/>
      <c r="W49" s="5"/>
      <c r="X49" s="4"/>
      <c r="Y49" s="5"/>
      <c r="Z49" s="4"/>
      <c r="AA49" s="5"/>
      <c r="AB49" s="4"/>
      <c r="AC49" s="5"/>
      <c r="AD49" s="4"/>
      <c r="AE49" s="5"/>
      <c r="AF49" s="4"/>
      <c r="AG49" s="5"/>
    </row>
    <row r="50" spans="1:33" ht="11.25">
      <c r="A50" s="95" t="s">
        <v>189</v>
      </c>
      <c r="B50" s="61">
        <f>number!B50</f>
        <v>7662</v>
      </c>
      <c r="C50" s="62">
        <f>number!C50/number!$B50*100</f>
        <v>3.1323414252153485</v>
      </c>
      <c r="D50" s="62">
        <f>number!D50/number!$B50*100</f>
        <v>0.41764552336204647</v>
      </c>
      <c r="E50" s="62">
        <f>number!E50/number!$B50*100</f>
        <v>2.714695901853302</v>
      </c>
      <c r="F50" s="62">
        <f>number!F50/number!$B50*100</f>
        <v>9.566692769511876</v>
      </c>
      <c r="G50" s="62">
        <f>number!G50/number!$B50*100</f>
        <v>8.496476115896632</v>
      </c>
      <c r="H50" s="62">
        <f>number!H50/number!$B50*100</f>
        <v>8.313756199425736</v>
      </c>
      <c r="I50" s="62">
        <f>number!I50/number!$B50*100</f>
        <v>4.776820673453407</v>
      </c>
      <c r="J50" s="62">
        <f>number!J50/number!$B50*100</f>
        <v>14.082484990864005</v>
      </c>
      <c r="K50" s="62">
        <f>number!K50/number!$B50*100</f>
        <v>12.790394152962673</v>
      </c>
      <c r="L50" s="62">
        <f>number!L50/number!$B50*100</f>
        <v>24.980422866092404</v>
      </c>
      <c r="M50" s="62">
        <f>number!M50/number!$B50*100</f>
        <v>21.312973114069433</v>
      </c>
      <c r="N50" s="62">
        <f>number!N50/number!$B50*100</f>
        <v>3.6674497520229705</v>
      </c>
      <c r="O50" s="62">
        <f>number!O50/number!$B50*100</f>
        <v>13.860610806577917</v>
      </c>
      <c r="P50" s="62">
        <f>number!P50/number!$B50*100</f>
        <v>13.860610806577917</v>
      </c>
      <c r="Q50" s="63">
        <f>number!Q50/number!$B50*100</f>
        <v>0</v>
      </c>
      <c r="R50" s="4"/>
      <c r="S50" s="5"/>
      <c r="T50" s="4"/>
      <c r="U50" s="5"/>
      <c r="V50" s="4"/>
      <c r="W50" s="5"/>
      <c r="X50" s="4"/>
      <c r="Y50" s="5"/>
      <c r="Z50" s="4"/>
      <c r="AA50" s="5"/>
      <c r="AB50" s="4"/>
      <c r="AC50" s="5"/>
      <c r="AD50" s="4"/>
      <c r="AE50" s="5"/>
      <c r="AF50" s="4"/>
      <c r="AG50" s="5"/>
    </row>
    <row r="51" spans="1:33" ht="11.25">
      <c r="A51" s="95" t="s">
        <v>190</v>
      </c>
      <c r="B51" s="61">
        <f>number!B51</f>
        <v>8054</v>
      </c>
      <c r="C51" s="62">
        <f>number!C51/number!$B51*100</f>
        <v>5.773528681400546</v>
      </c>
      <c r="D51" s="62">
        <f>number!D51/number!$B51*100</f>
        <v>1.2912838341196922</v>
      </c>
      <c r="E51" s="62">
        <f>number!E51/number!$B51*100</f>
        <v>4.482244847280854</v>
      </c>
      <c r="F51" s="62">
        <f>number!F51/number!$B51*100</f>
        <v>16.786689843555997</v>
      </c>
      <c r="G51" s="62">
        <f>number!G51/number!$B51*100</f>
        <v>14.291035510305438</v>
      </c>
      <c r="H51" s="62">
        <f>number!H51/number!$B51*100</f>
        <v>7.660789669729327</v>
      </c>
      <c r="I51" s="62">
        <f>number!I51/number!$B51*100</f>
        <v>8.455425875341446</v>
      </c>
      <c r="J51" s="62">
        <f>number!J51/number!$B51*100</f>
        <v>19.00918798112739</v>
      </c>
      <c r="K51" s="62">
        <f>number!K51/number!$B51*100</f>
        <v>13.980630742488204</v>
      </c>
      <c r="L51" s="62">
        <f>number!L51/number!$B51*100</f>
        <v>6.741991556990315</v>
      </c>
      <c r="M51" s="62">
        <f>number!M51/number!$B51*100</f>
        <v>4.457412465855475</v>
      </c>
      <c r="N51" s="62">
        <f>number!N51/number!$B51*100</f>
        <v>2.2845790911348396</v>
      </c>
      <c r="O51" s="62">
        <f>number!O51/number!$B51*100</f>
        <v>7.300720139061336</v>
      </c>
      <c r="P51" s="62">
        <f>number!P51/number!$B51*100</f>
        <v>7.300720139061336</v>
      </c>
      <c r="Q51" s="63">
        <f>number!Q51/number!$B51*100</f>
        <v>0</v>
      </c>
      <c r="R51" s="4"/>
      <c r="S51" s="5"/>
      <c r="T51" s="4"/>
      <c r="U51" s="5"/>
      <c r="V51" s="4"/>
      <c r="W51" s="5"/>
      <c r="X51" s="4"/>
      <c r="Y51" s="5"/>
      <c r="Z51" s="4"/>
      <c r="AA51" s="5"/>
      <c r="AB51" s="4"/>
      <c r="AC51" s="5"/>
      <c r="AD51" s="4"/>
      <c r="AE51" s="5"/>
      <c r="AF51" s="4"/>
      <c r="AG51" s="5"/>
    </row>
    <row r="52" spans="1:33" ht="11.25">
      <c r="A52" s="95" t="s">
        <v>191</v>
      </c>
      <c r="B52" s="61">
        <f>number!B52</f>
        <v>7585</v>
      </c>
      <c r="C52" s="62">
        <f>number!C52/number!$B52*100</f>
        <v>3.1245880026367834</v>
      </c>
      <c r="D52" s="62">
        <f>number!D52/number!$B52*100</f>
        <v>0.5273566249176005</v>
      </c>
      <c r="E52" s="62">
        <f>number!E52/number!$B52*100</f>
        <v>2.5972313777191824</v>
      </c>
      <c r="F52" s="62">
        <f>number!F52/number!$B52*100</f>
        <v>10.16479894528675</v>
      </c>
      <c r="G52" s="62">
        <f>number!G52/number!$B52*100</f>
        <v>8.767303889255109</v>
      </c>
      <c r="H52" s="62">
        <f>number!H52/number!$B52*100</f>
        <v>6.723796967699407</v>
      </c>
      <c r="I52" s="62">
        <f>number!I52/number!$B52*100</f>
        <v>5.352669742913645</v>
      </c>
      <c r="J52" s="62">
        <f>number!J52/number!$B52*100</f>
        <v>15.794330916282137</v>
      </c>
      <c r="K52" s="62">
        <f>number!K52/number!$B52*100</f>
        <v>17.771918259723137</v>
      </c>
      <c r="L52" s="62">
        <f>number!L52/number!$B52*100</f>
        <v>19.15622940013184</v>
      </c>
      <c r="M52" s="62">
        <f>number!M52/number!$B52*100</f>
        <v>14.673698088332236</v>
      </c>
      <c r="N52" s="62">
        <f>number!N52/number!$B52*100</f>
        <v>4.482531311799605</v>
      </c>
      <c r="O52" s="62">
        <f>number!O52/number!$B52*100</f>
        <v>13.144363876071194</v>
      </c>
      <c r="P52" s="62">
        <f>number!P52/number!$B52*100</f>
        <v>13.144363876071194</v>
      </c>
      <c r="Q52" s="63">
        <f>number!Q52/number!$B52*100</f>
        <v>0</v>
      </c>
      <c r="R52" s="4"/>
      <c r="S52" s="5"/>
      <c r="T52" s="4"/>
      <c r="U52" s="5"/>
      <c r="V52" s="4"/>
      <c r="W52" s="5"/>
      <c r="X52" s="4"/>
      <c r="Y52" s="5"/>
      <c r="Z52" s="4"/>
      <c r="AA52" s="5"/>
      <c r="AB52" s="4"/>
      <c r="AC52" s="5"/>
      <c r="AD52" s="4"/>
      <c r="AE52" s="5"/>
      <c r="AF52" s="4"/>
      <c r="AG52" s="5"/>
    </row>
    <row r="53" spans="1:33" ht="11.25">
      <c r="A53" s="95" t="s">
        <v>192</v>
      </c>
      <c r="B53" s="61">
        <f>number!B53</f>
        <v>8206</v>
      </c>
      <c r="C53" s="62">
        <f>number!C53/number!$B53*100</f>
        <v>8.688764318791128</v>
      </c>
      <c r="D53" s="62">
        <f>number!D53/number!$B53*100</f>
        <v>1.9741652449427247</v>
      </c>
      <c r="E53" s="62">
        <f>number!E53/number!$B53*100</f>
        <v>6.7145990738484045</v>
      </c>
      <c r="F53" s="62">
        <f>number!F53/number!$B53*100</f>
        <v>20.570314404094564</v>
      </c>
      <c r="G53" s="62">
        <f>number!G53/number!$B53*100</f>
        <v>15.439922008286619</v>
      </c>
      <c r="H53" s="62">
        <f>number!H53/number!$B53*100</f>
        <v>7.421398976358762</v>
      </c>
      <c r="I53" s="62">
        <f>number!I53/number!$B53*100</f>
        <v>7.019254204240799</v>
      </c>
      <c r="J53" s="62">
        <f>number!J53/number!$B53*100</f>
        <v>15.561784060443578</v>
      </c>
      <c r="K53" s="62">
        <f>number!K53/number!$B53*100</f>
        <v>10.394833048988545</v>
      </c>
      <c r="L53" s="62">
        <f>number!L53/number!$B53*100</f>
        <v>7.518888618084328</v>
      </c>
      <c r="M53" s="62">
        <f>number!M53/number!$B53*100</f>
        <v>5.020716548866683</v>
      </c>
      <c r="N53" s="62">
        <f>number!N53/number!$B53*100</f>
        <v>2.4981720692176457</v>
      </c>
      <c r="O53" s="62">
        <f>number!O53/number!$B53*100</f>
        <v>7.3848403607116735</v>
      </c>
      <c r="P53" s="62">
        <f>number!P53/number!$B53*100</f>
        <v>7.3848403607116735</v>
      </c>
      <c r="Q53" s="63">
        <f>number!Q53/number!$B53*100</f>
        <v>0</v>
      </c>
      <c r="R53" s="4"/>
      <c r="S53" s="5"/>
      <c r="T53" s="4"/>
      <c r="U53" s="5"/>
      <c r="V53" s="4"/>
      <c r="W53" s="5"/>
      <c r="X53" s="4"/>
      <c r="Y53" s="5"/>
      <c r="Z53" s="4"/>
      <c r="AA53" s="5"/>
      <c r="AB53" s="4"/>
      <c r="AC53" s="5"/>
      <c r="AD53" s="4"/>
      <c r="AE53" s="5"/>
      <c r="AF53" s="4"/>
      <c r="AG53" s="5"/>
    </row>
    <row r="54" spans="1:33" ht="11.25">
      <c r="A54" s="96" t="s">
        <v>193</v>
      </c>
      <c r="B54" s="61">
        <f>number!B54</f>
        <v>8037</v>
      </c>
      <c r="C54" s="62">
        <f>number!C54/number!$B54*100</f>
        <v>5.014308821699639</v>
      </c>
      <c r="D54" s="62">
        <f>number!D54/number!$B54*100</f>
        <v>1.0949359213636929</v>
      </c>
      <c r="E54" s="62">
        <f>number!E54/number!$B54*100</f>
        <v>3.9193729003359463</v>
      </c>
      <c r="F54" s="62">
        <f>number!F54/number!$B54*100</f>
        <v>14.458131143461491</v>
      </c>
      <c r="G54" s="62">
        <f>number!G54/number!$B54*100</f>
        <v>12.355356476297127</v>
      </c>
      <c r="H54" s="62">
        <f>number!H54/number!$B54*100</f>
        <v>6.743809879308199</v>
      </c>
      <c r="I54" s="62">
        <f>number!I54/number!$B54*100</f>
        <v>7.863630707975614</v>
      </c>
      <c r="J54" s="62">
        <f>number!J54/number!$B54*100</f>
        <v>17.89224835137489</v>
      </c>
      <c r="K54" s="62">
        <f>number!K54/number!$B54*100</f>
        <v>15.416200074654721</v>
      </c>
      <c r="L54" s="62">
        <f>number!L54/number!$B54*100</f>
        <v>12.305586661689686</v>
      </c>
      <c r="M54" s="62">
        <f>number!M54/number!$B54*100</f>
        <v>8.012940151797935</v>
      </c>
      <c r="N54" s="62">
        <f>number!N54/number!$B54*100</f>
        <v>4.292646509891751</v>
      </c>
      <c r="O54" s="62">
        <f>number!O54/number!$B54*100</f>
        <v>7.950727883538635</v>
      </c>
      <c r="P54" s="62">
        <f>number!P54/number!$B54*100</f>
        <v>7.950727883538635</v>
      </c>
      <c r="Q54" s="63">
        <f>number!Q54/number!$B54*100</f>
        <v>0</v>
      </c>
      <c r="R54" s="4"/>
      <c r="S54" s="5"/>
      <c r="T54" s="4"/>
      <c r="U54" s="5"/>
      <c r="V54" s="4"/>
      <c r="W54" s="5"/>
      <c r="X54" s="4"/>
      <c r="Y54" s="5"/>
      <c r="Z54" s="4"/>
      <c r="AA54" s="5"/>
      <c r="AB54" s="4"/>
      <c r="AC54" s="5"/>
      <c r="AD54" s="4"/>
      <c r="AE54" s="5"/>
      <c r="AF54" s="4"/>
      <c r="AG54" s="5"/>
    </row>
    <row r="55" spans="1:33" ht="11.25">
      <c r="A55" s="95" t="s">
        <v>38</v>
      </c>
      <c r="B55" s="61">
        <f>number!B55</f>
        <v>14373</v>
      </c>
      <c r="C55" s="62">
        <f>number!C55/number!$B55*100</f>
        <v>3.4230849509496974</v>
      </c>
      <c r="D55" s="62">
        <f>number!D55/number!$B55*100</f>
        <v>0.8279412787866138</v>
      </c>
      <c r="E55" s="62">
        <f>number!E55/number!$B55*100</f>
        <v>2.5951436721630836</v>
      </c>
      <c r="F55" s="62">
        <f>number!F55/number!$B55*100</f>
        <v>12.50260905865164</v>
      </c>
      <c r="G55" s="62">
        <f>number!G55/number!$B55*100</f>
        <v>11.709455228553537</v>
      </c>
      <c r="H55" s="62">
        <f>number!H55/number!$B55*100</f>
        <v>6.533082863702775</v>
      </c>
      <c r="I55" s="62">
        <f>number!I55/number!$B55*100</f>
        <v>7.952410770194114</v>
      </c>
      <c r="J55" s="62">
        <f>number!J55/number!$B55*100</f>
        <v>20.76114937730467</v>
      </c>
      <c r="K55" s="62">
        <f>number!K55/number!$B55*100</f>
        <v>17.184999652125512</v>
      </c>
      <c r="L55" s="62">
        <f>number!L55/number!$B55*100</f>
        <v>11.737285187504348</v>
      </c>
      <c r="M55" s="62">
        <f>number!M55/number!$B55*100</f>
        <v>7.667153690948306</v>
      </c>
      <c r="N55" s="62">
        <f>number!N55/number!$B55*100</f>
        <v>4.0701314965560424</v>
      </c>
      <c r="O55" s="62">
        <f>number!O55/number!$B55*100</f>
        <v>8.195922911013707</v>
      </c>
      <c r="P55" s="62">
        <f>number!P55/number!$B55*100</f>
        <v>8.195922911013707</v>
      </c>
      <c r="Q55" s="63">
        <f>number!Q55/number!$B55*100</f>
        <v>0</v>
      </c>
      <c r="R55" s="4"/>
      <c r="S55" s="5"/>
      <c r="T55" s="4"/>
      <c r="U55" s="5"/>
      <c r="V55" s="4"/>
      <c r="W55" s="5"/>
      <c r="X55" s="4"/>
      <c r="Y55" s="5"/>
      <c r="Z55" s="4"/>
      <c r="AA55" s="5"/>
      <c r="AB55" s="4"/>
      <c r="AC55" s="5"/>
      <c r="AD55" s="4"/>
      <c r="AE55" s="5"/>
      <c r="AF55" s="4"/>
      <c r="AG55" s="5"/>
    </row>
    <row r="56" spans="1:33" ht="11.25">
      <c r="A56" s="95" t="s">
        <v>25</v>
      </c>
      <c r="B56" s="61">
        <f>number!B56</f>
        <v>19045</v>
      </c>
      <c r="C56" s="62">
        <f>number!C56/number!$B56*100</f>
        <v>15.33735888684694</v>
      </c>
      <c r="D56" s="62">
        <f>number!D56/number!$B56*100</f>
        <v>1.5647151483328958</v>
      </c>
      <c r="E56" s="62">
        <f>number!E56/number!$B56*100</f>
        <v>13.772643738514045</v>
      </c>
      <c r="F56" s="62">
        <f>number!F56/number!$B56*100</f>
        <v>17.253872407456026</v>
      </c>
      <c r="G56" s="62">
        <f>number!G56/number!$B56*100</f>
        <v>7.618797584667892</v>
      </c>
      <c r="H56" s="62">
        <f>number!H56/number!$B56*100</f>
        <v>3.728012601732738</v>
      </c>
      <c r="I56" s="62">
        <f>number!I56/number!$B56*100</f>
        <v>4.342347072722499</v>
      </c>
      <c r="J56" s="62">
        <f>number!J56/number!$B56*100</f>
        <v>8.26463638750328</v>
      </c>
      <c r="K56" s="62">
        <f>number!K56/number!$B56*100</f>
        <v>7.083223943292202</v>
      </c>
      <c r="L56" s="62">
        <f>number!L56/number!$B56*100</f>
        <v>8.889472302441586</v>
      </c>
      <c r="M56" s="62">
        <f>number!M56/number!$B56*100</f>
        <v>5.838802835389866</v>
      </c>
      <c r="N56" s="62">
        <f>number!N56/number!$B56*100</f>
        <v>3.0506694670517196</v>
      </c>
      <c r="O56" s="62">
        <f>number!O56/number!$B56*100</f>
        <v>27.482278813336837</v>
      </c>
      <c r="P56" s="62">
        <f>number!P56/number!$B56*100</f>
        <v>27.482278813336837</v>
      </c>
      <c r="Q56" s="63">
        <f>number!Q56/number!$B56*100</f>
        <v>0</v>
      </c>
      <c r="R56" s="4"/>
      <c r="S56" s="5"/>
      <c r="T56" s="4"/>
      <c r="U56" s="5"/>
      <c r="V56" s="4"/>
      <c r="W56" s="5"/>
      <c r="X56" s="4"/>
      <c r="Y56" s="5"/>
      <c r="Z56" s="4"/>
      <c r="AA56" s="5"/>
      <c r="AB56" s="4"/>
      <c r="AC56" s="5"/>
      <c r="AD56" s="4"/>
      <c r="AE56" s="5"/>
      <c r="AF56" s="4"/>
      <c r="AG56" s="5"/>
    </row>
    <row r="57" spans="1:33" ht="11.25">
      <c r="A57" s="95" t="s">
        <v>194</v>
      </c>
      <c r="B57" s="61">
        <f>number!B57</f>
        <v>14478</v>
      </c>
      <c r="C57" s="62">
        <f>number!C57/number!$B57*100</f>
        <v>5.622323525348805</v>
      </c>
      <c r="D57" s="62">
        <f>number!D57/number!$B57*100</f>
        <v>1.3675922088686283</v>
      </c>
      <c r="E57" s="62">
        <f>number!E57/number!$B57*100</f>
        <v>4.254731316480177</v>
      </c>
      <c r="F57" s="62">
        <f>number!F57/number!$B57*100</f>
        <v>17.744163558502553</v>
      </c>
      <c r="G57" s="62">
        <f>number!G57/number!$B57*100</f>
        <v>15.734217433347148</v>
      </c>
      <c r="H57" s="62">
        <f>number!H57/number!$B57*100</f>
        <v>6.74816963669015</v>
      </c>
      <c r="I57" s="62">
        <f>number!I57/number!$B57*100</f>
        <v>8.405857162591518</v>
      </c>
      <c r="J57" s="62">
        <f>number!J57/number!$B57*100</f>
        <v>18.0964221577566</v>
      </c>
      <c r="K57" s="62">
        <f>number!K57/number!$B57*100</f>
        <v>12.9092416079569</v>
      </c>
      <c r="L57" s="62">
        <f>number!L57/number!$B57*100</f>
        <v>7.507943086061611</v>
      </c>
      <c r="M57" s="62">
        <f>number!M57/number!$B57*100</f>
        <v>4.5033844453653815</v>
      </c>
      <c r="N57" s="62">
        <f>number!N57/number!$B57*100</f>
        <v>3.004558640696229</v>
      </c>
      <c r="O57" s="62">
        <f>number!O57/number!$B57*100</f>
        <v>7.2316618317447166</v>
      </c>
      <c r="P57" s="62">
        <f>number!P57/number!$B57*100</f>
        <v>7.2316618317447166</v>
      </c>
      <c r="Q57" s="63">
        <f>number!Q57/number!$B57*100</f>
        <v>0</v>
      </c>
      <c r="R57" s="4"/>
      <c r="S57" s="5"/>
      <c r="T57" s="4"/>
      <c r="U57" s="5"/>
      <c r="V57" s="4"/>
      <c r="W57" s="5"/>
      <c r="X57" s="4"/>
      <c r="Y57" s="5"/>
      <c r="Z57" s="4"/>
      <c r="AA57" s="5"/>
      <c r="AB57" s="4"/>
      <c r="AC57" s="5"/>
      <c r="AD57" s="4"/>
      <c r="AE57" s="5"/>
      <c r="AF57" s="4"/>
      <c r="AG57" s="5"/>
    </row>
    <row r="58" spans="1:33" ht="11.25">
      <c r="A58" s="95" t="s">
        <v>195</v>
      </c>
      <c r="B58" s="61">
        <f>number!B58</f>
        <v>5824</v>
      </c>
      <c r="C58" s="62">
        <f>number!C58/number!$B58*100</f>
        <v>2.300824175824176</v>
      </c>
      <c r="D58" s="62">
        <f>number!D58/number!$B58*100</f>
        <v>0.27472527472527475</v>
      </c>
      <c r="E58" s="62">
        <f>number!E58/number!$B58*100</f>
        <v>2.026098901098901</v>
      </c>
      <c r="F58" s="62">
        <f>number!F58/number!$B58*100</f>
        <v>7.263049450549451</v>
      </c>
      <c r="G58" s="62">
        <f>number!G58/number!$B58*100</f>
        <v>7.623626373626374</v>
      </c>
      <c r="H58" s="62">
        <f>number!H58/number!$B58*100</f>
        <v>6.919642857142858</v>
      </c>
      <c r="I58" s="62">
        <f>number!I58/number!$B58*100</f>
        <v>5.889423076923077</v>
      </c>
      <c r="J58" s="62">
        <f>number!J58/number!$B58*100</f>
        <v>13.221153846153847</v>
      </c>
      <c r="K58" s="62">
        <f>number!K58/number!$B58*100</f>
        <v>11.761675824175825</v>
      </c>
      <c r="L58" s="62">
        <f>number!L58/number!$B58*100</f>
        <v>28.966346153846157</v>
      </c>
      <c r="M58" s="62">
        <f>number!M58/number!$B58*100</f>
        <v>25.257554945054945</v>
      </c>
      <c r="N58" s="62">
        <f>number!N58/number!$B58*100</f>
        <v>3.708791208791209</v>
      </c>
      <c r="O58" s="62">
        <f>number!O58/number!$B58*100</f>
        <v>16.054258241758244</v>
      </c>
      <c r="P58" s="62">
        <f>number!P58/number!$B58*100</f>
        <v>16.054258241758244</v>
      </c>
      <c r="Q58" s="63">
        <f>number!Q58/number!$B58*100</f>
        <v>0</v>
      </c>
      <c r="R58" s="4"/>
      <c r="S58" s="5"/>
      <c r="T58" s="4"/>
      <c r="U58" s="5"/>
      <c r="V58" s="4"/>
      <c r="W58" s="5"/>
      <c r="X58" s="4"/>
      <c r="Y58" s="5"/>
      <c r="Z58" s="4"/>
      <c r="AA58" s="5"/>
      <c r="AB58" s="4"/>
      <c r="AC58" s="5"/>
      <c r="AD58" s="4"/>
      <c r="AE58" s="5"/>
      <c r="AF58" s="4"/>
      <c r="AG58" s="5"/>
    </row>
    <row r="59" spans="1:33" ht="11.25">
      <c r="A59" s="95" t="s">
        <v>196</v>
      </c>
      <c r="B59" s="61">
        <f>number!B59</f>
        <v>16373</v>
      </c>
      <c r="C59" s="62">
        <f>number!C59/number!$B59*100</f>
        <v>17.38838331399255</v>
      </c>
      <c r="D59" s="62">
        <f>number!D59/number!$B59*100</f>
        <v>2.174311366273743</v>
      </c>
      <c r="E59" s="62">
        <f>number!E59/number!$B59*100</f>
        <v>15.214071947718805</v>
      </c>
      <c r="F59" s="62">
        <f>number!F59/number!$B59*100</f>
        <v>23.899102180418982</v>
      </c>
      <c r="G59" s="62">
        <f>number!G59/number!$B59*100</f>
        <v>9.674464056678678</v>
      </c>
      <c r="H59" s="62">
        <f>number!H59/number!$B59*100</f>
        <v>7.561228852378917</v>
      </c>
      <c r="I59" s="62">
        <f>number!I59/number!$B59*100</f>
        <v>3.9394124473218106</v>
      </c>
      <c r="J59" s="62">
        <f>number!J59/number!$B59*100</f>
        <v>8.648384535515788</v>
      </c>
      <c r="K59" s="62">
        <f>number!K59/number!$B59*100</f>
        <v>6.4374274720576565</v>
      </c>
      <c r="L59" s="62">
        <f>number!L59/number!$B59*100</f>
        <v>12.141941000427533</v>
      </c>
      <c r="M59" s="62">
        <f>number!M59/number!$B59*100</f>
        <v>9.381298479203567</v>
      </c>
      <c r="N59" s="62">
        <f>number!N59/number!$B59*100</f>
        <v>2.7606425212239665</v>
      </c>
      <c r="O59" s="62">
        <f>number!O59/number!$B59*100</f>
        <v>10.309656141208086</v>
      </c>
      <c r="P59" s="62">
        <f>number!P59/number!$B59*100</f>
        <v>10.309656141208086</v>
      </c>
      <c r="Q59" s="63">
        <f>number!Q59/number!$B59*100</f>
        <v>0</v>
      </c>
      <c r="R59" s="4"/>
      <c r="S59" s="5"/>
      <c r="T59" s="4"/>
      <c r="U59" s="5"/>
      <c r="V59" s="4"/>
      <c r="W59" s="5"/>
      <c r="X59" s="4"/>
      <c r="Y59" s="5"/>
      <c r="Z59" s="4"/>
      <c r="AA59" s="5"/>
      <c r="AB59" s="4"/>
      <c r="AC59" s="5"/>
      <c r="AD59" s="4"/>
      <c r="AE59" s="5"/>
      <c r="AF59" s="4"/>
      <c r="AG59" s="5"/>
    </row>
    <row r="60" spans="1:33" ht="11.25">
      <c r="A60" s="95" t="s">
        <v>39</v>
      </c>
      <c r="B60" s="61">
        <f>number!B60</f>
        <v>10409</v>
      </c>
      <c r="C60" s="62">
        <f>number!C60/number!$B60*100</f>
        <v>1.7004515323277933</v>
      </c>
      <c r="D60" s="62">
        <f>number!D60/number!$B60*100</f>
        <v>0.20174848688634836</v>
      </c>
      <c r="E60" s="62">
        <f>number!E60/number!$B60*100</f>
        <v>1.498703045441445</v>
      </c>
      <c r="F60" s="62">
        <f>number!F60/number!$B60*100</f>
        <v>6.4175232971467</v>
      </c>
      <c r="G60" s="62">
        <f>number!G60/number!$B60*100</f>
        <v>5.533672783168412</v>
      </c>
      <c r="H60" s="62">
        <f>number!H60/number!$B60*100</f>
        <v>2.99740609088289</v>
      </c>
      <c r="I60" s="62">
        <f>number!I60/number!$B60*100</f>
        <v>3.756364684407724</v>
      </c>
      <c r="J60" s="62">
        <f>number!J60/number!$B60*100</f>
        <v>10.894418291862811</v>
      </c>
      <c r="K60" s="62">
        <f>number!K60/number!$B60*100</f>
        <v>11.451628398501297</v>
      </c>
      <c r="L60" s="62">
        <f>number!L60/number!$B60*100</f>
        <v>15.198386012104908</v>
      </c>
      <c r="M60" s="62">
        <f>number!M60/number!$B60*100</f>
        <v>11.509270823325968</v>
      </c>
      <c r="N60" s="62">
        <f>number!N60/number!$B60*100</f>
        <v>3.6891151887789415</v>
      </c>
      <c r="O60" s="62">
        <f>number!O60/number!$B60*100</f>
        <v>42.05014890959746</v>
      </c>
      <c r="P60" s="62">
        <f>number!P60/number!$B60*100</f>
        <v>42.05014890959746</v>
      </c>
      <c r="Q60" s="63">
        <f>number!Q60/number!$B60*100</f>
        <v>0</v>
      </c>
      <c r="R60" s="4"/>
      <c r="S60" s="5"/>
      <c r="T60" s="4"/>
      <c r="U60" s="5"/>
      <c r="V60" s="4"/>
      <c r="W60" s="5"/>
      <c r="X60" s="4"/>
      <c r="Y60" s="5"/>
      <c r="Z60" s="4"/>
      <c r="AA60" s="5"/>
      <c r="AB60" s="4"/>
      <c r="AC60" s="5"/>
      <c r="AD60" s="4"/>
      <c r="AE60" s="5"/>
      <c r="AF60" s="4"/>
      <c r="AG60" s="5"/>
    </row>
    <row r="61" spans="1:33" ht="11.25">
      <c r="A61" s="95" t="s">
        <v>197</v>
      </c>
      <c r="B61" s="61">
        <f>number!B61</f>
        <v>8829</v>
      </c>
      <c r="C61" s="62">
        <f>number!C61/number!$B61*100</f>
        <v>1.9141465624646052</v>
      </c>
      <c r="D61" s="62">
        <f>number!D61/number!$B61*100</f>
        <v>0.3058103975535168</v>
      </c>
      <c r="E61" s="62">
        <f>number!E61/number!$B61*100</f>
        <v>1.6083361649110883</v>
      </c>
      <c r="F61" s="62">
        <f>number!F61/number!$B61*100</f>
        <v>6.784460301279874</v>
      </c>
      <c r="G61" s="62">
        <f>number!G61/number!$B61*100</f>
        <v>6.172839506172839</v>
      </c>
      <c r="H61" s="62">
        <f>number!H61/number!$B61*100</f>
        <v>3.760335258806207</v>
      </c>
      <c r="I61" s="62">
        <f>number!I61/number!$B61*100</f>
        <v>4.37195605391324</v>
      </c>
      <c r="J61" s="62">
        <f>number!J61/number!$B61*100</f>
        <v>12.447615811530184</v>
      </c>
      <c r="K61" s="62">
        <f>number!K61/number!$B61*100</f>
        <v>11.145090044172614</v>
      </c>
      <c r="L61" s="62">
        <f>number!L61/number!$B61*100</f>
        <v>18.58647638464152</v>
      </c>
      <c r="M61" s="62">
        <f>number!M61/number!$B61*100</f>
        <v>14.067278287461773</v>
      </c>
      <c r="N61" s="62">
        <f>number!N61/number!$B61*100</f>
        <v>4.519198097179748</v>
      </c>
      <c r="O61" s="62">
        <f>number!O61/number!$B61*100</f>
        <v>34.817080077018915</v>
      </c>
      <c r="P61" s="62">
        <f>number!P61/number!$B61*100</f>
        <v>34.817080077018915</v>
      </c>
      <c r="Q61" s="63">
        <f>number!Q61/number!$B61*100</f>
        <v>0</v>
      </c>
      <c r="R61" s="4"/>
      <c r="S61" s="5"/>
      <c r="T61" s="4"/>
      <c r="U61" s="5"/>
      <c r="V61" s="4"/>
      <c r="W61" s="5"/>
      <c r="X61" s="4"/>
      <c r="Y61" s="5"/>
      <c r="Z61" s="4"/>
      <c r="AA61" s="5"/>
      <c r="AB61" s="4"/>
      <c r="AC61" s="5"/>
      <c r="AD61" s="4"/>
      <c r="AE61" s="5"/>
      <c r="AF61" s="4"/>
      <c r="AG61" s="5"/>
    </row>
    <row r="62" spans="1:17" ht="11.25">
      <c r="A62" s="95" t="s">
        <v>198</v>
      </c>
      <c r="B62" s="38">
        <f>number!B62</f>
        <v>16275</v>
      </c>
      <c r="C62" s="64">
        <f>number!C62/number!$B62*100</f>
        <v>9.161290322580646</v>
      </c>
      <c r="D62" s="64">
        <f>number!D62/number!$B62*100</f>
        <v>1.2473118279569892</v>
      </c>
      <c r="E62" s="64">
        <f>number!E62/number!$B62*100</f>
        <v>7.913978494623657</v>
      </c>
      <c r="F62" s="64">
        <f>number!F62/number!$B62*100</f>
        <v>15.969278033794163</v>
      </c>
      <c r="G62" s="64">
        <f>number!G62/number!$B62*100</f>
        <v>8.946236559139784</v>
      </c>
      <c r="H62" s="64">
        <f>number!H62/number!$B62*100</f>
        <v>6.930875576036867</v>
      </c>
      <c r="I62" s="64">
        <f>number!I62/number!$B62*100</f>
        <v>5.327188940092166</v>
      </c>
      <c r="J62" s="64">
        <f>number!J62/number!$B62*100</f>
        <v>11.741935483870968</v>
      </c>
      <c r="K62" s="64">
        <f>number!K62/number!$B62*100</f>
        <v>10.273425499231951</v>
      </c>
      <c r="L62" s="64">
        <f>number!L62/number!$B62*100</f>
        <v>14.60522273425499</v>
      </c>
      <c r="M62" s="64">
        <f>number!M62/number!$B62*100</f>
        <v>11.336405529953918</v>
      </c>
      <c r="N62" s="64">
        <f>number!N62/number!$B62*100</f>
        <v>3.2688172043010755</v>
      </c>
      <c r="O62" s="64">
        <f>number!O62/number!$B62*100</f>
        <v>17.04454685099846</v>
      </c>
      <c r="P62" s="64">
        <f>number!P62/number!$B62*100</f>
        <v>17.04454685099846</v>
      </c>
      <c r="Q62" s="65">
        <f>number!Q62/number!$B62*100</f>
        <v>0</v>
      </c>
    </row>
    <row r="63" spans="1:17" ht="11.25">
      <c r="A63" s="95" t="s">
        <v>26</v>
      </c>
      <c r="B63" s="38">
        <f>number!B63</f>
        <v>7628</v>
      </c>
      <c r="C63" s="88">
        <f>number!C63/number!$B63*100</f>
        <v>9.779758783429472</v>
      </c>
      <c r="D63" s="88">
        <f>number!D63/number!$B63*100</f>
        <v>2.136864184583115</v>
      </c>
      <c r="E63" s="88">
        <f>number!E63/number!$B63*100</f>
        <v>7.642894598846356</v>
      </c>
      <c r="F63" s="88">
        <f>number!F63/number!$B63*100</f>
        <v>22.443628736234924</v>
      </c>
      <c r="G63" s="88">
        <f>number!G63/number!$B63*100</f>
        <v>16.63607760880965</v>
      </c>
      <c r="H63" s="88">
        <f>number!H63/number!$B63*100</f>
        <v>7.223387519664394</v>
      </c>
      <c r="I63" s="88">
        <f>number!I63/number!$B63*100</f>
        <v>7.393812270582066</v>
      </c>
      <c r="J63" s="88">
        <f>number!J63/number!$B63*100</f>
        <v>14.813843733613005</v>
      </c>
      <c r="K63" s="88">
        <f>number!K63/number!$B63*100</f>
        <v>9.832197168327216</v>
      </c>
      <c r="L63" s="88">
        <f>number!L63/number!$B63*100</f>
        <v>4.48348190875721</v>
      </c>
      <c r="M63" s="88">
        <f>number!M63/number!$B63*100</f>
        <v>2.7267960146827477</v>
      </c>
      <c r="N63" s="88">
        <f>number!N63/number!$B63*100</f>
        <v>1.7566858940744625</v>
      </c>
      <c r="O63" s="88">
        <f>number!O63/number!$B63*100</f>
        <v>7.393812270582066</v>
      </c>
      <c r="P63" s="88">
        <f>number!P63/number!$B63*100</f>
        <v>7.393812270582066</v>
      </c>
      <c r="Q63" s="89">
        <f>number!Q63/number!$B63*100</f>
        <v>0</v>
      </c>
    </row>
    <row r="64" spans="1:17" ht="11.25">
      <c r="A64" s="96" t="s">
        <v>40</v>
      </c>
      <c r="B64" s="38">
        <f>number!B64</f>
        <v>14118</v>
      </c>
      <c r="C64" s="88">
        <f>number!C64/number!$B64*100</f>
        <v>5.085706190678566</v>
      </c>
      <c r="D64" s="88">
        <f>number!D64/number!$B64*100</f>
        <v>1.4024649383765404</v>
      </c>
      <c r="E64" s="88">
        <f>number!E64/number!$B64*100</f>
        <v>3.683241252302026</v>
      </c>
      <c r="F64" s="88">
        <f>number!F64/number!$B64*100</f>
        <v>16.517920385323702</v>
      </c>
      <c r="G64" s="88">
        <f>number!G64/number!$B64*100</f>
        <v>15.264201728290125</v>
      </c>
      <c r="H64" s="88">
        <f>number!H64/number!$B64*100</f>
        <v>7.047740473154838</v>
      </c>
      <c r="I64" s="88">
        <f>number!I64/number!$B64*100</f>
        <v>9.137271568210794</v>
      </c>
      <c r="J64" s="88">
        <f>number!J64/number!$B64*100</f>
        <v>18.96869244935543</v>
      </c>
      <c r="K64" s="88">
        <f>number!K64/number!$B64*100</f>
        <v>14.520470321575294</v>
      </c>
      <c r="L64" s="88">
        <f>number!L64/number!$B64*100</f>
        <v>6.268593285167872</v>
      </c>
      <c r="M64" s="88">
        <f>number!M64/number!$B64*100</f>
        <v>3.9169854086981157</v>
      </c>
      <c r="N64" s="88">
        <f>number!N64/number!$B64*100</f>
        <v>2.3516078764697546</v>
      </c>
      <c r="O64" s="88">
        <f>number!O64/number!$B64*100</f>
        <v>7.189403598243377</v>
      </c>
      <c r="P64" s="88">
        <f>number!P64/number!$B64*100</f>
        <v>7.189403598243377</v>
      </c>
      <c r="Q64" s="89">
        <f>number!Q64/number!$B64*100</f>
        <v>0</v>
      </c>
    </row>
    <row r="65" spans="1:17" ht="11.25">
      <c r="A65" s="96" t="s">
        <v>27</v>
      </c>
      <c r="B65" s="38">
        <f>number!B65</f>
        <v>14986</v>
      </c>
      <c r="C65" s="88">
        <f>number!C65/number!$B65*100</f>
        <v>6.486053650073402</v>
      </c>
      <c r="D65" s="88">
        <f>number!D65/number!$B65*100</f>
        <v>1.5948218337114641</v>
      </c>
      <c r="E65" s="88">
        <f>number!E65/number!$B65*100</f>
        <v>4.8912318163619375</v>
      </c>
      <c r="F65" s="88">
        <f>number!F65/number!$B65*100</f>
        <v>17.049245962898706</v>
      </c>
      <c r="G65" s="88">
        <f>number!G65/number!$B65*100</f>
        <v>14.853863606032297</v>
      </c>
      <c r="H65" s="88">
        <f>number!H65/number!$B65*100</f>
        <v>6.692913385826772</v>
      </c>
      <c r="I65" s="88">
        <f>number!I65/number!$B65*100</f>
        <v>6.933137595088749</v>
      </c>
      <c r="J65" s="88">
        <f>number!J65/number!$B65*100</f>
        <v>15.007340184171895</v>
      </c>
      <c r="K65" s="88">
        <f>number!K65/number!$B65*100</f>
        <v>11.123715467769918</v>
      </c>
      <c r="L65" s="88">
        <f>number!L65/number!$B65*100</f>
        <v>6.319231282530362</v>
      </c>
      <c r="M65" s="88">
        <f>number!M65/number!$B65*100</f>
        <v>4.257306819698385</v>
      </c>
      <c r="N65" s="88">
        <f>number!N65/number!$B65*100</f>
        <v>2.0619244628319766</v>
      </c>
      <c r="O65" s="88">
        <f>number!O65/number!$B65*100</f>
        <v>15.534498865607901</v>
      </c>
      <c r="P65" s="88">
        <f>number!P65/number!$B65*100</f>
        <v>15.534498865607901</v>
      </c>
      <c r="Q65" s="89">
        <f>number!Q65/number!$B65*100</f>
        <v>0</v>
      </c>
    </row>
    <row r="66" spans="1:17" ht="11.25">
      <c r="A66" s="96" t="s">
        <v>199</v>
      </c>
      <c r="B66" s="38">
        <f>number!B66</f>
        <v>7703</v>
      </c>
      <c r="C66" s="88">
        <f>number!C66/number!$B66*100</f>
        <v>5.166818122809294</v>
      </c>
      <c r="D66" s="88">
        <f>number!D66/number!$B66*100</f>
        <v>1.1683759574191872</v>
      </c>
      <c r="E66" s="88">
        <f>number!E66/number!$B66*100</f>
        <v>3.9984421653901077</v>
      </c>
      <c r="F66" s="88">
        <f>number!F66/number!$B66*100</f>
        <v>16.162534077632092</v>
      </c>
      <c r="G66" s="88">
        <f>number!G66/number!$B66*100</f>
        <v>12.177073867324419</v>
      </c>
      <c r="H66" s="88">
        <f>number!H66/number!$B66*100</f>
        <v>6.529923406465013</v>
      </c>
      <c r="I66" s="88">
        <f>number!I66/number!$B66*100</f>
        <v>8.022848240945086</v>
      </c>
      <c r="J66" s="88">
        <f>number!J66/number!$B66*100</f>
        <v>19.174347656757107</v>
      </c>
      <c r="K66" s="88">
        <f>number!K66/number!$B66*100</f>
        <v>14.864338569388549</v>
      </c>
      <c r="L66" s="88">
        <f>number!L66/number!$B66*100</f>
        <v>9.632610671167077</v>
      </c>
      <c r="M66" s="88">
        <f>number!M66/number!$B66*100</f>
        <v>6.413085810723095</v>
      </c>
      <c r="N66" s="88">
        <f>number!N66/number!$B66*100</f>
        <v>3.2195248604439826</v>
      </c>
      <c r="O66" s="88">
        <f>number!O66/number!$B66*100</f>
        <v>8.26950538751136</v>
      </c>
      <c r="P66" s="88">
        <f>number!P66/number!$B66*100</f>
        <v>8.26950538751136</v>
      </c>
      <c r="Q66" s="89">
        <f>number!Q66/number!$B66*100</f>
        <v>0</v>
      </c>
    </row>
    <row r="67" spans="1:17" ht="11.25">
      <c r="A67" s="96" t="s">
        <v>200</v>
      </c>
      <c r="B67" s="38">
        <f>number!B67</f>
        <v>7544</v>
      </c>
      <c r="C67" s="88">
        <f>number!C67/number!$B67*100</f>
        <v>6.137327677624603</v>
      </c>
      <c r="D67" s="88">
        <f>number!D67/number!$B67*100</f>
        <v>1.2592788971367974</v>
      </c>
      <c r="E67" s="88">
        <f>number!E67/number!$B67*100</f>
        <v>4.878048780487805</v>
      </c>
      <c r="F67" s="88">
        <f>number!F67/number!$B67*100</f>
        <v>16.741781548250266</v>
      </c>
      <c r="G67" s="88">
        <f>number!G67/number!$B67*100</f>
        <v>12.685577942735948</v>
      </c>
      <c r="H67" s="88">
        <f>number!H67/number!$B67*100</f>
        <v>7.158006362672323</v>
      </c>
      <c r="I67" s="88">
        <f>number!I67/number!$B67*100</f>
        <v>7.661717921527042</v>
      </c>
      <c r="J67" s="88">
        <f>number!J67/number!$B67*100</f>
        <v>18.213149522799576</v>
      </c>
      <c r="K67" s="88">
        <f>number!K67/number!$B67*100</f>
        <v>15.018557794273596</v>
      </c>
      <c r="L67" s="88">
        <f>number!L67/number!$B67*100</f>
        <v>9.225874867444327</v>
      </c>
      <c r="M67" s="88">
        <f>number!M67/number!$B67*100</f>
        <v>5.819194061505832</v>
      </c>
      <c r="N67" s="88">
        <f>number!N67/number!$B67*100</f>
        <v>3.406680805938494</v>
      </c>
      <c r="O67" s="88">
        <f>number!O67/number!$B67*100</f>
        <v>7.158006362672323</v>
      </c>
      <c r="P67" s="88">
        <f>number!P67/number!$B67*100</f>
        <v>7.158006362672323</v>
      </c>
      <c r="Q67" s="89">
        <f>number!Q67/number!$B67*100</f>
        <v>0</v>
      </c>
    </row>
    <row r="68" spans="1:17" ht="11.25">
      <c r="A68" s="96" t="s">
        <v>41</v>
      </c>
      <c r="B68" s="38">
        <f>number!B68</f>
        <v>14432</v>
      </c>
      <c r="C68" s="88">
        <f>number!C68/number!$B68*100</f>
        <v>11.294345898004435</v>
      </c>
      <c r="D68" s="88">
        <f>number!D68/number!$B68*100</f>
        <v>1.9955654101995564</v>
      </c>
      <c r="E68" s="88">
        <f>number!E68/number!$B68*100</f>
        <v>9.298780487804878</v>
      </c>
      <c r="F68" s="88">
        <f>number!F68/number!$B68*100</f>
        <v>21.958148558758314</v>
      </c>
      <c r="G68" s="88">
        <f>number!G68/number!$B68*100</f>
        <v>13.629434589800443</v>
      </c>
      <c r="H68" s="88">
        <f>number!H68/number!$B68*100</f>
        <v>7.393292682926829</v>
      </c>
      <c r="I68" s="88">
        <f>number!I68/number!$B68*100</f>
        <v>6.312361419068736</v>
      </c>
      <c r="J68" s="88">
        <f>number!J68/number!$B68*100</f>
        <v>13.622505543237251</v>
      </c>
      <c r="K68" s="88">
        <f>number!K68/number!$B68*100</f>
        <v>10.539079822616408</v>
      </c>
      <c r="L68" s="88">
        <f>number!L68/number!$B68*100</f>
        <v>7.039911308203991</v>
      </c>
      <c r="M68" s="88">
        <f>number!M68/number!$B68*100</f>
        <v>4.490022172949002</v>
      </c>
      <c r="N68" s="88">
        <f>number!N68/number!$B68*100</f>
        <v>2.549889135254989</v>
      </c>
      <c r="O68" s="88">
        <f>number!O68/number!$B68*100</f>
        <v>8.210920177383592</v>
      </c>
      <c r="P68" s="88">
        <f>number!P68/number!$B68*100</f>
        <v>8.210920177383592</v>
      </c>
      <c r="Q68" s="89">
        <f>number!Q68/number!$B68*100</f>
        <v>0</v>
      </c>
    </row>
    <row r="69" spans="1:17" ht="11.25">
      <c r="A69" s="96" t="s">
        <v>201</v>
      </c>
      <c r="B69" s="38">
        <f>number!B69</f>
        <v>7066</v>
      </c>
      <c r="C69" s="88">
        <f>number!C69/number!$B69*100</f>
        <v>5.901500141522785</v>
      </c>
      <c r="D69" s="88">
        <f>number!D69/number!$B69*100</f>
        <v>1.5001415227851684</v>
      </c>
      <c r="E69" s="88">
        <f>number!E69/number!$B69*100</f>
        <v>4.401358618737617</v>
      </c>
      <c r="F69" s="88">
        <f>number!F69/number!$B69*100</f>
        <v>18.25643928672516</v>
      </c>
      <c r="G69" s="88">
        <f>number!G69/number!$B69*100</f>
        <v>13.840928389470704</v>
      </c>
      <c r="H69" s="88">
        <f>number!H69/number!$B69*100</f>
        <v>7.189357486555335</v>
      </c>
      <c r="I69" s="88">
        <f>number!I69/number!$B69*100</f>
        <v>7.925275969431079</v>
      </c>
      <c r="J69" s="88">
        <f>number!J69/number!$B69*100</f>
        <v>18.35550523634305</v>
      </c>
      <c r="K69" s="88">
        <f>number!K69/number!$B69*100</f>
        <v>12.751202943673931</v>
      </c>
      <c r="L69" s="88">
        <f>number!L69/number!$B69*100</f>
        <v>8.29323521086895</v>
      </c>
      <c r="M69" s="88">
        <f>number!M69/number!$B69*100</f>
        <v>4.741013303141806</v>
      </c>
      <c r="N69" s="88">
        <f>number!N69/number!$B69*100</f>
        <v>3.552221907727144</v>
      </c>
      <c r="O69" s="88">
        <f>number!O69/number!$B69*100</f>
        <v>7.486555335409001</v>
      </c>
      <c r="P69" s="88">
        <f>number!P69/number!$B69*100</f>
        <v>7.486555335409001</v>
      </c>
      <c r="Q69" s="89">
        <f>number!Q69/number!$B69*100</f>
        <v>0</v>
      </c>
    </row>
    <row r="70" spans="1:17" ht="11.25">
      <c r="A70" s="96" t="s">
        <v>42</v>
      </c>
      <c r="B70" s="38">
        <f>number!B70</f>
        <v>7931</v>
      </c>
      <c r="C70" s="88">
        <f>number!C70/number!$B70*100</f>
        <v>2.64783759929391</v>
      </c>
      <c r="D70" s="88">
        <f>number!D70/number!$B70*100</f>
        <v>0.6808725255327197</v>
      </c>
      <c r="E70" s="88">
        <f>number!E70/number!$B70*100</f>
        <v>1.9669650737611903</v>
      </c>
      <c r="F70" s="88">
        <f>number!F70/number!$B70*100</f>
        <v>12.306140461480267</v>
      </c>
      <c r="G70" s="88">
        <f>number!G70/number!$B70*100</f>
        <v>11.801790442567142</v>
      </c>
      <c r="H70" s="88">
        <f>number!H70/number!$B70*100</f>
        <v>5.97654772412054</v>
      </c>
      <c r="I70" s="88">
        <f>number!I70/number!$B70*100</f>
        <v>8.737864077669903</v>
      </c>
      <c r="J70" s="88">
        <f>number!J70/number!$B70*100</f>
        <v>20.85487328205775</v>
      </c>
      <c r="K70" s="88">
        <f>number!K70/number!$B70*100</f>
        <v>18.963560711133525</v>
      </c>
      <c r="L70" s="88">
        <f>number!L70/number!$B70*100</f>
        <v>11.965704198713906</v>
      </c>
      <c r="M70" s="88">
        <f>number!M70/number!$B70*100</f>
        <v>7.691337788425168</v>
      </c>
      <c r="N70" s="88">
        <f>number!N70/number!$B70*100</f>
        <v>4.27436641028874</v>
      </c>
      <c r="O70" s="88">
        <f>number!O70/number!$B70*100</f>
        <v>6.745681502963056</v>
      </c>
      <c r="P70" s="88">
        <f>number!P70/number!$B70*100</f>
        <v>6.745681502963056</v>
      </c>
      <c r="Q70" s="89">
        <f>number!Q70/number!$B70*100</f>
        <v>0</v>
      </c>
    </row>
    <row r="71" spans="1:17" ht="11.25">
      <c r="A71" s="96" t="s">
        <v>43</v>
      </c>
      <c r="B71" s="38">
        <f>number!B71</f>
        <v>13523</v>
      </c>
      <c r="C71" s="88">
        <f>number!C71/number!$B71*100</f>
        <v>6.152480958367226</v>
      </c>
      <c r="D71" s="88">
        <f>number!D71/number!$B71*100</f>
        <v>1.4937513865266583</v>
      </c>
      <c r="E71" s="88">
        <f>number!E71/number!$B71*100</f>
        <v>4.658729571840568</v>
      </c>
      <c r="F71" s="88">
        <f>number!F71/number!$B71*100</f>
        <v>17.244694224654292</v>
      </c>
      <c r="G71" s="88">
        <f>number!G71/number!$B71*100</f>
        <v>16.26857945722103</v>
      </c>
      <c r="H71" s="88">
        <f>number!H71/number!$B71*100</f>
        <v>7.912445463284774</v>
      </c>
      <c r="I71" s="88">
        <f>number!I71/number!$B71*100</f>
        <v>8.999482363380906</v>
      </c>
      <c r="J71" s="88">
        <f>number!J71/number!$B71*100</f>
        <v>17.296457886563633</v>
      </c>
      <c r="K71" s="88">
        <f>number!K71/number!$B71*100</f>
        <v>12.93352066849072</v>
      </c>
      <c r="L71" s="88">
        <f>number!L71/number!$B71*100</f>
        <v>6.4630629298232645</v>
      </c>
      <c r="M71" s="88">
        <f>number!M71/number!$B71*100</f>
        <v>4.207646232344894</v>
      </c>
      <c r="N71" s="88">
        <f>number!N71/number!$B71*100</f>
        <v>2.25541669747837</v>
      </c>
      <c r="O71" s="88">
        <f>number!O71/number!$B71*100</f>
        <v>6.729276048214154</v>
      </c>
      <c r="P71" s="88">
        <f>number!P71/number!$B71*100</f>
        <v>6.729276048214154</v>
      </c>
      <c r="Q71" s="89">
        <f>number!Q71/number!$B71*100</f>
        <v>0</v>
      </c>
    </row>
    <row r="72" spans="1:17" ht="11.25">
      <c r="A72" s="96" t="s">
        <v>202</v>
      </c>
      <c r="B72" s="38">
        <f>number!B72</f>
        <v>12739</v>
      </c>
      <c r="C72" s="88">
        <f>number!C72/number!$B72*100</f>
        <v>2.7160687652092</v>
      </c>
      <c r="D72" s="88">
        <f>number!D72/number!$B72*100</f>
        <v>0.3532459376717168</v>
      </c>
      <c r="E72" s="88">
        <f>number!E72/number!$B72*100</f>
        <v>2.362822827537483</v>
      </c>
      <c r="F72" s="88">
        <f>number!F72/number!$B72*100</f>
        <v>6.962869926995839</v>
      </c>
      <c r="G72" s="88">
        <f>number!G72/number!$B72*100</f>
        <v>8.108956746997409</v>
      </c>
      <c r="H72" s="88">
        <f>number!H72/number!$B72*100</f>
        <v>8.91749744877934</v>
      </c>
      <c r="I72" s="88">
        <f>number!I72/number!$B72*100</f>
        <v>4.898343669047806</v>
      </c>
      <c r="J72" s="88">
        <f>number!J72/number!$B72*100</f>
        <v>13.336996624538818</v>
      </c>
      <c r="K72" s="88">
        <f>number!K72/number!$B72*100</f>
        <v>10.173483004945442</v>
      </c>
      <c r="L72" s="88">
        <f>number!L72/number!$B72*100</f>
        <v>28.958316979354738</v>
      </c>
      <c r="M72" s="88">
        <f>number!M72/number!$B72*100</f>
        <v>25.818353088939478</v>
      </c>
      <c r="N72" s="88">
        <f>number!N72/number!$B72*100</f>
        <v>3.13996389041526</v>
      </c>
      <c r="O72" s="88">
        <f>number!O72/number!$B72*100</f>
        <v>15.927466834131407</v>
      </c>
      <c r="P72" s="88">
        <f>number!P72/number!$B72*100</f>
        <v>15.927466834131407</v>
      </c>
      <c r="Q72" s="89">
        <f>number!Q72/number!$B72*100</f>
        <v>0</v>
      </c>
    </row>
    <row r="73" spans="1:17" ht="11.25">
      <c r="A73" s="96" t="s">
        <v>203</v>
      </c>
      <c r="B73" s="38">
        <f>number!B73</f>
        <v>17166</v>
      </c>
      <c r="C73" s="88">
        <f>number!C73/number!$B73*100</f>
        <v>9.507165326808808</v>
      </c>
      <c r="D73" s="88">
        <f>number!D73/number!$B73*100</f>
        <v>1.234999417453105</v>
      </c>
      <c r="E73" s="88">
        <f>number!E73/number!$B73*100</f>
        <v>8.272165909355703</v>
      </c>
      <c r="F73" s="88">
        <f>number!F73/number!$B73*100</f>
        <v>15.012233484795527</v>
      </c>
      <c r="G73" s="88">
        <f>number!G73/number!$B73*100</f>
        <v>8.889665618082256</v>
      </c>
      <c r="H73" s="88">
        <f>number!H73/number!$B73*100</f>
        <v>5.353605965280205</v>
      </c>
      <c r="I73" s="88">
        <f>number!I73/number!$B73*100</f>
        <v>5.277874868926949</v>
      </c>
      <c r="J73" s="88">
        <f>number!J73/number!$B73*100</f>
        <v>12.938366538506349</v>
      </c>
      <c r="K73" s="88">
        <f>number!K73/number!$B73*100</f>
        <v>12.722824187347081</v>
      </c>
      <c r="L73" s="88">
        <f>number!L73/number!$B73*100</f>
        <v>15.78119538622859</v>
      </c>
      <c r="M73" s="88">
        <f>number!M73/number!$B73*100</f>
        <v>12.326692298730048</v>
      </c>
      <c r="N73" s="88">
        <f>number!N73/number!$B73*100</f>
        <v>3.4545030874985434</v>
      </c>
      <c r="O73" s="88">
        <f>number!O73/number!$B73*100</f>
        <v>14.517068624024235</v>
      </c>
      <c r="P73" s="88">
        <f>number!P73/number!$B73*100</f>
        <v>14.517068624024235</v>
      </c>
      <c r="Q73" s="89">
        <f>number!Q73/number!$B73*100</f>
        <v>0</v>
      </c>
    </row>
    <row r="74" spans="1:17" ht="11.25">
      <c r="A74" s="96" t="s">
        <v>44</v>
      </c>
      <c r="B74" s="38">
        <f>number!B74</f>
        <v>7431</v>
      </c>
      <c r="C74" s="88">
        <f>number!C74/number!$B74*100</f>
        <v>6.324855335755617</v>
      </c>
      <c r="D74" s="88">
        <f>number!D74/number!$B74*100</f>
        <v>1.3457139012245996</v>
      </c>
      <c r="E74" s="88">
        <f>number!E74/number!$B74*100</f>
        <v>4.9791414345310185</v>
      </c>
      <c r="F74" s="88">
        <f>number!F74/number!$B74*100</f>
        <v>17.023280850491183</v>
      </c>
      <c r="G74" s="88">
        <f>number!G74/number!$B74*100</f>
        <v>14.574081550262413</v>
      </c>
      <c r="H74" s="88">
        <f>number!H74/number!$B74*100</f>
        <v>8.397254743641502</v>
      </c>
      <c r="I74" s="88">
        <f>number!I74/number!$B74*100</f>
        <v>8.343426187592517</v>
      </c>
      <c r="J74" s="88">
        <f>number!J74/number!$B74*100</f>
        <v>17.507737854932042</v>
      </c>
      <c r="K74" s="88">
        <f>number!K74/number!$B74*100</f>
        <v>13.807024626564393</v>
      </c>
      <c r="L74" s="88">
        <f>number!L74/number!$B74*100</f>
        <v>7.320683622661822</v>
      </c>
      <c r="M74" s="88">
        <f>number!M74/number!$B74*100</f>
        <v>5.100255685641232</v>
      </c>
      <c r="N74" s="88">
        <f>number!N74/number!$B74*100</f>
        <v>2.2204279370205895</v>
      </c>
      <c r="O74" s="88">
        <f>number!O74/number!$B74*100</f>
        <v>6.701655228098506</v>
      </c>
      <c r="P74" s="88">
        <f>number!P74/number!$B74*100</f>
        <v>6.701655228098506</v>
      </c>
      <c r="Q74" s="89">
        <f>number!Q74/number!$B74*100</f>
        <v>0</v>
      </c>
    </row>
    <row r="75" spans="1:17" ht="11.25">
      <c r="A75" s="96" t="s">
        <v>204</v>
      </c>
      <c r="B75" s="38">
        <f>number!B75</f>
        <v>16190</v>
      </c>
      <c r="C75" s="88">
        <f>number!C75/number!$B75*100</f>
        <v>2.6127239036442247</v>
      </c>
      <c r="D75" s="88">
        <f>number!D75/number!$B75*100</f>
        <v>0.39530574428659665</v>
      </c>
      <c r="E75" s="88">
        <f>number!E75/number!$B75*100</f>
        <v>2.2174181593576283</v>
      </c>
      <c r="F75" s="88">
        <f>number!F75/number!$B75*100</f>
        <v>7.733168622606547</v>
      </c>
      <c r="G75" s="88">
        <f>number!G75/number!$B75*100</f>
        <v>7.214329833230389</v>
      </c>
      <c r="H75" s="88">
        <f>number!H75/number!$B75*100</f>
        <v>7.05373687461396</v>
      </c>
      <c r="I75" s="88">
        <f>number!I75/number!$B75*100</f>
        <v>4.7930821494749845</v>
      </c>
      <c r="J75" s="88">
        <f>number!J75/number!$B75*100</f>
        <v>13.607164916615194</v>
      </c>
      <c r="K75" s="88">
        <f>number!K75/number!$B75*100</f>
        <v>12.044471896232242</v>
      </c>
      <c r="L75" s="88">
        <f>number!L75/number!$B75*100</f>
        <v>29.493514515132794</v>
      </c>
      <c r="M75" s="88">
        <f>number!M75/number!$B75*100</f>
        <v>25.645460160592958</v>
      </c>
      <c r="N75" s="88">
        <f>number!N75/number!$B75*100</f>
        <v>3.848054354539839</v>
      </c>
      <c r="O75" s="88">
        <f>number!O75/number!$B75*100</f>
        <v>15.447807288449662</v>
      </c>
      <c r="P75" s="88">
        <f>number!P75/number!$B75*100</f>
        <v>15.447807288449662</v>
      </c>
      <c r="Q75" s="89">
        <f>number!Q75/number!$B75*100</f>
        <v>0</v>
      </c>
    </row>
    <row r="76" spans="1:17" ht="11.25">
      <c r="A76" s="96" t="s">
        <v>205</v>
      </c>
      <c r="B76" s="38">
        <f>number!B76</f>
        <v>13467</v>
      </c>
      <c r="C76" s="88">
        <f>number!C76/number!$B76*100</f>
        <v>4.284547412192768</v>
      </c>
      <c r="D76" s="88">
        <f>number!D76/number!$B76*100</f>
        <v>0.4975124378109453</v>
      </c>
      <c r="E76" s="88">
        <f>number!E76/number!$B76*100</f>
        <v>3.787034974381822</v>
      </c>
      <c r="F76" s="88">
        <f>number!F76/number!$B76*100</f>
        <v>9.467587435954556</v>
      </c>
      <c r="G76" s="88">
        <f>number!G76/number!$B76*100</f>
        <v>8.212668003267245</v>
      </c>
      <c r="H76" s="88">
        <f>number!H76/number!$B76*100</f>
        <v>8.895819410410635</v>
      </c>
      <c r="I76" s="88">
        <f>number!I76/number!$B76*100</f>
        <v>4.329100764832554</v>
      </c>
      <c r="J76" s="88">
        <f>number!J76/number!$B76*100</f>
        <v>12.965025618177767</v>
      </c>
      <c r="K76" s="88">
        <f>number!K76/number!$B76*100</f>
        <v>10.150738843097944</v>
      </c>
      <c r="L76" s="88">
        <f>number!L76/number!$B76*100</f>
        <v>26.219648028514147</v>
      </c>
      <c r="M76" s="88">
        <f>number!M76/number!$B76*100</f>
        <v>23.130615578822304</v>
      </c>
      <c r="N76" s="88">
        <f>number!N76/number!$B76*100</f>
        <v>3.0890324496918393</v>
      </c>
      <c r="O76" s="88">
        <f>number!O76/number!$B76*100</f>
        <v>15.474864483552386</v>
      </c>
      <c r="P76" s="88">
        <f>number!P76/number!$B76*100</f>
        <v>15.474864483552386</v>
      </c>
      <c r="Q76" s="89">
        <f>number!Q76/number!$B76*100</f>
        <v>0</v>
      </c>
    </row>
    <row r="77" spans="1:17" ht="11.25">
      <c r="A77" s="96" t="s">
        <v>206</v>
      </c>
      <c r="B77" s="38">
        <f>number!B77</f>
        <v>7465</v>
      </c>
      <c r="C77" s="88">
        <f>number!C77/number!$B77*100</f>
        <v>10.689886135298057</v>
      </c>
      <c r="D77" s="88">
        <f>number!D77/number!$B77*100</f>
        <v>1.6476892163429335</v>
      </c>
      <c r="E77" s="88">
        <f>number!E77/number!$B77*100</f>
        <v>9.042196918955124</v>
      </c>
      <c r="F77" s="88">
        <f>number!F77/number!$B77*100</f>
        <v>22.27729403884796</v>
      </c>
      <c r="G77" s="88">
        <f>number!G77/number!$B77*100</f>
        <v>12.846617548559946</v>
      </c>
      <c r="H77" s="88">
        <f>number!H77/number!$B77*100</f>
        <v>6.443402545210984</v>
      </c>
      <c r="I77" s="88">
        <f>number!I77/number!$B77*100</f>
        <v>6.6175485599464166</v>
      </c>
      <c r="J77" s="88">
        <f>number!J77/number!$B77*100</f>
        <v>14.561286001339585</v>
      </c>
      <c r="K77" s="88">
        <f>number!K77/number!$B77*100</f>
        <v>10.823844608171466</v>
      </c>
      <c r="L77" s="88">
        <f>number!L77/number!$B77*100</f>
        <v>6.925653047555258</v>
      </c>
      <c r="M77" s="88">
        <f>number!M77/number!$B77*100</f>
        <v>4.688546550569324</v>
      </c>
      <c r="N77" s="88">
        <f>number!N77/number!$B77*100</f>
        <v>2.2371064969859344</v>
      </c>
      <c r="O77" s="88">
        <f>number!O77/number!$B77*100</f>
        <v>8.814467515070328</v>
      </c>
      <c r="P77" s="88">
        <f>number!P77/number!$B77*100</f>
        <v>8.814467515070328</v>
      </c>
      <c r="Q77" s="89">
        <f>number!Q77/number!$B77*100</f>
        <v>0</v>
      </c>
    </row>
    <row r="78" spans="1:17" ht="11.25">
      <c r="A78" s="96" t="s">
        <v>45</v>
      </c>
      <c r="B78" s="38">
        <f>number!B78</f>
        <v>15601</v>
      </c>
      <c r="C78" s="88">
        <f>number!C78/number!$B78*100</f>
        <v>5.243253637587334</v>
      </c>
      <c r="D78" s="88">
        <f>number!D78/number!$B78*100</f>
        <v>1.1409525030446768</v>
      </c>
      <c r="E78" s="88">
        <f>number!E78/number!$B78*100</f>
        <v>4.102301134542658</v>
      </c>
      <c r="F78" s="88">
        <f>number!F78/number!$B78*100</f>
        <v>16.78738542401128</v>
      </c>
      <c r="G78" s="88">
        <f>number!G78/number!$B78*100</f>
        <v>12.441510159605155</v>
      </c>
      <c r="H78" s="88">
        <f>number!H78/number!$B78*100</f>
        <v>6.307287994359336</v>
      </c>
      <c r="I78" s="88">
        <f>number!I78/number!$B78*100</f>
        <v>6.8264854816998914</v>
      </c>
      <c r="J78" s="88">
        <f>number!J78/number!$B78*100</f>
        <v>17.524517659124413</v>
      </c>
      <c r="K78" s="88">
        <f>number!K78/number!$B78*100</f>
        <v>13.877315556695082</v>
      </c>
      <c r="L78" s="88">
        <f>number!L78/number!$B78*100</f>
        <v>11.390295493878599</v>
      </c>
      <c r="M78" s="88">
        <f>number!M78/number!$B78*100</f>
        <v>7.967437984744567</v>
      </c>
      <c r="N78" s="88">
        <f>number!N78/number!$B78*100</f>
        <v>3.42285750913403</v>
      </c>
      <c r="O78" s="88">
        <f>number!O78/number!$B78*100</f>
        <v>9.601948593038907</v>
      </c>
      <c r="P78" s="88">
        <f>number!P78/number!$B78*100</f>
        <v>9.601948593038907</v>
      </c>
      <c r="Q78" s="89">
        <f>number!Q78/number!$B78*100</f>
        <v>0</v>
      </c>
    </row>
    <row r="79" spans="1:17" ht="11.25">
      <c r="A79" s="96" t="s">
        <v>46</v>
      </c>
      <c r="B79" s="38">
        <f>number!B79</f>
        <v>6315</v>
      </c>
      <c r="C79" s="88">
        <f>number!C79/number!$B79*100</f>
        <v>21.108471892319873</v>
      </c>
      <c r="D79" s="88">
        <f>number!D79/number!$B79*100</f>
        <v>5.859065716547902</v>
      </c>
      <c r="E79" s="88">
        <f>number!E79/number!$B79*100</f>
        <v>15.24940617577197</v>
      </c>
      <c r="F79" s="88">
        <f>number!F79/number!$B79*100</f>
        <v>27.69596199524941</v>
      </c>
      <c r="G79" s="88">
        <f>number!G79/number!$B79*100</f>
        <v>14.885193982581155</v>
      </c>
      <c r="H79" s="88">
        <f>number!H79/number!$B79*100</f>
        <v>10.21377672209026</v>
      </c>
      <c r="I79" s="88">
        <f>number!I79/number!$B79*100</f>
        <v>3.927157561361837</v>
      </c>
      <c r="J79" s="88">
        <f>number!J79/number!$B79*100</f>
        <v>7.68012668250198</v>
      </c>
      <c r="K79" s="88">
        <f>number!K79/number!$B79*100</f>
        <v>4.40221694378464</v>
      </c>
      <c r="L79" s="88">
        <f>number!L79/number!$B79*100</f>
        <v>2.7553444180522564</v>
      </c>
      <c r="M79" s="88">
        <f>number!M79/number!$B79*100</f>
        <v>1.9635787806809184</v>
      </c>
      <c r="N79" s="88">
        <f>number!N79/number!$B79*100</f>
        <v>0.791765637371338</v>
      </c>
      <c r="O79" s="88">
        <f>number!O79/number!$B79*100</f>
        <v>7.3317498020585905</v>
      </c>
      <c r="P79" s="88">
        <f>number!P79/number!$B79*100</f>
        <v>7.3317498020585905</v>
      </c>
      <c r="Q79" s="89">
        <f>number!Q79/number!$B79*100</f>
        <v>0</v>
      </c>
    </row>
    <row r="80" spans="1:17" ht="11.25">
      <c r="A80" s="96" t="s">
        <v>207</v>
      </c>
      <c r="B80" s="38">
        <f>number!B80</f>
        <v>6766</v>
      </c>
      <c r="C80" s="88">
        <f>number!C80/number!$B80*100</f>
        <v>17.011528229382204</v>
      </c>
      <c r="D80" s="88">
        <f>number!D80/number!$B80*100</f>
        <v>4.389595033993497</v>
      </c>
      <c r="E80" s="88">
        <f>number!E80/number!$B80*100</f>
        <v>12.621933195388706</v>
      </c>
      <c r="F80" s="88">
        <f>number!F80/number!$B80*100</f>
        <v>28.628436299142773</v>
      </c>
      <c r="G80" s="88">
        <f>number!G80/number!$B80*100</f>
        <v>15.341412947088385</v>
      </c>
      <c r="H80" s="88">
        <f>number!H80/number!$B80*100</f>
        <v>8.941767661838606</v>
      </c>
      <c r="I80" s="88">
        <f>number!I80/number!$B80*100</f>
        <v>4.744309784215194</v>
      </c>
      <c r="J80" s="88">
        <f>number!J80/number!$B80*100</f>
        <v>10.257168193910731</v>
      </c>
      <c r="K80" s="88">
        <f>number!K80/number!$B80*100</f>
        <v>5.675436003547148</v>
      </c>
      <c r="L80" s="88">
        <f>number!L80/number!$B80*100</f>
        <v>3.074194501921372</v>
      </c>
      <c r="M80" s="88">
        <f>number!M80/number!$B80*100</f>
        <v>1.699674844812297</v>
      </c>
      <c r="N80" s="88">
        <f>number!N80/number!$B80*100</f>
        <v>1.3745196571090748</v>
      </c>
      <c r="O80" s="88">
        <f>number!O80/number!$B80*100</f>
        <v>6.325746378953591</v>
      </c>
      <c r="P80" s="88">
        <f>number!P80/number!$B80*100</f>
        <v>6.325746378953591</v>
      </c>
      <c r="Q80" s="89">
        <f>number!Q80/number!$B80*100</f>
        <v>0</v>
      </c>
    </row>
    <row r="81" spans="1:17" ht="11.25">
      <c r="A81" s="96" t="s">
        <v>208</v>
      </c>
      <c r="B81" s="38">
        <f>number!B81</f>
        <v>7189</v>
      </c>
      <c r="C81" s="88">
        <f>number!C81/number!$B81*100</f>
        <v>10.070941716511337</v>
      </c>
      <c r="D81" s="88">
        <f>number!D81/number!$B81*100</f>
        <v>2.3090833217415496</v>
      </c>
      <c r="E81" s="88">
        <f>number!E81/number!$B81*100</f>
        <v>7.761858394769787</v>
      </c>
      <c r="F81" s="88">
        <f>number!F81/number!$B81*100</f>
        <v>22.2144943663931</v>
      </c>
      <c r="G81" s="88">
        <f>number!G81/number!$B81*100</f>
        <v>14.995131450827653</v>
      </c>
      <c r="H81" s="88">
        <f>number!H81/number!$B81*100</f>
        <v>7.6923076923076925</v>
      </c>
      <c r="I81" s="88">
        <f>number!I81/number!$B81*100</f>
        <v>6.955070246209487</v>
      </c>
      <c r="J81" s="88">
        <f>number!J81/number!$B81*100</f>
        <v>14.63346779802476</v>
      </c>
      <c r="K81" s="88">
        <f>number!K81/number!$B81*100</f>
        <v>10.460425650299069</v>
      </c>
      <c r="L81" s="88">
        <f>number!L81/number!$B81*100</f>
        <v>5.772708304353874</v>
      </c>
      <c r="M81" s="88">
        <f>number!M81/number!$B81*100</f>
        <v>3.6444568090137714</v>
      </c>
      <c r="N81" s="88">
        <f>number!N81/number!$B81*100</f>
        <v>2.1282514953401033</v>
      </c>
      <c r="O81" s="88">
        <f>number!O81/number!$B81*100</f>
        <v>7.205452775073027</v>
      </c>
      <c r="P81" s="88">
        <f>number!P81/number!$B81*100</f>
        <v>7.205452775073027</v>
      </c>
      <c r="Q81" s="89">
        <f>number!Q81/number!$B81*100</f>
        <v>0</v>
      </c>
    </row>
    <row r="82" spans="1:17" ht="11.25">
      <c r="A82" s="96" t="s">
        <v>209</v>
      </c>
      <c r="B82" s="38">
        <f>number!B82</f>
        <v>8071</v>
      </c>
      <c r="C82" s="88">
        <f>number!C82/number!$B82*100</f>
        <v>15.983149547763597</v>
      </c>
      <c r="D82" s="88">
        <f>number!D82/number!$B82*100</f>
        <v>3.840911906826911</v>
      </c>
      <c r="E82" s="88">
        <f>number!E82/number!$B82*100</f>
        <v>12.142237640936687</v>
      </c>
      <c r="F82" s="88">
        <f>number!F82/number!$B82*100</f>
        <v>28.583818609837692</v>
      </c>
      <c r="G82" s="88">
        <f>number!G82/number!$B82*100</f>
        <v>15.437987857762359</v>
      </c>
      <c r="H82" s="88">
        <f>number!H82/number!$B82*100</f>
        <v>8.796927270474539</v>
      </c>
      <c r="I82" s="88">
        <f>number!I82/number!$B82*100</f>
        <v>5.203816131830009</v>
      </c>
      <c r="J82" s="88">
        <f>number!J82/number!$B82*100</f>
        <v>10.25895180275059</v>
      </c>
      <c r="K82" s="88">
        <f>number!K82/number!$B82*100</f>
        <v>6.083508858877462</v>
      </c>
      <c r="L82" s="88">
        <f>number!L82/number!$B82*100</f>
        <v>3.0355594102341716</v>
      </c>
      <c r="M82" s="88">
        <f>number!M82/number!$B82*100</f>
        <v>2.0815264527320037</v>
      </c>
      <c r="N82" s="88">
        <f>number!N82/number!$B82*100</f>
        <v>0.9540329575021683</v>
      </c>
      <c r="O82" s="88">
        <f>number!O82/number!$B82*100</f>
        <v>6.616280510469583</v>
      </c>
      <c r="P82" s="88">
        <f>number!P82/number!$B82*100</f>
        <v>6.616280510469583</v>
      </c>
      <c r="Q82" s="89">
        <f>number!Q82/number!$B82*100</f>
        <v>0</v>
      </c>
    </row>
    <row r="83" spans="1:17" ht="11.25">
      <c r="A83" s="96" t="s">
        <v>47</v>
      </c>
      <c r="B83" s="38">
        <f>number!B83</f>
        <v>6545</v>
      </c>
      <c r="C83" s="88">
        <f>number!C83/number!$B83*100</f>
        <v>18.563789152024444</v>
      </c>
      <c r="D83" s="88">
        <f>number!D83/number!$B83*100</f>
        <v>4.064171122994653</v>
      </c>
      <c r="E83" s="88">
        <f>number!E83/number!$B83*100</f>
        <v>14.499618029029794</v>
      </c>
      <c r="F83" s="88">
        <f>number!F83/number!$B83*100</f>
        <v>29.06035141329259</v>
      </c>
      <c r="G83" s="88">
        <f>number!G83/number!$B83*100</f>
        <v>14.209320091673034</v>
      </c>
      <c r="H83" s="88">
        <f>number!H83/number!$B83*100</f>
        <v>9.152024446142093</v>
      </c>
      <c r="I83" s="88">
        <f>number!I83/number!$B83*100</f>
        <v>5.317035905271199</v>
      </c>
      <c r="J83" s="88">
        <f>number!J83/number!$B83*100</f>
        <v>8.693659281894577</v>
      </c>
      <c r="K83" s="88">
        <f>number!K83/number!$B83*100</f>
        <v>5.026737967914439</v>
      </c>
      <c r="L83" s="88">
        <f>number!L83/number!$B83*100</f>
        <v>3.009931245225363</v>
      </c>
      <c r="M83" s="88">
        <f>number!M83/number!$B83*100</f>
        <v>2.2001527883880825</v>
      </c>
      <c r="N83" s="88">
        <f>number!N83/number!$B83*100</f>
        <v>0.8097784568372803</v>
      </c>
      <c r="O83" s="88">
        <f>number!O83/number!$B83*100</f>
        <v>6.967150496562262</v>
      </c>
      <c r="P83" s="88">
        <f>number!P83/number!$B83*100</f>
        <v>6.967150496562262</v>
      </c>
      <c r="Q83" s="89">
        <f>number!Q83/number!$B83*100</f>
        <v>0</v>
      </c>
    </row>
    <row r="84" spans="1:17" ht="11.25">
      <c r="A84" s="96" t="s">
        <v>48</v>
      </c>
      <c r="B84" s="38">
        <f>number!B84</f>
        <v>14383</v>
      </c>
      <c r="C84" s="88">
        <f>number!C84/number!$B84*100</f>
        <v>14.823054995480774</v>
      </c>
      <c r="D84" s="88">
        <f>number!D84/number!$B84*100</f>
        <v>3.4346103038309117</v>
      </c>
      <c r="E84" s="88">
        <f>number!E84/number!$B84*100</f>
        <v>11.388444691649864</v>
      </c>
      <c r="F84" s="88">
        <f>number!F84/number!$B84*100</f>
        <v>27.615935479385385</v>
      </c>
      <c r="G84" s="88">
        <f>number!G84/number!$B84*100</f>
        <v>15.337551275811723</v>
      </c>
      <c r="H84" s="88">
        <f>number!H84/number!$B84*100</f>
        <v>9.080164082597511</v>
      </c>
      <c r="I84" s="88">
        <f>number!I84/number!$B84*100</f>
        <v>5.687269693388028</v>
      </c>
      <c r="J84" s="88">
        <f>number!J84/number!$B84*100</f>
        <v>10.498505179726065</v>
      </c>
      <c r="K84" s="88">
        <f>number!K84/number!$B84*100</f>
        <v>6.987415699089203</v>
      </c>
      <c r="L84" s="88">
        <f>number!L84/number!$B84*100</f>
        <v>3.0244038100535353</v>
      </c>
      <c r="M84" s="88">
        <f>number!M84/number!$B84*100</f>
        <v>1.9676006396440242</v>
      </c>
      <c r="N84" s="88">
        <f>number!N84/number!$B84*100</f>
        <v>1.0568031704095113</v>
      </c>
      <c r="O84" s="88">
        <f>number!O84/number!$B84*100</f>
        <v>6.9456997844677755</v>
      </c>
      <c r="P84" s="88">
        <f>number!P84/number!$B84*100</f>
        <v>6.9456997844677755</v>
      </c>
      <c r="Q84" s="89">
        <f>number!Q84/number!$B84*100</f>
        <v>0</v>
      </c>
    </row>
    <row r="85" spans="1:17" ht="11.25">
      <c r="A85" s="96" t="s">
        <v>210</v>
      </c>
      <c r="B85" s="38">
        <f>number!B85</f>
        <v>11983</v>
      </c>
      <c r="C85" s="88">
        <f>number!C85/number!$B85*100</f>
        <v>13.218726529249771</v>
      </c>
      <c r="D85" s="88">
        <f>number!D85/number!$B85*100</f>
        <v>3.1544688308436952</v>
      </c>
      <c r="E85" s="88">
        <f>number!E85/number!$B85*100</f>
        <v>10.064257698406074</v>
      </c>
      <c r="F85" s="88">
        <f>number!F85/number!$B85*100</f>
        <v>26.52924977050822</v>
      </c>
      <c r="G85" s="88">
        <f>number!G85/number!$B85*100</f>
        <v>16.306434114996247</v>
      </c>
      <c r="H85" s="88">
        <f>number!H85/number!$B85*100</f>
        <v>9.154635733956438</v>
      </c>
      <c r="I85" s="88">
        <f>number!I85/number!$B85*100</f>
        <v>6.4591504631561385</v>
      </c>
      <c r="J85" s="88">
        <f>number!J85/number!$B85*100</f>
        <v>11.708253358925145</v>
      </c>
      <c r="K85" s="88">
        <f>number!K85/number!$B85*100</f>
        <v>7.427188517065843</v>
      </c>
      <c r="L85" s="88">
        <f>number!L85/number!$B85*100</f>
        <v>3.0960527413836267</v>
      </c>
      <c r="M85" s="88">
        <f>number!M85/number!$B85*100</f>
        <v>1.7441375281649</v>
      </c>
      <c r="N85" s="88">
        <f>number!N85/number!$B85*100</f>
        <v>1.3519152132187267</v>
      </c>
      <c r="O85" s="88">
        <f>number!O85/number!$B85*100</f>
        <v>6.100308770758574</v>
      </c>
      <c r="P85" s="88">
        <f>number!P85/number!$B85*100</f>
        <v>6.100308770758574</v>
      </c>
      <c r="Q85" s="89">
        <f>number!Q85/number!$B85*100</f>
        <v>0</v>
      </c>
    </row>
    <row r="86" spans="1:17" ht="11.25">
      <c r="A86" s="96" t="s">
        <v>211</v>
      </c>
      <c r="B86" s="38">
        <f>number!B86</f>
        <v>6885</v>
      </c>
      <c r="C86" s="88">
        <f>number!C86/number!$B86*100</f>
        <v>17.734204793028322</v>
      </c>
      <c r="D86" s="88">
        <f>number!D86/number!$B86*100</f>
        <v>3.9360929557007993</v>
      </c>
      <c r="E86" s="88">
        <f>number!E86/number!$B86*100</f>
        <v>13.798111837327523</v>
      </c>
      <c r="F86" s="88">
        <f>number!F86/number!$B86*100</f>
        <v>29.39724037763253</v>
      </c>
      <c r="G86" s="88">
        <f>number!G86/number!$B86*100</f>
        <v>14.553376906318082</v>
      </c>
      <c r="H86" s="88">
        <f>number!H86/number!$B86*100</f>
        <v>10.225127087872186</v>
      </c>
      <c r="I86" s="88">
        <f>number!I86/number!$B86*100</f>
        <v>4.546114742193173</v>
      </c>
      <c r="J86" s="88">
        <f>number!J86/number!$B86*100</f>
        <v>8.061002178649238</v>
      </c>
      <c r="K86" s="88">
        <f>number!K86/number!$B86*100</f>
        <v>5.170660856935367</v>
      </c>
      <c r="L86" s="88">
        <f>number!L86/number!$B86*100</f>
        <v>3.1808278867102397</v>
      </c>
      <c r="M86" s="88">
        <f>number!M86/number!$B86*100</f>
        <v>2.1205519244734927</v>
      </c>
      <c r="N86" s="88">
        <f>number!N86/number!$B86*100</f>
        <v>1.0602759622367464</v>
      </c>
      <c r="O86" s="88">
        <f>number!O86/number!$B86*100</f>
        <v>7.131445170660856</v>
      </c>
      <c r="P86" s="88">
        <f>number!P86/number!$B86*100</f>
        <v>7.131445170660856</v>
      </c>
      <c r="Q86" s="89">
        <f>number!Q86/number!$B86*100</f>
        <v>0</v>
      </c>
    </row>
    <row r="87" spans="1:17" ht="11.25">
      <c r="A87" s="96" t="s">
        <v>212</v>
      </c>
      <c r="B87" s="38">
        <f>number!B87</f>
        <v>7434</v>
      </c>
      <c r="C87" s="88">
        <f>number!C87/number!$B87*100</f>
        <v>3.1611514662362117</v>
      </c>
      <c r="D87" s="88">
        <f>number!D87/number!$B87*100</f>
        <v>0.6725854183481302</v>
      </c>
      <c r="E87" s="88">
        <f>number!E87/number!$B87*100</f>
        <v>2.4885660478880816</v>
      </c>
      <c r="F87" s="88">
        <f>number!F87/number!$B87*100</f>
        <v>11.20527306967985</v>
      </c>
      <c r="G87" s="88">
        <f>number!G87/number!$B87*100</f>
        <v>10.156039817056767</v>
      </c>
      <c r="H87" s="88">
        <f>number!H87/number!$B87*100</f>
        <v>6.833467850417003</v>
      </c>
      <c r="I87" s="88">
        <f>number!I87/number!$B87*100</f>
        <v>7.492601560398171</v>
      </c>
      <c r="J87" s="88">
        <f>number!J87/number!$B87*100</f>
        <v>18.29432337906914</v>
      </c>
      <c r="K87" s="88">
        <f>number!K87/number!$B87*100</f>
        <v>18.025289211729888</v>
      </c>
      <c r="L87" s="88">
        <f>number!L87/number!$B87*100</f>
        <v>16.451439332795264</v>
      </c>
      <c r="M87" s="88">
        <f>number!M87/number!$B87*100</f>
        <v>12.819478073715363</v>
      </c>
      <c r="N87" s="88">
        <f>number!N87/number!$B87*100</f>
        <v>3.631961259079903</v>
      </c>
      <c r="O87" s="88">
        <f>number!O87/number!$B87*100</f>
        <v>8.380414312617702</v>
      </c>
      <c r="P87" s="88">
        <f>number!P87/number!$B87*100</f>
        <v>8.380414312617702</v>
      </c>
      <c r="Q87" s="89">
        <f>number!Q87/number!$B87*100</f>
        <v>0</v>
      </c>
    </row>
    <row r="88" spans="1:17" ht="11.25">
      <c r="A88" s="96" t="s">
        <v>213</v>
      </c>
      <c r="B88" s="38">
        <f>number!B88</f>
        <v>7680</v>
      </c>
      <c r="C88" s="88">
        <f>number!C88/number!$B88*100</f>
        <v>2.473958333333333</v>
      </c>
      <c r="D88" s="88">
        <f>number!D88/number!$B88*100</f>
        <v>0.6119791666666666</v>
      </c>
      <c r="E88" s="88">
        <f>number!E88/number!$B88*100</f>
        <v>1.8619791666666667</v>
      </c>
      <c r="F88" s="88">
        <f>number!F88/number!$B88*100</f>
        <v>8.333333333333332</v>
      </c>
      <c r="G88" s="88">
        <f>number!G88/number!$B88*100</f>
        <v>9.401041666666666</v>
      </c>
      <c r="H88" s="88">
        <f>number!H88/number!$B88*100</f>
        <v>8.515625</v>
      </c>
      <c r="I88" s="88">
        <f>number!I88/number!$B88*100</f>
        <v>5.677083333333333</v>
      </c>
      <c r="J88" s="88">
        <f>number!J88/number!$B88*100</f>
        <v>15.833333333333332</v>
      </c>
      <c r="K88" s="88">
        <f>number!K88/number!$B88*100</f>
        <v>13.216145833333334</v>
      </c>
      <c r="L88" s="88">
        <f>number!L88/number!$B88*100</f>
        <v>24.427083333333332</v>
      </c>
      <c r="M88" s="88">
        <f>number!M88/number!$B88*100</f>
        <v>20.9375</v>
      </c>
      <c r="N88" s="88">
        <f>number!N88/number!$B88*100</f>
        <v>3.4895833333333335</v>
      </c>
      <c r="O88" s="88">
        <f>number!O88/number!$B88*100</f>
        <v>12.122395833333334</v>
      </c>
      <c r="P88" s="88">
        <f>number!P88/number!$B88*100</f>
        <v>12.122395833333334</v>
      </c>
      <c r="Q88" s="89">
        <f>number!Q88/number!$B88*100</f>
        <v>0</v>
      </c>
    </row>
    <row r="89" spans="1:17" ht="11.25">
      <c r="A89" s="96" t="s">
        <v>214</v>
      </c>
      <c r="B89" s="38">
        <f>number!B89</f>
        <v>16354</v>
      </c>
      <c r="C89" s="88">
        <f>number!C89/number!$B89*100</f>
        <v>9.532836003424238</v>
      </c>
      <c r="D89" s="88">
        <f>number!D89/number!$B89*100</f>
        <v>1.4308426073131957</v>
      </c>
      <c r="E89" s="88">
        <f>number!E89/number!$B89*100</f>
        <v>8.101993396111043</v>
      </c>
      <c r="F89" s="88">
        <f>number!F89/number!$B89*100</f>
        <v>17.922220863397335</v>
      </c>
      <c r="G89" s="88">
        <f>number!G89/number!$B89*100</f>
        <v>11.526232114467408</v>
      </c>
      <c r="H89" s="88">
        <f>number!H89/number!$B89*100</f>
        <v>5.515470221352574</v>
      </c>
      <c r="I89" s="88">
        <f>number!I89/number!$B89*100</f>
        <v>5.998532469120704</v>
      </c>
      <c r="J89" s="88">
        <f>number!J89/number!$B89*100</f>
        <v>14.351229057111409</v>
      </c>
      <c r="K89" s="88">
        <f>number!K89/number!$B89*100</f>
        <v>11.29387305857894</v>
      </c>
      <c r="L89" s="88">
        <f>number!L89/number!$B89*100</f>
        <v>9.936406995230525</v>
      </c>
      <c r="M89" s="88">
        <f>number!M89/number!$B89*100</f>
        <v>6.518282988871224</v>
      </c>
      <c r="N89" s="88">
        <f>number!N89/number!$B89*100</f>
        <v>3.418124006359301</v>
      </c>
      <c r="O89" s="88">
        <f>number!O89/number!$B89*100</f>
        <v>13.923199217316865</v>
      </c>
      <c r="P89" s="88">
        <f>number!P89/number!$B89*100</f>
        <v>13.923199217316865</v>
      </c>
      <c r="Q89" s="89">
        <f>number!Q89/number!$B89*100</f>
        <v>0</v>
      </c>
    </row>
    <row r="90" spans="1:17" ht="11.25">
      <c r="A90" s="96" t="s">
        <v>215</v>
      </c>
      <c r="B90" s="38">
        <f>number!B90</f>
        <v>7285</v>
      </c>
      <c r="C90" s="88">
        <f>number!C90/number!$B90*100</f>
        <v>6.177076183939602</v>
      </c>
      <c r="D90" s="88">
        <f>number!D90/number!$B90*100</f>
        <v>1.2903225806451613</v>
      </c>
      <c r="E90" s="88">
        <f>number!E90/number!$B90*100</f>
        <v>4.886753603294441</v>
      </c>
      <c r="F90" s="88">
        <f>number!F90/number!$B90*100</f>
        <v>16.14275909402883</v>
      </c>
      <c r="G90" s="88">
        <f>number!G90/number!$B90*100</f>
        <v>15.703500343170898</v>
      </c>
      <c r="H90" s="88">
        <f>number!H90/number!$B90*100</f>
        <v>8.002745367192862</v>
      </c>
      <c r="I90" s="88">
        <f>number!I90/number!$B90*100</f>
        <v>7.659574468085106</v>
      </c>
      <c r="J90" s="88">
        <f>number!J90/number!$B90*100</f>
        <v>16.595744680851062</v>
      </c>
      <c r="K90" s="88">
        <f>number!K90/number!$B90*100</f>
        <v>12.930679478380233</v>
      </c>
      <c r="L90" s="88">
        <f>number!L90/number!$B90*100</f>
        <v>9.265614275909403</v>
      </c>
      <c r="M90" s="88">
        <f>number!M90/number!$B90*100</f>
        <v>6.808510638297872</v>
      </c>
      <c r="N90" s="88">
        <f>number!N90/number!$B90*100</f>
        <v>2.4571036376115307</v>
      </c>
      <c r="O90" s="88">
        <f>number!O90/number!$B90*100</f>
        <v>7.522306108442003</v>
      </c>
      <c r="P90" s="88">
        <f>number!P90/number!$B90*100</f>
        <v>7.522306108442003</v>
      </c>
      <c r="Q90" s="89">
        <f>number!Q90/number!$B90*100</f>
        <v>0</v>
      </c>
    </row>
    <row r="91" spans="1:17" ht="12" thickBot="1">
      <c r="A91" s="97" t="s">
        <v>216</v>
      </c>
      <c r="B91" s="77">
        <f>number!B91</f>
        <v>8045</v>
      </c>
      <c r="C91" s="90">
        <f>number!C91/number!$B91*100</f>
        <v>3.6668738346799254</v>
      </c>
      <c r="D91" s="90">
        <f>number!D91/number!$B91*100</f>
        <v>0.6960845245494096</v>
      </c>
      <c r="E91" s="90">
        <f>number!E91/number!$B91*100</f>
        <v>2.970789310130516</v>
      </c>
      <c r="F91" s="90">
        <f>number!F91/number!$B91*100</f>
        <v>12.641392169049098</v>
      </c>
      <c r="G91" s="90">
        <f>number!G91/number!$B91*100</f>
        <v>12.256059664387818</v>
      </c>
      <c r="H91" s="90">
        <f>number!H91/number!$B91*100</f>
        <v>7.607209446861404</v>
      </c>
      <c r="I91" s="90">
        <f>number!I91/number!$B91*100</f>
        <v>6.3144810441267865</v>
      </c>
      <c r="J91" s="90">
        <f>number!J91/number!$B91*100</f>
        <v>17.725295214418892</v>
      </c>
      <c r="K91" s="90">
        <f>number!K91/number!$B91*100</f>
        <v>14.468614045991298</v>
      </c>
      <c r="L91" s="90">
        <f>number!L91/number!$B91*100</f>
        <v>15.189558732131758</v>
      </c>
      <c r="M91" s="90">
        <f>number!M91/number!$B91*100</f>
        <v>11.410814170292106</v>
      </c>
      <c r="N91" s="90">
        <f>number!N91/number!$B91*100</f>
        <v>3.778744561839652</v>
      </c>
      <c r="O91" s="90">
        <f>number!O91/number!$B91*100</f>
        <v>10.130515848353014</v>
      </c>
      <c r="P91" s="90">
        <f>number!P91/number!$B91*100</f>
        <v>10.130515848353014</v>
      </c>
      <c r="Q91" s="91">
        <f>number!Q91/number!$B91*100</f>
        <v>0</v>
      </c>
    </row>
  </sheetData>
  <sheetProtection sheet="1"/>
  <printOptions/>
  <pageMargins left="0" right="0" top="0" bottom="0" header="0" footer="0"/>
  <pageSetup fitToHeight="1" fitToWidth="1" horizontalDpi="600" verticalDpi="600" orientation="portrait" paperSize="9" scale="63" r:id="rId1"/>
  <headerFooter alignWithMargins="0">
    <oddFooter>&amp;L&amp;7Source: ONS, Crown Copyright 2018&amp;R&amp;7Transportation &amp;  Connectivity, Economy  Directorate, www.birmingham.gov.uk/census, brenda.henry@birmingham.gov.uk, 0121 303 4208</oddFooter>
  </headerFooter>
</worksheet>
</file>

<file path=xl/worksheets/sheet5.xml><?xml version="1.0" encoding="utf-8"?>
<worksheet xmlns="http://schemas.openxmlformats.org/spreadsheetml/2006/main" xmlns:r="http://schemas.openxmlformats.org/officeDocument/2006/relationships">
  <dimension ref="A1:Q70"/>
  <sheetViews>
    <sheetView zoomScalePageLayoutView="0" workbookViewId="0" topLeftCell="A1">
      <selection activeCell="Q1" sqref="Q1"/>
    </sheetView>
  </sheetViews>
  <sheetFormatPr defaultColWidth="9.140625" defaultRowHeight="12.75"/>
  <cols>
    <col min="1" max="1" width="10.00390625" style="0" bestFit="1" customWidth="1"/>
  </cols>
  <sheetData>
    <row r="1" spans="1:17" ht="15">
      <c r="A1" s="7" t="s">
        <v>52</v>
      </c>
      <c r="B1" s="7" t="s">
        <v>53</v>
      </c>
      <c r="C1" s="7" t="s">
        <v>54</v>
      </c>
      <c r="D1" s="7" t="s">
        <v>55</v>
      </c>
      <c r="E1" s="7" t="s">
        <v>56</v>
      </c>
      <c r="F1" s="7" t="s">
        <v>57</v>
      </c>
      <c r="G1" s="7" t="s">
        <v>58</v>
      </c>
      <c r="H1" s="7" t="s">
        <v>59</v>
      </c>
      <c r="I1" s="7" t="s">
        <v>60</v>
      </c>
      <c r="J1" s="7" t="s">
        <v>61</v>
      </c>
      <c r="K1" s="7" t="s">
        <v>62</v>
      </c>
      <c r="L1" s="7" t="s">
        <v>63</v>
      </c>
      <c r="M1" s="7" t="s">
        <v>64</v>
      </c>
      <c r="N1" s="7" t="s">
        <v>65</v>
      </c>
      <c r="O1" s="7" t="s">
        <v>66</v>
      </c>
      <c r="P1" s="7" t="s">
        <v>67</v>
      </c>
      <c r="Q1" s="7" t="s">
        <v>68</v>
      </c>
    </row>
    <row r="2" spans="1:17" ht="15">
      <c r="A2" s="7" t="s">
        <v>69</v>
      </c>
      <c r="B2" s="7">
        <v>16314</v>
      </c>
      <c r="C2" s="7">
        <v>1048</v>
      </c>
      <c r="D2" s="7">
        <v>172</v>
      </c>
      <c r="E2" s="7">
        <v>876</v>
      </c>
      <c r="F2" s="7">
        <v>2598</v>
      </c>
      <c r="G2" s="7">
        <v>1953</v>
      </c>
      <c r="H2" s="7">
        <v>1148</v>
      </c>
      <c r="I2" s="7">
        <v>1157</v>
      </c>
      <c r="J2" s="7">
        <v>2826</v>
      </c>
      <c r="K2" s="7">
        <v>2239</v>
      </c>
      <c r="L2" s="7">
        <v>1836</v>
      </c>
      <c r="M2" s="7">
        <v>1385</v>
      </c>
      <c r="N2" s="7">
        <v>451</v>
      </c>
      <c r="O2" s="7">
        <v>1509</v>
      </c>
      <c r="P2" s="7">
        <v>1509</v>
      </c>
      <c r="Q2" s="7">
        <v>0</v>
      </c>
    </row>
    <row r="3" spans="1:17" ht="15">
      <c r="A3" s="7" t="s">
        <v>70</v>
      </c>
      <c r="B3" s="7">
        <v>7624</v>
      </c>
      <c r="C3" s="7">
        <v>413</v>
      </c>
      <c r="D3" s="7">
        <v>76</v>
      </c>
      <c r="E3" s="7">
        <v>337</v>
      </c>
      <c r="F3" s="7">
        <v>1297</v>
      </c>
      <c r="G3" s="7">
        <v>982</v>
      </c>
      <c r="H3" s="7">
        <v>446</v>
      </c>
      <c r="I3" s="7">
        <v>597</v>
      </c>
      <c r="J3" s="7">
        <v>1407</v>
      </c>
      <c r="K3" s="7">
        <v>1090</v>
      </c>
      <c r="L3" s="7">
        <v>716</v>
      </c>
      <c r="M3" s="7">
        <v>482</v>
      </c>
      <c r="N3" s="7">
        <v>234</v>
      </c>
      <c r="O3" s="7">
        <v>676</v>
      </c>
      <c r="P3" s="7">
        <v>676</v>
      </c>
      <c r="Q3" s="7">
        <v>0</v>
      </c>
    </row>
    <row r="4" spans="1:17" ht="15">
      <c r="A4" s="7" t="s">
        <v>71</v>
      </c>
      <c r="B4" s="7">
        <v>15811</v>
      </c>
      <c r="C4" s="7">
        <v>371</v>
      </c>
      <c r="D4" s="7">
        <v>65</v>
      </c>
      <c r="E4" s="7">
        <v>306</v>
      </c>
      <c r="F4" s="7">
        <v>981</v>
      </c>
      <c r="G4" s="7">
        <v>1029</v>
      </c>
      <c r="H4" s="7">
        <v>1227</v>
      </c>
      <c r="I4" s="7">
        <v>717</v>
      </c>
      <c r="J4" s="7">
        <v>1983</v>
      </c>
      <c r="K4" s="7">
        <v>1772</v>
      </c>
      <c r="L4" s="7">
        <v>5219</v>
      </c>
      <c r="M4" s="7">
        <v>4597</v>
      </c>
      <c r="N4" s="7">
        <v>622</v>
      </c>
      <c r="O4" s="7">
        <v>2512</v>
      </c>
      <c r="P4" s="7">
        <v>2512</v>
      </c>
      <c r="Q4" s="7">
        <v>0</v>
      </c>
    </row>
    <row r="5" spans="1:17" ht="15">
      <c r="A5" s="7" t="s">
        <v>72</v>
      </c>
      <c r="B5" s="7">
        <v>14885</v>
      </c>
      <c r="C5" s="7">
        <v>429</v>
      </c>
      <c r="D5" s="7">
        <v>53</v>
      </c>
      <c r="E5" s="7">
        <v>376</v>
      </c>
      <c r="F5" s="7">
        <v>1223</v>
      </c>
      <c r="G5" s="7">
        <v>1193</v>
      </c>
      <c r="H5" s="7">
        <v>931</v>
      </c>
      <c r="I5" s="7">
        <v>812</v>
      </c>
      <c r="J5" s="7">
        <v>2117</v>
      </c>
      <c r="K5" s="7">
        <v>1692</v>
      </c>
      <c r="L5" s="7">
        <v>3911</v>
      </c>
      <c r="M5" s="7">
        <v>3366</v>
      </c>
      <c r="N5" s="7">
        <v>545</v>
      </c>
      <c r="O5" s="7">
        <v>2577</v>
      </c>
      <c r="P5" s="7">
        <v>2577</v>
      </c>
      <c r="Q5" s="7">
        <v>0</v>
      </c>
    </row>
    <row r="6" spans="1:17" ht="15">
      <c r="A6" s="7" t="s">
        <v>73</v>
      </c>
      <c r="B6" s="7">
        <v>7608</v>
      </c>
      <c r="C6" s="7">
        <v>338</v>
      </c>
      <c r="D6" s="7">
        <v>44</v>
      </c>
      <c r="E6" s="7">
        <v>294</v>
      </c>
      <c r="F6" s="7">
        <v>794</v>
      </c>
      <c r="G6" s="7">
        <v>595</v>
      </c>
      <c r="H6" s="7">
        <v>471</v>
      </c>
      <c r="I6" s="7">
        <v>350</v>
      </c>
      <c r="J6" s="7">
        <v>963</v>
      </c>
      <c r="K6" s="7">
        <v>810</v>
      </c>
      <c r="L6" s="7">
        <v>1748</v>
      </c>
      <c r="M6" s="7">
        <v>1471</v>
      </c>
      <c r="N6" s="7">
        <v>277</v>
      </c>
      <c r="O6" s="7">
        <v>1539</v>
      </c>
      <c r="P6" s="7">
        <v>1539</v>
      </c>
      <c r="Q6" s="7">
        <v>0</v>
      </c>
    </row>
    <row r="7" spans="1:17" ht="15">
      <c r="A7" s="7" t="s">
        <v>74</v>
      </c>
      <c r="B7" s="7">
        <v>15696</v>
      </c>
      <c r="C7" s="7">
        <v>813</v>
      </c>
      <c r="D7" s="7">
        <v>202</v>
      </c>
      <c r="E7" s="7">
        <v>611</v>
      </c>
      <c r="F7" s="7">
        <v>2552</v>
      </c>
      <c r="G7" s="7">
        <v>2195</v>
      </c>
      <c r="H7" s="7">
        <v>902</v>
      </c>
      <c r="I7" s="7">
        <v>1315</v>
      </c>
      <c r="J7" s="7">
        <v>2804</v>
      </c>
      <c r="K7" s="7">
        <v>2231</v>
      </c>
      <c r="L7" s="7">
        <v>1459</v>
      </c>
      <c r="M7" s="7">
        <v>957</v>
      </c>
      <c r="N7" s="7">
        <v>502</v>
      </c>
      <c r="O7" s="7">
        <v>1425</v>
      </c>
      <c r="P7" s="7">
        <v>1425</v>
      </c>
      <c r="Q7" s="7">
        <v>0</v>
      </c>
    </row>
    <row r="8" spans="1:17" ht="15">
      <c r="A8" s="7" t="s">
        <v>75</v>
      </c>
      <c r="B8" s="7">
        <v>13745</v>
      </c>
      <c r="C8" s="7">
        <v>1017</v>
      </c>
      <c r="D8" s="7">
        <v>193</v>
      </c>
      <c r="E8" s="7">
        <v>824</v>
      </c>
      <c r="F8" s="7">
        <v>2498</v>
      </c>
      <c r="G8" s="7">
        <v>1756</v>
      </c>
      <c r="H8" s="7">
        <v>1079</v>
      </c>
      <c r="I8" s="7">
        <v>906</v>
      </c>
      <c r="J8" s="7">
        <v>2198</v>
      </c>
      <c r="K8" s="7">
        <v>1680</v>
      </c>
      <c r="L8" s="7">
        <v>1428</v>
      </c>
      <c r="M8" s="7">
        <v>1028</v>
      </c>
      <c r="N8" s="7">
        <v>400</v>
      </c>
      <c r="O8" s="7">
        <v>1183</v>
      </c>
      <c r="P8" s="7">
        <v>1183</v>
      </c>
      <c r="Q8" s="7">
        <v>0</v>
      </c>
    </row>
    <row r="9" spans="1:17" ht="15">
      <c r="A9" s="7" t="s">
        <v>76</v>
      </c>
      <c r="B9" s="7">
        <v>7922</v>
      </c>
      <c r="C9" s="7">
        <v>296</v>
      </c>
      <c r="D9" s="7">
        <v>41</v>
      </c>
      <c r="E9" s="7">
        <v>255</v>
      </c>
      <c r="F9" s="7">
        <v>815</v>
      </c>
      <c r="G9" s="7">
        <v>626</v>
      </c>
      <c r="H9" s="7">
        <v>629</v>
      </c>
      <c r="I9" s="7">
        <v>376</v>
      </c>
      <c r="J9" s="7">
        <v>1051</v>
      </c>
      <c r="K9" s="7">
        <v>1037</v>
      </c>
      <c r="L9" s="7">
        <v>1690</v>
      </c>
      <c r="M9" s="7">
        <v>1370</v>
      </c>
      <c r="N9" s="7">
        <v>320</v>
      </c>
      <c r="O9" s="7">
        <v>1402</v>
      </c>
      <c r="P9" s="7">
        <v>1402</v>
      </c>
      <c r="Q9" s="7">
        <v>0</v>
      </c>
    </row>
    <row r="10" spans="1:17" ht="15">
      <c r="A10" s="7" t="s">
        <v>77</v>
      </c>
      <c r="B10" s="7">
        <v>9237</v>
      </c>
      <c r="C10" s="7">
        <v>621</v>
      </c>
      <c r="D10" s="7">
        <v>82</v>
      </c>
      <c r="E10" s="7">
        <v>539</v>
      </c>
      <c r="F10" s="7">
        <v>1249</v>
      </c>
      <c r="G10" s="7">
        <v>794</v>
      </c>
      <c r="H10" s="7">
        <v>531</v>
      </c>
      <c r="I10" s="7">
        <v>502</v>
      </c>
      <c r="J10" s="7">
        <v>1113</v>
      </c>
      <c r="K10" s="7">
        <v>974</v>
      </c>
      <c r="L10" s="7">
        <v>1790</v>
      </c>
      <c r="M10" s="7">
        <v>1400</v>
      </c>
      <c r="N10" s="7">
        <v>390</v>
      </c>
      <c r="O10" s="7">
        <v>1663</v>
      </c>
      <c r="P10" s="7">
        <v>1663</v>
      </c>
      <c r="Q10" s="7">
        <v>0</v>
      </c>
    </row>
    <row r="11" spans="1:17" ht="15">
      <c r="A11" s="7" t="s">
        <v>78</v>
      </c>
      <c r="B11" s="7">
        <v>7363</v>
      </c>
      <c r="C11" s="7">
        <v>164</v>
      </c>
      <c r="D11" s="7">
        <v>19</v>
      </c>
      <c r="E11" s="7">
        <v>145</v>
      </c>
      <c r="F11" s="7">
        <v>505</v>
      </c>
      <c r="G11" s="7">
        <v>575</v>
      </c>
      <c r="H11" s="7">
        <v>579</v>
      </c>
      <c r="I11" s="7">
        <v>425</v>
      </c>
      <c r="J11" s="7">
        <v>1031</v>
      </c>
      <c r="K11" s="7">
        <v>950</v>
      </c>
      <c r="L11" s="7">
        <v>2081</v>
      </c>
      <c r="M11" s="7">
        <v>1782</v>
      </c>
      <c r="N11" s="7">
        <v>299</v>
      </c>
      <c r="O11" s="7">
        <v>1053</v>
      </c>
      <c r="P11" s="7">
        <v>1053</v>
      </c>
      <c r="Q11" s="7">
        <v>0</v>
      </c>
    </row>
    <row r="12" spans="1:17" ht="15">
      <c r="A12" s="7" t="s">
        <v>79</v>
      </c>
      <c r="B12" s="7">
        <v>17314</v>
      </c>
      <c r="C12" s="7">
        <v>1072</v>
      </c>
      <c r="D12" s="7">
        <v>125</v>
      </c>
      <c r="E12" s="7">
        <v>947</v>
      </c>
      <c r="F12" s="7">
        <v>1588</v>
      </c>
      <c r="G12" s="7">
        <v>747</v>
      </c>
      <c r="H12" s="7">
        <v>432</v>
      </c>
      <c r="I12" s="7">
        <v>300</v>
      </c>
      <c r="J12" s="7">
        <v>738</v>
      </c>
      <c r="K12" s="7">
        <v>594</v>
      </c>
      <c r="L12" s="7">
        <v>652</v>
      </c>
      <c r="M12" s="7">
        <v>498</v>
      </c>
      <c r="N12" s="7">
        <v>154</v>
      </c>
      <c r="O12" s="7">
        <v>11191</v>
      </c>
      <c r="P12" s="7">
        <v>11191</v>
      </c>
      <c r="Q12" s="7">
        <v>0</v>
      </c>
    </row>
    <row r="13" spans="1:17" ht="15">
      <c r="A13" s="7" t="s">
        <v>80</v>
      </c>
      <c r="B13" s="7">
        <v>12627</v>
      </c>
      <c r="C13" s="7">
        <v>1852</v>
      </c>
      <c r="D13" s="7">
        <v>304</v>
      </c>
      <c r="E13" s="7">
        <v>1548</v>
      </c>
      <c r="F13" s="7">
        <v>3021</v>
      </c>
      <c r="G13" s="7">
        <v>1594</v>
      </c>
      <c r="H13" s="7">
        <v>775</v>
      </c>
      <c r="I13" s="7">
        <v>653</v>
      </c>
      <c r="J13" s="7">
        <v>1570</v>
      </c>
      <c r="K13" s="7">
        <v>1063</v>
      </c>
      <c r="L13" s="7">
        <v>688</v>
      </c>
      <c r="M13" s="7">
        <v>457</v>
      </c>
      <c r="N13" s="7">
        <v>231</v>
      </c>
      <c r="O13" s="7">
        <v>1411</v>
      </c>
      <c r="P13" s="7">
        <v>1411</v>
      </c>
      <c r="Q13" s="7">
        <v>0</v>
      </c>
    </row>
    <row r="14" spans="1:17" ht="15">
      <c r="A14" s="7" t="s">
        <v>81</v>
      </c>
      <c r="B14" s="7">
        <v>13768</v>
      </c>
      <c r="C14" s="7">
        <v>1670</v>
      </c>
      <c r="D14" s="7">
        <v>269</v>
      </c>
      <c r="E14" s="7">
        <v>1401</v>
      </c>
      <c r="F14" s="7">
        <v>3468</v>
      </c>
      <c r="G14" s="7">
        <v>1708</v>
      </c>
      <c r="H14" s="7">
        <v>1017</v>
      </c>
      <c r="I14" s="7">
        <v>783</v>
      </c>
      <c r="J14" s="7">
        <v>1690</v>
      </c>
      <c r="K14" s="7">
        <v>1162</v>
      </c>
      <c r="L14" s="7">
        <v>1084</v>
      </c>
      <c r="M14" s="7">
        <v>796</v>
      </c>
      <c r="N14" s="7">
        <v>288</v>
      </c>
      <c r="O14" s="7">
        <v>1186</v>
      </c>
      <c r="P14" s="7">
        <v>1186</v>
      </c>
      <c r="Q14" s="7">
        <v>0</v>
      </c>
    </row>
    <row r="15" spans="1:17" ht="15">
      <c r="A15" s="7" t="s">
        <v>82</v>
      </c>
      <c r="B15" s="7">
        <v>13561</v>
      </c>
      <c r="C15" s="7">
        <v>562</v>
      </c>
      <c r="D15" s="7">
        <v>106</v>
      </c>
      <c r="E15" s="7">
        <v>456</v>
      </c>
      <c r="F15" s="7">
        <v>1821</v>
      </c>
      <c r="G15" s="7">
        <v>1650</v>
      </c>
      <c r="H15" s="7">
        <v>1066</v>
      </c>
      <c r="I15" s="7">
        <v>887</v>
      </c>
      <c r="J15" s="7">
        <v>2279</v>
      </c>
      <c r="K15" s="7">
        <v>1836</v>
      </c>
      <c r="L15" s="7">
        <v>2025</v>
      </c>
      <c r="M15" s="7">
        <v>1570</v>
      </c>
      <c r="N15" s="7">
        <v>455</v>
      </c>
      <c r="O15" s="7">
        <v>1435</v>
      </c>
      <c r="P15" s="7">
        <v>1435</v>
      </c>
      <c r="Q15" s="7">
        <v>0</v>
      </c>
    </row>
    <row r="16" spans="1:17" ht="15">
      <c r="A16" s="7" t="s">
        <v>83</v>
      </c>
      <c r="B16" s="7">
        <v>6798</v>
      </c>
      <c r="C16" s="7">
        <v>170</v>
      </c>
      <c r="D16" s="7">
        <v>56</v>
      </c>
      <c r="E16" s="7">
        <v>114</v>
      </c>
      <c r="F16" s="7">
        <v>783</v>
      </c>
      <c r="G16" s="7">
        <v>758</v>
      </c>
      <c r="H16" s="7">
        <v>310</v>
      </c>
      <c r="I16" s="7">
        <v>549</v>
      </c>
      <c r="J16" s="7">
        <v>1626</v>
      </c>
      <c r="K16" s="7">
        <v>1304</v>
      </c>
      <c r="L16" s="7">
        <v>769</v>
      </c>
      <c r="M16" s="7">
        <v>511</v>
      </c>
      <c r="N16" s="7">
        <v>258</v>
      </c>
      <c r="O16" s="7">
        <v>529</v>
      </c>
      <c r="P16" s="7">
        <v>529</v>
      </c>
      <c r="Q16" s="7">
        <v>0</v>
      </c>
    </row>
    <row r="17" spans="1:17" ht="15">
      <c r="A17" s="7" t="s">
        <v>84</v>
      </c>
      <c r="B17" s="7">
        <v>8271</v>
      </c>
      <c r="C17" s="7">
        <v>594</v>
      </c>
      <c r="D17" s="7">
        <v>136</v>
      </c>
      <c r="E17" s="7">
        <v>458</v>
      </c>
      <c r="F17" s="7">
        <v>1427</v>
      </c>
      <c r="G17" s="7">
        <v>1055</v>
      </c>
      <c r="H17" s="7">
        <v>519</v>
      </c>
      <c r="I17" s="7">
        <v>632</v>
      </c>
      <c r="J17" s="7">
        <v>1418</v>
      </c>
      <c r="K17" s="7">
        <v>1152</v>
      </c>
      <c r="L17" s="7">
        <v>863</v>
      </c>
      <c r="M17" s="7">
        <v>567</v>
      </c>
      <c r="N17" s="7">
        <v>296</v>
      </c>
      <c r="O17" s="7">
        <v>611</v>
      </c>
      <c r="P17" s="7">
        <v>611</v>
      </c>
      <c r="Q17" s="7">
        <v>0</v>
      </c>
    </row>
    <row r="18" spans="1:17" ht="15">
      <c r="A18" s="7" t="s">
        <v>85</v>
      </c>
      <c r="B18" s="7">
        <v>15031</v>
      </c>
      <c r="C18" s="7">
        <v>2506</v>
      </c>
      <c r="D18" s="7">
        <v>301</v>
      </c>
      <c r="E18" s="7">
        <v>2205</v>
      </c>
      <c r="F18" s="7">
        <v>2256</v>
      </c>
      <c r="G18" s="7">
        <v>926</v>
      </c>
      <c r="H18" s="7">
        <v>759</v>
      </c>
      <c r="I18" s="7">
        <v>327</v>
      </c>
      <c r="J18" s="7">
        <v>731</v>
      </c>
      <c r="K18" s="7">
        <v>532</v>
      </c>
      <c r="L18" s="7">
        <v>766</v>
      </c>
      <c r="M18" s="7">
        <v>551</v>
      </c>
      <c r="N18" s="7">
        <v>215</v>
      </c>
      <c r="O18" s="7">
        <v>6228</v>
      </c>
      <c r="P18" s="7">
        <v>6228</v>
      </c>
      <c r="Q18" s="7">
        <v>0</v>
      </c>
    </row>
    <row r="19" spans="1:17" ht="15">
      <c r="A19" s="7" t="s">
        <v>86</v>
      </c>
      <c r="B19" s="7">
        <v>13465</v>
      </c>
      <c r="C19" s="7">
        <v>985</v>
      </c>
      <c r="D19" s="7">
        <v>196</v>
      </c>
      <c r="E19" s="7">
        <v>789</v>
      </c>
      <c r="F19" s="7">
        <v>2708</v>
      </c>
      <c r="G19" s="7">
        <v>1816</v>
      </c>
      <c r="H19" s="7">
        <v>1003</v>
      </c>
      <c r="I19" s="7">
        <v>989</v>
      </c>
      <c r="J19" s="7">
        <v>2198</v>
      </c>
      <c r="K19" s="7">
        <v>1576</v>
      </c>
      <c r="L19" s="7">
        <v>1141</v>
      </c>
      <c r="M19" s="7">
        <v>699</v>
      </c>
      <c r="N19" s="7">
        <v>442</v>
      </c>
      <c r="O19" s="7">
        <v>1049</v>
      </c>
      <c r="P19" s="7">
        <v>1049</v>
      </c>
      <c r="Q19" s="7">
        <v>0</v>
      </c>
    </row>
    <row r="20" spans="1:17" ht="15">
      <c r="A20" s="7" t="s">
        <v>87</v>
      </c>
      <c r="B20" s="7">
        <v>7972</v>
      </c>
      <c r="C20" s="7">
        <v>452</v>
      </c>
      <c r="D20" s="7">
        <v>124</v>
      </c>
      <c r="E20" s="7">
        <v>328</v>
      </c>
      <c r="F20" s="7">
        <v>1339</v>
      </c>
      <c r="G20" s="7">
        <v>1036</v>
      </c>
      <c r="H20" s="7">
        <v>441</v>
      </c>
      <c r="I20" s="7">
        <v>627</v>
      </c>
      <c r="J20" s="7">
        <v>1422</v>
      </c>
      <c r="K20" s="7">
        <v>1210</v>
      </c>
      <c r="L20" s="7">
        <v>880</v>
      </c>
      <c r="M20" s="7">
        <v>580</v>
      </c>
      <c r="N20" s="7">
        <v>300</v>
      </c>
      <c r="O20" s="7">
        <v>565</v>
      </c>
      <c r="P20" s="7">
        <v>565</v>
      </c>
      <c r="Q20" s="7">
        <v>0</v>
      </c>
    </row>
    <row r="21" spans="1:17" ht="15">
      <c r="A21" s="7" t="s">
        <v>88</v>
      </c>
      <c r="B21" s="7">
        <v>6376</v>
      </c>
      <c r="C21" s="7">
        <v>186</v>
      </c>
      <c r="D21" s="7">
        <v>49</v>
      </c>
      <c r="E21" s="7">
        <v>137</v>
      </c>
      <c r="F21" s="7">
        <v>711</v>
      </c>
      <c r="G21" s="7">
        <v>762</v>
      </c>
      <c r="H21" s="7">
        <v>422</v>
      </c>
      <c r="I21" s="7">
        <v>530</v>
      </c>
      <c r="J21" s="7">
        <v>1225</v>
      </c>
      <c r="K21" s="7">
        <v>1148</v>
      </c>
      <c r="L21" s="7">
        <v>839</v>
      </c>
      <c r="M21" s="7">
        <v>569</v>
      </c>
      <c r="N21" s="7">
        <v>270</v>
      </c>
      <c r="O21" s="7">
        <v>553</v>
      </c>
      <c r="P21" s="7">
        <v>553</v>
      </c>
      <c r="Q21" s="7">
        <v>0</v>
      </c>
    </row>
    <row r="22" spans="1:17" ht="15">
      <c r="A22" s="7" t="s">
        <v>89</v>
      </c>
      <c r="B22" s="7">
        <v>15495</v>
      </c>
      <c r="C22" s="7">
        <v>477</v>
      </c>
      <c r="D22" s="7">
        <v>139</v>
      </c>
      <c r="E22" s="7">
        <v>338</v>
      </c>
      <c r="F22" s="7">
        <v>1841</v>
      </c>
      <c r="G22" s="7">
        <v>1819</v>
      </c>
      <c r="H22" s="7">
        <v>972</v>
      </c>
      <c r="I22" s="7">
        <v>1292</v>
      </c>
      <c r="J22" s="7">
        <v>3017</v>
      </c>
      <c r="K22" s="7">
        <v>2535</v>
      </c>
      <c r="L22" s="7">
        <v>2271</v>
      </c>
      <c r="M22" s="7">
        <v>1634</v>
      </c>
      <c r="N22" s="7">
        <v>637</v>
      </c>
      <c r="O22" s="7">
        <v>1271</v>
      </c>
      <c r="P22" s="7">
        <v>1271</v>
      </c>
      <c r="Q22" s="7">
        <v>0</v>
      </c>
    </row>
    <row r="23" spans="1:17" ht="15">
      <c r="A23" s="7" t="s">
        <v>90</v>
      </c>
      <c r="B23" s="7">
        <v>7111</v>
      </c>
      <c r="C23" s="7">
        <v>372</v>
      </c>
      <c r="D23" s="7">
        <v>63</v>
      </c>
      <c r="E23" s="7">
        <v>309</v>
      </c>
      <c r="F23" s="7">
        <v>1071</v>
      </c>
      <c r="G23" s="7">
        <v>734</v>
      </c>
      <c r="H23" s="7">
        <v>513</v>
      </c>
      <c r="I23" s="7">
        <v>448</v>
      </c>
      <c r="J23" s="7">
        <v>1151</v>
      </c>
      <c r="K23" s="7">
        <v>963</v>
      </c>
      <c r="L23" s="7">
        <v>1023</v>
      </c>
      <c r="M23" s="7">
        <v>777</v>
      </c>
      <c r="N23" s="7">
        <v>246</v>
      </c>
      <c r="O23" s="7">
        <v>836</v>
      </c>
      <c r="P23" s="7">
        <v>836</v>
      </c>
      <c r="Q23" s="7">
        <v>0</v>
      </c>
    </row>
    <row r="24" spans="1:17" ht="15">
      <c r="A24" s="7" t="s">
        <v>91</v>
      </c>
      <c r="B24" s="7">
        <v>14684</v>
      </c>
      <c r="C24" s="7">
        <v>1158</v>
      </c>
      <c r="D24" s="7">
        <v>181</v>
      </c>
      <c r="E24" s="7">
        <v>977</v>
      </c>
      <c r="F24" s="7">
        <v>2463</v>
      </c>
      <c r="G24" s="7">
        <v>1777</v>
      </c>
      <c r="H24" s="7">
        <v>1290</v>
      </c>
      <c r="I24" s="7">
        <v>878</v>
      </c>
      <c r="J24" s="7">
        <v>2047</v>
      </c>
      <c r="K24" s="7">
        <v>1589</v>
      </c>
      <c r="L24" s="7">
        <v>1828</v>
      </c>
      <c r="M24" s="7">
        <v>1506</v>
      </c>
      <c r="N24" s="7">
        <v>322</v>
      </c>
      <c r="O24" s="7">
        <v>1654</v>
      </c>
      <c r="P24" s="7">
        <v>1654</v>
      </c>
      <c r="Q24" s="7">
        <v>0</v>
      </c>
    </row>
    <row r="25" spans="1:17" ht="15">
      <c r="A25" s="7" t="s">
        <v>92</v>
      </c>
      <c r="B25" s="7">
        <v>7471</v>
      </c>
      <c r="C25" s="7">
        <v>846</v>
      </c>
      <c r="D25" s="7">
        <v>151</v>
      </c>
      <c r="E25" s="7">
        <v>695</v>
      </c>
      <c r="F25" s="7">
        <v>1703</v>
      </c>
      <c r="G25" s="7">
        <v>1165</v>
      </c>
      <c r="H25" s="7">
        <v>714</v>
      </c>
      <c r="I25" s="7">
        <v>445</v>
      </c>
      <c r="J25" s="7">
        <v>1034</v>
      </c>
      <c r="K25" s="7">
        <v>605</v>
      </c>
      <c r="L25" s="7">
        <v>410</v>
      </c>
      <c r="M25" s="7">
        <v>307</v>
      </c>
      <c r="N25" s="7">
        <v>103</v>
      </c>
      <c r="O25" s="7">
        <v>549</v>
      </c>
      <c r="P25" s="7">
        <v>549</v>
      </c>
      <c r="Q25" s="7">
        <v>0</v>
      </c>
    </row>
    <row r="26" spans="1:17" ht="15">
      <c r="A26" s="7" t="s">
        <v>93</v>
      </c>
      <c r="B26" s="7">
        <v>8156</v>
      </c>
      <c r="C26" s="7">
        <v>269</v>
      </c>
      <c r="D26" s="7">
        <v>42</v>
      </c>
      <c r="E26" s="7">
        <v>227</v>
      </c>
      <c r="F26" s="7">
        <v>767</v>
      </c>
      <c r="G26" s="7">
        <v>621</v>
      </c>
      <c r="H26" s="7">
        <v>585</v>
      </c>
      <c r="I26" s="7">
        <v>427</v>
      </c>
      <c r="J26" s="7">
        <v>1213</v>
      </c>
      <c r="K26" s="7">
        <v>1224</v>
      </c>
      <c r="L26" s="7">
        <v>1867</v>
      </c>
      <c r="M26" s="7">
        <v>1530</v>
      </c>
      <c r="N26" s="7">
        <v>337</v>
      </c>
      <c r="O26" s="7">
        <v>1183</v>
      </c>
      <c r="P26" s="7">
        <v>1183</v>
      </c>
      <c r="Q26" s="7">
        <v>0</v>
      </c>
    </row>
    <row r="27" spans="1:17" ht="15">
      <c r="A27" s="7" t="s">
        <v>94</v>
      </c>
      <c r="B27" s="7">
        <v>14589</v>
      </c>
      <c r="C27" s="7">
        <v>1207</v>
      </c>
      <c r="D27" s="7">
        <v>200</v>
      </c>
      <c r="E27" s="7">
        <v>1007</v>
      </c>
      <c r="F27" s="7">
        <v>2418</v>
      </c>
      <c r="G27" s="7">
        <v>1732</v>
      </c>
      <c r="H27" s="7">
        <v>1238</v>
      </c>
      <c r="I27" s="7">
        <v>703</v>
      </c>
      <c r="J27" s="7">
        <v>1877</v>
      </c>
      <c r="K27" s="7">
        <v>1600</v>
      </c>
      <c r="L27" s="7">
        <v>1548</v>
      </c>
      <c r="M27" s="7">
        <v>1134</v>
      </c>
      <c r="N27" s="7">
        <v>414</v>
      </c>
      <c r="O27" s="7">
        <v>2266</v>
      </c>
      <c r="P27" s="7">
        <v>2266</v>
      </c>
      <c r="Q27" s="7">
        <v>0</v>
      </c>
    </row>
    <row r="28" spans="1:17" ht="15">
      <c r="A28" s="7" t="s">
        <v>95</v>
      </c>
      <c r="B28" s="7">
        <v>16283</v>
      </c>
      <c r="C28" s="7">
        <v>3560</v>
      </c>
      <c r="D28" s="7">
        <v>367</v>
      </c>
      <c r="E28" s="7">
        <v>3193</v>
      </c>
      <c r="F28" s="7">
        <v>3664</v>
      </c>
      <c r="G28" s="7">
        <v>1550</v>
      </c>
      <c r="H28" s="7">
        <v>937</v>
      </c>
      <c r="I28" s="7">
        <v>618</v>
      </c>
      <c r="J28" s="7">
        <v>1395</v>
      </c>
      <c r="K28" s="7">
        <v>1031</v>
      </c>
      <c r="L28" s="7">
        <v>1147</v>
      </c>
      <c r="M28" s="7">
        <v>788</v>
      </c>
      <c r="N28" s="7">
        <v>359</v>
      </c>
      <c r="O28" s="7">
        <v>2381</v>
      </c>
      <c r="P28" s="7">
        <v>2381</v>
      </c>
      <c r="Q28" s="7">
        <v>0</v>
      </c>
    </row>
    <row r="29" spans="1:17" ht="15">
      <c r="A29" s="7" t="s">
        <v>96</v>
      </c>
      <c r="B29" s="7">
        <v>7662</v>
      </c>
      <c r="C29" s="7">
        <v>240</v>
      </c>
      <c r="D29" s="7">
        <v>32</v>
      </c>
      <c r="E29" s="7">
        <v>208</v>
      </c>
      <c r="F29" s="7">
        <v>733</v>
      </c>
      <c r="G29" s="7">
        <v>651</v>
      </c>
      <c r="H29" s="7">
        <v>637</v>
      </c>
      <c r="I29" s="7">
        <v>366</v>
      </c>
      <c r="J29" s="7">
        <v>1079</v>
      </c>
      <c r="K29" s="7">
        <v>980</v>
      </c>
      <c r="L29" s="7">
        <v>1914</v>
      </c>
      <c r="M29" s="7">
        <v>1633</v>
      </c>
      <c r="N29" s="7">
        <v>281</v>
      </c>
      <c r="O29" s="7">
        <v>1062</v>
      </c>
      <c r="P29" s="7">
        <v>1062</v>
      </c>
      <c r="Q29" s="7">
        <v>0</v>
      </c>
    </row>
    <row r="30" spans="1:17" ht="15">
      <c r="A30" s="7" t="s">
        <v>97</v>
      </c>
      <c r="B30" s="7">
        <v>8054</v>
      </c>
      <c r="C30" s="7">
        <v>465</v>
      </c>
      <c r="D30" s="7">
        <v>104</v>
      </c>
      <c r="E30" s="7">
        <v>361</v>
      </c>
      <c r="F30" s="7">
        <v>1352</v>
      </c>
      <c r="G30" s="7">
        <v>1151</v>
      </c>
      <c r="H30" s="7">
        <v>617</v>
      </c>
      <c r="I30" s="7">
        <v>681</v>
      </c>
      <c r="J30" s="7">
        <v>1531</v>
      </c>
      <c r="K30" s="7">
        <v>1126</v>
      </c>
      <c r="L30" s="7">
        <v>543</v>
      </c>
      <c r="M30" s="7">
        <v>359</v>
      </c>
      <c r="N30" s="7">
        <v>184</v>
      </c>
      <c r="O30" s="7">
        <v>588</v>
      </c>
      <c r="P30" s="7">
        <v>588</v>
      </c>
      <c r="Q30" s="7">
        <v>0</v>
      </c>
    </row>
    <row r="31" spans="1:17" ht="15">
      <c r="A31" s="7" t="s">
        <v>98</v>
      </c>
      <c r="B31" s="7">
        <v>7585</v>
      </c>
      <c r="C31" s="7">
        <v>237</v>
      </c>
      <c r="D31" s="7">
        <v>40</v>
      </c>
      <c r="E31" s="7">
        <v>197</v>
      </c>
      <c r="F31" s="7">
        <v>771</v>
      </c>
      <c r="G31" s="7">
        <v>665</v>
      </c>
      <c r="H31" s="7">
        <v>510</v>
      </c>
      <c r="I31" s="7">
        <v>406</v>
      </c>
      <c r="J31" s="7">
        <v>1198</v>
      </c>
      <c r="K31" s="7">
        <v>1348</v>
      </c>
      <c r="L31" s="7">
        <v>1453</v>
      </c>
      <c r="M31" s="7">
        <v>1113</v>
      </c>
      <c r="N31" s="7">
        <v>340</v>
      </c>
      <c r="O31" s="7">
        <v>997</v>
      </c>
      <c r="P31" s="7">
        <v>997</v>
      </c>
      <c r="Q31" s="7">
        <v>0</v>
      </c>
    </row>
    <row r="32" spans="1:17" ht="15">
      <c r="A32" s="7" t="s">
        <v>99</v>
      </c>
      <c r="B32" s="7">
        <v>8206</v>
      </c>
      <c r="C32" s="7">
        <v>713</v>
      </c>
      <c r="D32" s="7">
        <v>162</v>
      </c>
      <c r="E32" s="7">
        <v>551</v>
      </c>
      <c r="F32" s="7">
        <v>1688</v>
      </c>
      <c r="G32" s="7">
        <v>1267</v>
      </c>
      <c r="H32" s="7">
        <v>609</v>
      </c>
      <c r="I32" s="7">
        <v>576</v>
      </c>
      <c r="J32" s="7">
        <v>1277</v>
      </c>
      <c r="K32" s="7">
        <v>853</v>
      </c>
      <c r="L32" s="7">
        <v>617</v>
      </c>
      <c r="M32" s="7">
        <v>412</v>
      </c>
      <c r="N32" s="7">
        <v>205</v>
      </c>
      <c r="O32" s="7">
        <v>606</v>
      </c>
      <c r="P32" s="7">
        <v>606</v>
      </c>
      <c r="Q32" s="7">
        <v>0</v>
      </c>
    </row>
    <row r="33" spans="1:17" ht="15">
      <c r="A33" s="7" t="s">
        <v>100</v>
      </c>
      <c r="B33" s="7">
        <v>8037</v>
      </c>
      <c r="C33" s="7">
        <v>403</v>
      </c>
      <c r="D33" s="7">
        <v>88</v>
      </c>
      <c r="E33" s="7">
        <v>315</v>
      </c>
      <c r="F33" s="7">
        <v>1162</v>
      </c>
      <c r="G33" s="7">
        <v>993</v>
      </c>
      <c r="H33" s="7">
        <v>542</v>
      </c>
      <c r="I33" s="7">
        <v>632</v>
      </c>
      <c r="J33" s="7">
        <v>1438</v>
      </c>
      <c r="K33" s="7">
        <v>1239</v>
      </c>
      <c r="L33" s="7">
        <v>989</v>
      </c>
      <c r="M33" s="7">
        <v>644</v>
      </c>
      <c r="N33" s="7">
        <v>345</v>
      </c>
      <c r="O33" s="7">
        <v>639</v>
      </c>
      <c r="P33" s="7">
        <v>639</v>
      </c>
      <c r="Q33" s="7">
        <v>0</v>
      </c>
    </row>
    <row r="34" spans="1:17" ht="15">
      <c r="A34" s="7" t="s">
        <v>101</v>
      </c>
      <c r="B34" s="7">
        <v>14373</v>
      </c>
      <c r="C34" s="7">
        <v>492</v>
      </c>
      <c r="D34" s="7">
        <v>119</v>
      </c>
      <c r="E34" s="7">
        <v>373</v>
      </c>
      <c r="F34" s="7">
        <v>1797</v>
      </c>
      <c r="G34" s="7">
        <v>1683</v>
      </c>
      <c r="H34" s="7">
        <v>939</v>
      </c>
      <c r="I34" s="7">
        <v>1143</v>
      </c>
      <c r="J34" s="7">
        <v>2984</v>
      </c>
      <c r="K34" s="7">
        <v>2470</v>
      </c>
      <c r="L34" s="7">
        <v>1687</v>
      </c>
      <c r="M34" s="7">
        <v>1102</v>
      </c>
      <c r="N34" s="7">
        <v>585</v>
      </c>
      <c r="O34" s="7">
        <v>1178</v>
      </c>
      <c r="P34" s="7">
        <v>1178</v>
      </c>
      <c r="Q34" s="7">
        <v>0</v>
      </c>
    </row>
    <row r="35" spans="1:17" ht="15">
      <c r="A35" s="7" t="s">
        <v>102</v>
      </c>
      <c r="B35" s="7">
        <v>19045</v>
      </c>
      <c r="C35" s="7">
        <v>2921</v>
      </c>
      <c r="D35" s="7">
        <v>298</v>
      </c>
      <c r="E35" s="7">
        <v>2623</v>
      </c>
      <c r="F35" s="7">
        <v>3286</v>
      </c>
      <c r="G35" s="7">
        <v>1451</v>
      </c>
      <c r="H35" s="7">
        <v>710</v>
      </c>
      <c r="I35" s="7">
        <v>827</v>
      </c>
      <c r="J35" s="7">
        <v>1574</v>
      </c>
      <c r="K35" s="7">
        <v>1349</v>
      </c>
      <c r="L35" s="7">
        <v>1693</v>
      </c>
      <c r="M35" s="7">
        <v>1112</v>
      </c>
      <c r="N35" s="7">
        <v>581</v>
      </c>
      <c r="O35" s="7">
        <v>5234</v>
      </c>
      <c r="P35" s="7">
        <v>5234</v>
      </c>
      <c r="Q35" s="7">
        <v>0</v>
      </c>
    </row>
    <row r="36" spans="1:17" ht="15">
      <c r="A36" s="7" t="s">
        <v>103</v>
      </c>
      <c r="B36" s="7">
        <v>14478</v>
      </c>
      <c r="C36" s="7">
        <v>814</v>
      </c>
      <c r="D36" s="7">
        <v>198</v>
      </c>
      <c r="E36" s="7">
        <v>616</v>
      </c>
      <c r="F36" s="7">
        <v>2569</v>
      </c>
      <c r="G36" s="7">
        <v>2278</v>
      </c>
      <c r="H36" s="7">
        <v>977</v>
      </c>
      <c r="I36" s="7">
        <v>1217</v>
      </c>
      <c r="J36" s="7">
        <v>2620</v>
      </c>
      <c r="K36" s="7">
        <v>1869</v>
      </c>
      <c r="L36" s="7">
        <v>1087</v>
      </c>
      <c r="M36" s="7">
        <v>652</v>
      </c>
      <c r="N36" s="7">
        <v>435</v>
      </c>
      <c r="O36" s="7">
        <v>1047</v>
      </c>
      <c r="P36" s="7">
        <v>1047</v>
      </c>
      <c r="Q36" s="7">
        <v>0</v>
      </c>
    </row>
    <row r="37" spans="1:17" ht="15">
      <c r="A37" s="7" t="s">
        <v>104</v>
      </c>
      <c r="B37" s="7">
        <v>5824</v>
      </c>
      <c r="C37" s="7">
        <v>134</v>
      </c>
      <c r="D37" s="7">
        <v>16</v>
      </c>
      <c r="E37" s="7">
        <v>118</v>
      </c>
      <c r="F37" s="7">
        <v>423</v>
      </c>
      <c r="G37" s="7">
        <v>444</v>
      </c>
      <c r="H37" s="7">
        <v>403</v>
      </c>
      <c r="I37" s="7">
        <v>343</v>
      </c>
      <c r="J37" s="7">
        <v>770</v>
      </c>
      <c r="K37" s="7">
        <v>685</v>
      </c>
      <c r="L37" s="7">
        <v>1687</v>
      </c>
      <c r="M37" s="7">
        <v>1471</v>
      </c>
      <c r="N37" s="7">
        <v>216</v>
      </c>
      <c r="O37" s="7">
        <v>935</v>
      </c>
      <c r="P37" s="7">
        <v>935</v>
      </c>
      <c r="Q37" s="7">
        <v>0</v>
      </c>
    </row>
    <row r="38" spans="1:17" ht="15">
      <c r="A38" s="7" t="s">
        <v>105</v>
      </c>
      <c r="B38" s="7">
        <v>16373</v>
      </c>
      <c r="C38" s="7">
        <v>2847</v>
      </c>
      <c r="D38" s="7">
        <v>356</v>
      </c>
      <c r="E38" s="7">
        <v>2491</v>
      </c>
      <c r="F38" s="7">
        <v>3913</v>
      </c>
      <c r="G38" s="7">
        <v>1584</v>
      </c>
      <c r="H38" s="7">
        <v>1238</v>
      </c>
      <c r="I38" s="7">
        <v>645</v>
      </c>
      <c r="J38" s="7">
        <v>1416</v>
      </c>
      <c r="K38" s="7">
        <v>1054</v>
      </c>
      <c r="L38" s="7">
        <v>1988</v>
      </c>
      <c r="M38" s="7">
        <v>1536</v>
      </c>
      <c r="N38" s="7">
        <v>452</v>
      </c>
      <c r="O38" s="7">
        <v>1688</v>
      </c>
      <c r="P38" s="7">
        <v>1688</v>
      </c>
      <c r="Q38" s="7">
        <v>0</v>
      </c>
    </row>
    <row r="39" spans="1:17" ht="15">
      <c r="A39" s="7" t="s">
        <v>106</v>
      </c>
      <c r="B39" s="7">
        <v>10409</v>
      </c>
      <c r="C39" s="7">
        <v>177</v>
      </c>
      <c r="D39" s="7">
        <v>21</v>
      </c>
      <c r="E39" s="7">
        <v>156</v>
      </c>
      <c r="F39" s="7">
        <v>668</v>
      </c>
      <c r="G39" s="7">
        <v>576</v>
      </c>
      <c r="H39" s="7">
        <v>312</v>
      </c>
      <c r="I39" s="7">
        <v>391</v>
      </c>
      <c r="J39" s="7">
        <v>1134</v>
      </c>
      <c r="K39" s="7">
        <v>1192</v>
      </c>
      <c r="L39" s="7">
        <v>1582</v>
      </c>
      <c r="M39" s="7">
        <v>1198</v>
      </c>
      <c r="N39" s="7">
        <v>384</v>
      </c>
      <c r="O39" s="7">
        <v>4377</v>
      </c>
      <c r="P39" s="7">
        <v>4377</v>
      </c>
      <c r="Q39" s="7">
        <v>0</v>
      </c>
    </row>
    <row r="40" spans="1:17" ht="15">
      <c r="A40" s="7" t="s">
        <v>107</v>
      </c>
      <c r="B40" s="7">
        <v>8829</v>
      </c>
      <c r="C40" s="7">
        <v>169</v>
      </c>
      <c r="D40" s="7">
        <v>27</v>
      </c>
      <c r="E40" s="7">
        <v>142</v>
      </c>
      <c r="F40" s="7">
        <v>599</v>
      </c>
      <c r="G40" s="7">
        <v>545</v>
      </c>
      <c r="H40" s="7">
        <v>332</v>
      </c>
      <c r="I40" s="7">
        <v>386</v>
      </c>
      <c r="J40" s="7">
        <v>1099</v>
      </c>
      <c r="K40" s="7">
        <v>984</v>
      </c>
      <c r="L40" s="7">
        <v>1641</v>
      </c>
      <c r="M40" s="7">
        <v>1242</v>
      </c>
      <c r="N40" s="7">
        <v>399</v>
      </c>
      <c r="O40" s="7">
        <v>3074</v>
      </c>
      <c r="P40" s="7">
        <v>3074</v>
      </c>
      <c r="Q40" s="7">
        <v>0</v>
      </c>
    </row>
    <row r="41" spans="1:17" ht="15">
      <c r="A41" s="7" t="s">
        <v>108</v>
      </c>
      <c r="B41" s="7">
        <v>16275</v>
      </c>
      <c r="C41" s="7">
        <v>1491</v>
      </c>
      <c r="D41" s="7">
        <v>203</v>
      </c>
      <c r="E41" s="7">
        <v>1288</v>
      </c>
      <c r="F41" s="7">
        <v>2599</v>
      </c>
      <c r="G41" s="7">
        <v>1456</v>
      </c>
      <c r="H41" s="7">
        <v>1128</v>
      </c>
      <c r="I41" s="7">
        <v>867</v>
      </c>
      <c r="J41" s="7">
        <v>1911</v>
      </c>
      <c r="K41" s="7">
        <v>1672</v>
      </c>
      <c r="L41" s="7">
        <v>2377</v>
      </c>
      <c r="M41" s="7">
        <v>1845</v>
      </c>
      <c r="N41" s="7">
        <v>532</v>
      </c>
      <c r="O41" s="7">
        <v>2774</v>
      </c>
      <c r="P41" s="7">
        <v>2774</v>
      </c>
      <c r="Q41" s="7">
        <v>0</v>
      </c>
    </row>
    <row r="42" spans="1:17" ht="15">
      <c r="A42" s="7" t="s">
        <v>109</v>
      </c>
      <c r="B42" s="7">
        <v>7628</v>
      </c>
      <c r="C42" s="7">
        <v>746</v>
      </c>
      <c r="D42" s="7">
        <v>163</v>
      </c>
      <c r="E42" s="7">
        <v>583</v>
      </c>
      <c r="F42" s="7">
        <v>1712</v>
      </c>
      <c r="G42" s="7">
        <v>1269</v>
      </c>
      <c r="H42" s="7">
        <v>551</v>
      </c>
      <c r="I42" s="7">
        <v>564</v>
      </c>
      <c r="J42" s="7">
        <v>1130</v>
      </c>
      <c r="K42" s="7">
        <v>750</v>
      </c>
      <c r="L42" s="7">
        <v>342</v>
      </c>
      <c r="M42" s="7">
        <v>208</v>
      </c>
      <c r="N42" s="7">
        <v>134</v>
      </c>
      <c r="O42" s="7">
        <v>564</v>
      </c>
      <c r="P42" s="7">
        <v>564</v>
      </c>
      <c r="Q42" s="7">
        <v>0</v>
      </c>
    </row>
    <row r="43" spans="1:17" ht="15">
      <c r="A43" s="7" t="s">
        <v>110</v>
      </c>
      <c r="B43" s="7">
        <v>14118</v>
      </c>
      <c r="C43" s="7">
        <v>718</v>
      </c>
      <c r="D43" s="7">
        <v>198</v>
      </c>
      <c r="E43" s="7">
        <v>520</v>
      </c>
      <c r="F43" s="7">
        <v>2332</v>
      </c>
      <c r="G43" s="7">
        <v>2155</v>
      </c>
      <c r="H43" s="7">
        <v>995</v>
      </c>
      <c r="I43" s="7">
        <v>1290</v>
      </c>
      <c r="J43" s="7">
        <v>2678</v>
      </c>
      <c r="K43" s="7">
        <v>2050</v>
      </c>
      <c r="L43" s="7">
        <v>885</v>
      </c>
      <c r="M43" s="7">
        <v>553</v>
      </c>
      <c r="N43" s="7">
        <v>332</v>
      </c>
      <c r="O43" s="7">
        <v>1015</v>
      </c>
      <c r="P43" s="7">
        <v>1015</v>
      </c>
      <c r="Q43" s="7">
        <v>0</v>
      </c>
    </row>
    <row r="44" spans="1:17" ht="15">
      <c r="A44" s="7" t="s">
        <v>111</v>
      </c>
      <c r="B44" s="7">
        <v>14986</v>
      </c>
      <c r="C44" s="7">
        <v>972</v>
      </c>
      <c r="D44" s="7">
        <v>239</v>
      </c>
      <c r="E44" s="7">
        <v>733</v>
      </c>
      <c r="F44" s="7">
        <v>2555</v>
      </c>
      <c r="G44" s="7">
        <v>2226</v>
      </c>
      <c r="H44" s="7">
        <v>1003</v>
      </c>
      <c r="I44" s="7">
        <v>1039</v>
      </c>
      <c r="J44" s="7">
        <v>2249</v>
      </c>
      <c r="K44" s="7">
        <v>1667</v>
      </c>
      <c r="L44" s="7">
        <v>947</v>
      </c>
      <c r="M44" s="7">
        <v>638</v>
      </c>
      <c r="N44" s="7">
        <v>309</v>
      </c>
      <c r="O44" s="7">
        <v>2328</v>
      </c>
      <c r="P44" s="7">
        <v>2328</v>
      </c>
      <c r="Q44" s="7">
        <v>0</v>
      </c>
    </row>
    <row r="45" spans="1:17" ht="15">
      <c r="A45" s="7" t="s">
        <v>112</v>
      </c>
      <c r="B45" s="7">
        <v>7703</v>
      </c>
      <c r="C45" s="7">
        <v>398</v>
      </c>
      <c r="D45" s="7">
        <v>90</v>
      </c>
      <c r="E45" s="7">
        <v>308</v>
      </c>
      <c r="F45" s="7">
        <v>1245</v>
      </c>
      <c r="G45" s="7">
        <v>938</v>
      </c>
      <c r="H45" s="7">
        <v>503</v>
      </c>
      <c r="I45" s="7">
        <v>618</v>
      </c>
      <c r="J45" s="7">
        <v>1477</v>
      </c>
      <c r="K45" s="7">
        <v>1145</v>
      </c>
      <c r="L45" s="7">
        <v>742</v>
      </c>
      <c r="M45" s="7">
        <v>494</v>
      </c>
      <c r="N45" s="7">
        <v>248</v>
      </c>
      <c r="O45" s="7">
        <v>637</v>
      </c>
      <c r="P45" s="7">
        <v>637</v>
      </c>
      <c r="Q45" s="7">
        <v>0</v>
      </c>
    </row>
    <row r="46" spans="1:17" ht="15">
      <c r="A46" s="7" t="s">
        <v>113</v>
      </c>
      <c r="B46" s="7">
        <v>7544</v>
      </c>
      <c r="C46" s="7">
        <v>463</v>
      </c>
      <c r="D46" s="7">
        <v>95</v>
      </c>
      <c r="E46" s="7">
        <v>368</v>
      </c>
      <c r="F46" s="7">
        <v>1263</v>
      </c>
      <c r="G46" s="7">
        <v>957</v>
      </c>
      <c r="H46" s="7">
        <v>540</v>
      </c>
      <c r="I46" s="7">
        <v>578</v>
      </c>
      <c r="J46" s="7">
        <v>1374</v>
      </c>
      <c r="K46" s="7">
        <v>1133</v>
      </c>
      <c r="L46" s="7">
        <v>696</v>
      </c>
      <c r="M46" s="7">
        <v>439</v>
      </c>
      <c r="N46" s="7">
        <v>257</v>
      </c>
      <c r="O46" s="7">
        <v>540</v>
      </c>
      <c r="P46" s="7">
        <v>540</v>
      </c>
      <c r="Q46" s="7">
        <v>0</v>
      </c>
    </row>
    <row r="47" spans="1:17" ht="15">
      <c r="A47" s="7" t="s">
        <v>114</v>
      </c>
      <c r="B47" s="7">
        <v>14432</v>
      </c>
      <c r="C47" s="7">
        <v>1630</v>
      </c>
      <c r="D47" s="7">
        <v>288</v>
      </c>
      <c r="E47" s="7">
        <v>1342</v>
      </c>
      <c r="F47" s="7">
        <v>3169</v>
      </c>
      <c r="G47" s="7">
        <v>1967</v>
      </c>
      <c r="H47" s="7">
        <v>1067</v>
      </c>
      <c r="I47" s="7">
        <v>911</v>
      </c>
      <c r="J47" s="7">
        <v>1966</v>
      </c>
      <c r="K47" s="7">
        <v>1521</v>
      </c>
      <c r="L47" s="7">
        <v>1016</v>
      </c>
      <c r="M47" s="7">
        <v>648</v>
      </c>
      <c r="N47" s="7">
        <v>368</v>
      </c>
      <c r="O47" s="7">
        <v>1185</v>
      </c>
      <c r="P47" s="7">
        <v>1185</v>
      </c>
      <c r="Q47" s="7">
        <v>0</v>
      </c>
    </row>
    <row r="48" spans="1:17" ht="15">
      <c r="A48" s="7" t="s">
        <v>115</v>
      </c>
      <c r="B48" s="7">
        <v>7066</v>
      </c>
      <c r="C48" s="7">
        <v>417</v>
      </c>
      <c r="D48" s="7">
        <v>106</v>
      </c>
      <c r="E48" s="7">
        <v>311</v>
      </c>
      <c r="F48" s="7">
        <v>1290</v>
      </c>
      <c r="G48" s="7">
        <v>978</v>
      </c>
      <c r="H48" s="7">
        <v>508</v>
      </c>
      <c r="I48" s="7">
        <v>560</v>
      </c>
      <c r="J48" s="7">
        <v>1297</v>
      </c>
      <c r="K48" s="7">
        <v>901</v>
      </c>
      <c r="L48" s="7">
        <v>586</v>
      </c>
      <c r="M48" s="7">
        <v>335</v>
      </c>
      <c r="N48" s="7">
        <v>251</v>
      </c>
      <c r="O48" s="7">
        <v>529</v>
      </c>
      <c r="P48" s="7">
        <v>529</v>
      </c>
      <c r="Q48" s="7">
        <v>0</v>
      </c>
    </row>
    <row r="49" spans="1:17" ht="15">
      <c r="A49" s="7" t="s">
        <v>116</v>
      </c>
      <c r="B49" s="7">
        <v>7931</v>
      </c>
      <c r="C49" s="7">
        <v>210</v>
      </c>
      <c r="D49" s="7">
        <v>54</v>
      </c>
      <c r="E49" s="7">
        <v>156</v>
      </c>
      <c r="F49" s="7">
        <v>976</v>
      </c>
      <c r="G49" s="7">
        <v>936</v>
      </c>
      <c r="H49" s="7">
        <v>474</v>
      </c>
      <c r="I49" s="7">
        <v>693</v>
      </c>
      <c r="J49" s="7">
        <v>1654</v>
      </c>
      <c r="K49" s="7">
        <v>1504</v>
      </c>
      <c r="L49" s="7">
        <v>949</v>
      </c>
      <c r="M49" s="7">
        <v>610</v>
      </c>
      <c r="N49" s="7">
        <v>339</v>
      </c>
      <c r="O49" s="7">
        <v>535</v>
      </c>
      <c r="P49" s="7">
        <v>535</v>
      </c>
      <c r="Q49" s="7">
        <v>0</v>
      </c>
    </row>
    <row r="50" spans="1:17" ht="15">
      <c r="A50" s="7" t="s">
        <v>117</v>
      </c>
      <c r="B50" s="7">
        <v>13523</v>
      </c>
      <c r="C50" s="7">
        <v>832</v>
      </c>
      <c r="D50" s="7">
        <v>202</v>
      </c>
      <c r="E50" s="7">
        <v>630</v>
      </c>
      <c r="F50" s="7">
        <v>2332</v>
      </c>
      <c r="G50" s="7">
        <v>2200</v>
      </c>
      <c r="H50" s="7">
        <v>1070</v>
      </c>
      <c r="I50" s="7">
        <v>1217</v>
      </c>
      <c r="J50" s="7">
        <v>2339</v>
      </c>
      <c r="K50" s="7">
        <v>1749</v>
      </c>
      <c r="L50" s="7">
        <v>874</v>
      </c>
      <c r="M50" s="7">
        <v>569</v>
      </c>
      <c r="N50" s="7">
        <v>305</v>
      </c>
      <c r="O50" s="7">
        <v>910</v>
      </c>
      <c r="P50" s="7">
        <v>910</v>
      </c>
      <c r="Q50" s="7">
        <v>0</v>
      </c>
    </row>
    <row r="51" spans="1:17" ht="15">
      <c r="A51" s="7" t="s">
        <v>118</v>
      </c>
      <c r="B51" s="7">
        <v>12739</v>
      </c>
      <c r="C51" s="7">
        <v>346</v>
      </c>
      <c r="D51" s="7">
        <v>45</v>
      </c>
      <c r="E51" s="7">
        <v>301</v>
      </c>
      <c r="F51" s="7">
        <v>887</v>
      </c>
      <c r="G51" s="7">
        <v>1033</v>
      </c>
      <c r="H51" s="7">
        <v>1136</v>
      </c>
      <c r="I51" s="7">
        <v>624</v>
      </c>
      <c r="J51" s="7">
        <v>1699</v>
      </c>
      <c r="K51" s="7">
        <v>1296</v>
      </c>
      <c r="L51" s="7">
        <v>3689</v>
      </c>
      <c r="M51" s="7">
        <v>3289</v>
      </c>
      <c r="N51" s="7">
        <v>400</v>
      </c>
      <c r="O51" s="7">
        <v>2029</v>
      </c>
      <c r="P51" s="7">
        <v>2029</v>
      </c>
      <c r="Q51" s="7">
        <v>0</v>
      </c>
    </row>
    <row r="52" spans="1:17" ht="15">
      <c r="A52" s="7" t="s">
        <v>119</v>
      </c>
      <c r="B52" s="7">
        <v>17166</v>
      </c>
      <c r="C52" s="7">
        <v>1632</v>
      </c>
      <c r="D52" s="7">
        <v>212</v>
      </c>
      <c r="E52" s="7">
        <v>1420</v>
      </c>
      <c r="F52" s="7">
        <v>2577</v>
      </c>
      <c r="G52" s="7">
        <v>1526</v>
      </c>
      <c r="H52" s="7">
        <v>919</v>
      </c>
      <c r="I52" s="7">
        <v>906</v>
      </c>
      <c r="J52" s="7">
        <v>2221</v>
      </c>
      <c r="K52" s="7">
        <v>2184</v>
      </c>
      <c r="L52" s="7">
        <v>2709</v>
      </c>
      <c r="M52" s="7">
        <v>2116</v>
      </c>
      <c r="N52" s="7">
        <v>593</v>
      </c>
      <c r="O52" s="7">
        <v>2492</v>
      </c>
      <c r="P52" s="7">
        <v>2492</v>
      </c>
      <c r="Q52" s="7">
        <v>0</v>
      </c>
    </row>
    <row r="53" spans="1:17" ht="15">
      <c r="A53" s="7" t="s">
        <v>120</v>
      </c>
      <c r="B53" s="7">
        <v>7431</v>
      </c>
      <c r="C53" s="7">
        <v>470</v>
      </c>
      <c r="D53" s="7">
        <v>100</v>
      </c>
      <c r="E53" s="7">
        <v>370</v>
      </c>
      <c r="F53" s="7">
        <v>1265</v>
      </c>
      <c r="G53" s="7">
        <v>1083</v>
      </c>
      <c r="H53" s="7">
        <v>624</v>
      </c>
      <c r="I53" s="7">
        <v>620</v>
      </c>
      <c r="J53" s="7">
        <v>1301</v>
      </c>
      <c r="K53" s="7">
        <v>1026</v>
      </c>
      <c r="L53" s="7">
        <v>544</v>
      </c>
      <c r="M53" s="7">
        <v>379</v>
      </c>
      <c r="N53" s="7">
        <v>165</v>
      </c>
      <c r="O53" s="7">
        <v>498</v>
      </c>
      <c r="P53" s="7">
        <v>498</v>
      </c>
      <c r="Q53" s="7">
        <v>0</v>
      </c>
    </row>
    <row r="54" spans="1:17" ht="15">
      <c r="A54" s="7" t="s">
        <v>121</v>
      </c>
      <c r="B54" s="7">
        <v>16190</v>
      </c>
      <c r="C54" s="7">
        <v>423</v>
      </c>
      <c r="D54" s="7">
        <v>64</v>
      </c>
      <c r="E54" s="7">
        <v>359</v>
      </c>
      <c r="F54" s="7">
        <v>1252</v>
      </c>
      <c r="G54" s="7">
        <v>1168</v>
      </c>
      <c r="H54" s="7">
        <v>1142</v>
      </c>
      <c r="I54" s="7">
        <v>776</v>
      </c>
      <c r="J54" s="7">
        <v>2203</v>
      </c>
      <c r="K54" s="7">
        <v>1950</v>
      </c>
      <c r="L54" s="7">
        <v>4775</v>
      </c>
      <c r="M54" s="7">
        <v>4152</v>
      </c>
      <c r="N54" s="7">
        <v>623</v>
      </c>
      <c r="O54" s="7">
        <v>2501</v>
      </c>
      <c r="P54" s="7">
        <v>2501</v>
      </c>
      <c r="Q54" s="7">
        <v>0</v>
      </c>
    </row>
    <row r="55" spans="1:17" ht="15">
      <c r="A55" s="7" t="s">
        <v>122</v>
      </c>
      <c r="B55" s="7">
        <v>13467</v>
      </c>
      <c r="C55" s="7">
        <v>577</v>
      </c>
      <c r="D55" s="7">
        <v>67</v>
      </c>
      <c r="E55" s="7">
        <v>510</v>
      </c>
      <c r="F55" s="7">
        <v>1275</v>
      </c>
      <c r="G55" s="7">
        <v>1106</v>
      </c>
      <c r="H55" s="7">
        <v>1198</v>
      </c>
      <c r="I55" s="7">
        <v>583</v>
      </c>
      <c r="J55" s="7">
        <v>1746</v>
      </c>
      <c r="K55" s="7">
        <v>1367</v>
      </c>
      <c r="L55" s="7">
        <v>3531</v>
      </c>
      <c r="M55" s="7">
        <v>3115</v>
      </c>
      <c r="N55" s="7">
        <v>416</v>
      </c>
      <c r="O55" s="7">
        <v>2084</v>
      </c>
      <c r="P55" s="7">
        <v>2084</v>
      </c>
      <c r="Q55" s="7">
        <v>0</v>
      </c>
    </row>
    <row r="56" spans="1:17" ht="15">
      <c r="A56" s="7" t="s">
        <v>123</v>
      </c>
      <c r="B56" s="7">
        <v>7465</v>
      </c>
      <c r="C56" s="7">
        <v>798</v>
      </c>
      <c r="D56" s="7">
        <v>123</v>
      </c>
      <c r="E56" s="7">
        <v>675</v>
      </c>
      <c r="F56" s="7">
        <v>1663</v>
      </c>
      <c r="G56" s="7">
        <v>959</v>
      </c>
      <c r="H56" s="7">
        <v>481</v>
      </c>
      <c r="I56" s="7">
        <v>494</v>
      </c>
      <c r="J56" s="7">
        <v>1087</v>
      </c>
      <c r="K56" s="7">
        <v>808</v>
      </c>
      <c r="L56" s="7">
        <v>517</v>
      </c>
      <c r="M56" s="7">
        <v>350</v>
      </c>
      <c r="N56" s="7">
        <v>167</v>
      </c>
      <c r="O56" s="7">
        <v>658</v>
      </c>
      <c r="P56" s="7">
        <v>658</v>
      </c>
      <c r="Q56" s="7">
        <v>0</v>
      </c>
    </row>
    <row r="57" spans="1:17" ht="15">
      <c r="A57" s="7" t="s">
        <v>124</v>
      </c>
      <c r="B57" s="7">
        <v>15601</v>
      </c>
      <c r="C57" s="7">
        <v>818</v>
      </c>
      <c r="D57" s="7">
        <v>178</v>
      </c>
      <c r="E57" s="7">
        <v>640</v>
      </c>
      <c r="F57" s="7">
        <v>2619</v>
      </c>
      <c r="G57" s="7">
        <v>1941</v>
      </c>
      <c r="H57" s="7">
        <v>984</v>
      </c>
      <c r="I57" s="7">
        <v>1065</v>
      </c>
      <c r="J57" s="7">
        <v>2734</v>
      </c>
      <c r="K57" s="7">
        <v>2165</v>
      </c>
      <c r="L57" s="7">
        <v>1777</v>
      </c>
      <c r="M57" s="7">
        <v>1243</v>
      </c>
      <c r="N57" s="7">
        <v>534</v>
      </c>
      <c r="O57" s="7">
        <v>1498</v>
      </c>
      <c r="P57" s="7">
        <v>1498</v>
      </c>
      <c r="Q57" s="7">
        <v>0</v>
      </c>
    </row>
    <row r="58" spans="1:17" ht="15">
      <c r="A58" s="7" t="s">
        <v>125</v>
      </c>
      <c r="B58" s="7">
        <v>6315</v>
      </c>
      <c r="C58" s="7">
        <v>1333</v>
      </c>
      <c r="D58" s="7">
        <v>370</v>
      </c>
      <c r="E58" s="7">
        <v>963</v>
      </c>
      <c r="F58" s="7">
        <v>1749</v>
      </c>
      <c r="G58" s="7">
        <v>940</v>
      </c>
      <c r="H58" s="7">
        <v>645</v>
      </c>
      <c r="I58" s="7">
        <v>248</v>
      </c>
      <c r="J58" s="7">
        <v>485</v>
      </c>
      <c r="K58" s="7">
        <v>278</v>
      </c>
      <c r="L58" s="7">
        <v>174</v>
      </c>
      <c r="M58" s="7">
        <v>124</v>
      </c>
      <c r="N58" s="7">
        <v>50</v>
      </c>
      <c r="O58" s="7">
        <v>463</v>
      </c>
      <c r="P58" s="7">
        <v>463</v>
      </c>
      <c r="Q58" s="7">
        <v>0</v>
      </c>
    </row>
    <row r="59" spans="1:17" ht="15">
      <c r="A59" s="7" t="s">
        <v>126</v>
      </c>
      <c r="B59" s="7">
        <v>6766</v>
      </c>
      <c r="C59" s="7">
        <v>1151</v>
      </c>
      <c r="D59" s="7">
        <v>297</v>
      </c>
      <c r="E59" s="7">
        <v>854</v>
      </c>
      <c r="F59" s="7">
        <v>1937</v>
      </c>
      <c r="G59" s="7">
        <v>1038</v>
      </c>
      <c r="H59" s="7">
        <v>605</v>
      </c>
      <c r="I59" s="7">
        <v>321</v>
      </c>
      <c r="J59" s="7">
        <v>694</v>
      </c>
      <c r="K59" s="7">
        <v>384</v>
      </c>
      <c r="L59" s="7">
        <v>208</v>
      </c>
      <c r="M59" s="7">
        <v>115</v>
      </c>
      <c r="N59" s="7">
        <v>93</v>
      </c>
      <c r="O59" s="7">
        <v>428</v>
      </c>
      <c r="P59" s="7">
        <v>428</v>
      </c>
      <c r="Q59" s="7">
        <v>0</v>
      </c>
    </row>
    <row r="60" spans="1:17" ht="15">
      <c r="A60" s="7" t="s">
        <v>127</v>
      </c>
      <c r="B60" s="7">
        <v>7189</v>
      </c>
      <c r="C60" s="7">
        <v>724</v>
      </c>
      <c r="D60" s="7">
        <v>166</v>
      </c>
      <c r="E60" s="7">
        <v>558</v>
      </c>
      <c r="F60" s="7">
        <v>1597</v>
      </c>
      <c r="G60" s="7">
        <v>1078</v>
      </c>
      <c r="H60" s="7">
        <v>553</v>
      </c>
      <c r="I60" s="7">
        <v>500</v>
      </c>
      <c r="J60" s="7">
        <v>1052</v>
      </c>
      <c r="K60" s="7">
        <v>752</v>
      </c>
      <c r="L60" s="7">
        <v>415</v>
      </c>
      <c r="M60" s="7">
        <v>262</v>
      </c>
      <c r="N60" s="7">
        <v>153</v>
      </c>
      <c r="O60" s="7">
        <v>518</v>
      </c>
      <c r="P60" s="7">
        <v>518</v>
      </c>
      <c r="Q60" s="7">
        <v>0</v>
      </c>
    </row>
    <row r="61" spans="1:17" ht="15">
      <c r="A61" s="7" t="s">
        <v>128</v>
      </c>
      <c r="B61" s="7">
        <v>8071</v>
      </c>
      <c r="C61" s="7">
        <v>1290</v>
      </c>
      <c r="D61" s="7">
        <v>310</v>
      </c>
      <c r="E61" s="7">
        <v>980</v>
      </c>
      <c r="F61" s="7">
        <v>2307</v>
      </c>
      <c r="G61" s="7">
        <v>1246</v>
      </c>
      <c r="H61" s="7">
        <v>710</v>
      </c>
      <c r="I61" s="7">
        <v>420</v>
      </c>
      <c r="J61" s="7">
        <v>828</v>
      </c>
      <c r="K61" s="7">
        <v>491</v>
      </c>
      <c r="L61" s="7">
        <v>245</v>
      </c>
      <c r="M61" s="7">
        <v>168</v>
      </c>
      <c r="N61" s="7">
        <v>77</v>
      </c>
      <c r="O61" s="7">
        <v>534</v>
      </c>
      <c r="P61" s="7">
        <v>534</v>
      </c>
      <c r="Q61" s="7">
        <v>0</v>
      </c>
    </row>
    <row r="62" spans="1:17" ht="15">
      <c r="A62" s="7" t="s">
        <v>129</v>
      </c>
      <c r="B62" s="7">
        <v>6545</v>
      </c>
      <c r="C62" s="7">
        <v>1215</v>
      </c>
      <c r="D62" s="7">
        <v>266</v>
      </c>
      <c r="E62" s="7">
        <v>949</v>
      </c>
      <c r="F62" s="7">
        <v>1902</v>
      </c>
      <c r="G62" s="7">
        <v>930</v>
      </c>
      <c r="H62" s="7">
        <v>599</v>
      </c>
      <c r="I62" s="7">
        <v>348</v>
      </c>
      <c r="J62" s="7">
        <v>569</v>
      </c>
      <c r="K62" s="7">
        <v>329</v>
      </c>
      <c r="L62" s="7">
        <v>197</v>
      </c>
      <c r="M62" s="7">
        <v>144</v>
      </c>
      <c r="N62" s="7">
        <v>53</v>
      </c>
      <c r="O62" s="7">
        <v>456</v>
      </c>
      <c r="P62" s="7">
        <v>456</v>
      </c>
      <c r="Q62" s="7">
        <v>0</v>
      </c>
    </row>
    <row r="63" spans="1:17" ht="15">
      <c r="A63" s="7" t="s">
        <v>130</v>
      </c>
      <c r="B63" s="7">
        <v>14383</v>
      </c>
      <c r="C63" s="7">
        <v>2132</v>
      </c>
      <c r="D63" s="7">
        <v>494</v>
      </c>
      <c r="E63" s="7">
        <v>1638</v>
      </c>
      <c r="F63" s="7">
        <v>3972</v>
      </c>
      <c r="G63" s="7">
        <v>2206</v>
      </c>
      <c r="H63" s="7">
        <v>1306</v>
      </c>
      <c r="I63" s="7">
        <v>818</v>
      </c>
      <c r="J63" s="7">
        <v>1510</v>
      </c>
      <c r="K63" s="7">
        <v>1005</v>
      </c>
      <c r="L63" s="7">
        <v>435</v>
      </c>
      <c r="M63" s="7">
        <v>283</v>
      </c>
      <c r="N63" s="7">
        <v>152</v>
      </c>
      <c r="O63" s="7">
        <v>999</v>
      </c>
      <c r="P63" s="7">
        <v>999</v>
      </c>
      <c r="Q63" s="7">
        <v>0</v>
      </c>
    </row>
    <row r="64" spans="1:17" ht="15">
      <c r="A64" s="7" t="s">
        <v>131</v>
      </c>
      <c r="B64" s="7">
        <v>11983</v>
      </c>
      <c r="C64" s="7">
        <v>1584</v>
      </c>
      <c r="D64" s="7">
        <v>378</v>
      </c>
      <c r="E64" s="7">
        <v>1206</v>
      </c>
      <c r="F64" s="7">
        <v>3179</v>
      </c>
      <c r="G64" s="7">
        <v>1954</v>
      </c>
      <c r="H64" s="7">
        <v>1097</v>
      </c>
      <c r="I64" s="7">
        <v>774</v>
      </c>
      <c r="J64" s="7">
        <v>1403</v>
      </c>
      <c r="K64" s="7">
        <v>890</v>
      </c>
      <c r="L64" s="7">
        <v>371</v>
      </c>
      <c r="M64" s="7">
        <v>209</v>
      </c>
      <c r="N64" s="7">
        <v>162</v>
      </c>
      <c r="O64" s="7">
        <v>731</v>
      </c>
      <c r="P64" s="7">
        <v>731</v>
      </c>
      <c r="Q64" s="7">
        <v>0</v>
      </c>
    </row>
    <row r="65" spans="1:17" ht="15">
      <c r="A65" s="7" t="s">
        <v>132</v>
      </c>
      <c r="B65" s="7">
        <v>6885</v>
      </c>
      <c r="C65" s="7">
        <v>1221</v>
      </c>
      <c r="D65" s="7">
        <v>271</v>
      </c>
      <c r="E65" s="7">
        <v>950</v>
      </c>
      <c r="F65" s="7">
        <v>2024</v>
      </c>
      <c r="G65" s="7">
        <v>1002</v>
      </c>
      <c r="H65" s="7">
        <v>704</v>
      </c>
      <c r="I65" s="7">
        <v>313</v>
      </c>
      <c r="J65" s="7">
        <v>555</v>
      </c>
      <c r="K65" s="7">
        <v>356</v>
      </c>
      <c r="L65" s="7">
        <v>219</v>
      </c>
      <c r="M65" s="7">
        <v>146</v>
      </c>
      <c r="N65" s="7">
        <v>73</v>
      </c>
      <c r="O65" s="7">
        <v>491</v>
      </c>
      <c r="P65" s="7">
        <v>491</v>
      </c>
      <c r="Q65" s="7">
        <v>0</v>
      </c>
    </row>
    <row r="66" spans="1:17" ht="15">
      <c r="A66" s="7" t="s">
        <v>133</v>
      </c>
      <c r="B66" s="7">
        <v>7434</v>
      </c>
      <c r="C66" s="7">
        <v>235</v>
      </c>
      <c r="D66" s="7">
        <v>50</v>
      </c>
      <c r="E66" s="7">
        <v>185</v>
      </c>
      <c r="F66" s="7">
        <v>833</v>
      </c>
      <c r="G66" s="7">
        <v>755</v>
      </c>
      <c r="H66" s="7">
        <v>508</v>
      </c>
      <c r="I66" s="7">
        <v>557</v>
      </c>
      <c r="J66" s="7">
        <v>1360</v>
      </c>
      <c r="K66" s="7">
        <v>1340</v>
      </c>
      <c r="L66" s="7">
        <v>1223</v>
      </c>
      <c r="M66" s="7">
        <v>953</v>
      </c>
      <c r="N66" s="7">
        <v>270</v>
      </c>
      <c r="O66" s="7">
        <v>623</v>
      </c>
      <c r="P66" s="7">
        <v>623</v>
      </c>
      <c r="Q66" s="7">
        <v>0</v>
      </c>
    </row>
    <row r="67" spans="1:17" ht="15">
      <c r="A67" s="7" t="s">
        <v>134</v>
      </c>
      <c r="B67" s="7">
        <v>7680</v>
      </c>
      <c r="C67" s="7">
        <v>190</v>
      </c>
      <c r="D67" s="7">
        <v>47</v>
      </c>
      <c r="E67" s="7">
        <v>143</v>
      </c>
      <c r="F67" s="7">
        <v>640</v>
      </c>
      <c r="G67" s="7">
        <v>722</v>
      </c>
      <c r="H67" s="7">
        <v>654</v>
      </c>
      <c r="I67" s="7">
        <v>436</v>
      </c>
      <c r="J67" s="7">
        <v>1216</v>
      </c>
      <c r="K67" s="7">
        <v>1015</v>
      </c>
      <c r="L67" s="7">
        <v>1876</v>
      </c>
      <c r="M67" s="7">
        <v>1608</v>
      </c>
      <c r="N67" s="7">
        <v>268</v>
      </c>
      <c r="O67" s="7">
        <v>931</v>
      </c>
      <c r="P67" s="7">
        <v>931</v>
      </c>
      <c r="Q67" s="7">
        <v>0</v>
      </c>
    </row>
    <row r="68" spans="1:17" ht="15">
      <c r="A68" s="7" t="s">
        <v>135</v>
      </c>
      <c r="B68" s="7">
        <v>16354</v>
      </c>
      <c r="C68" s="7">
        <v>1559</v>
      </c>
      <c r="D68" s="7">
        <v>234</v>
      </c>
      <c r="E68" s="7">
        <v>1325</v>
      </c>
      <c r="F68" s="7">
        <v>2931</v>
      </c>
      <c r="G68" s="7">
        <v>1885</v>
      </c>
      <c r="H68" s="7">
        <v>902</v>
      </c>
      <c r="I68" s="7">
        <v>981</v>
      </c>
      <c r="J68" s="7">
        <v>2347</v>
      </c>
      <c r="K68" s="7">
        <v>1847</v>
      </c>
      <c r="L68" s="7">
        <v>1625</v>
      </c>
      <c r="M68" s="7">
        <v>1066</v>
      </c>
      <c r="N68" s="7">
        <v>559</v>
      </c>
      <c r="O68" s="7">
        <v>2277</v>
      </c>
      <c r="P68" s="7">
        <v>2277</v>
      </c>
      <c r="Q68" s="7">
        <v>0</v>
      </c>
    </row>
    <row r="69" spans="1:17" ht="15">
      <c r="A69" s="7" t="s">
        <v>136</v>
      </c>
      <c r="B69" s="7">
        <v>7285</v>
      </c>
      <c r="C69" s="7">
        <v>450</v>
      </c>
      <c r="D69" s="7">
        <v>94</v>
      </c>
      <c r="E69" s="7">
        <v>356</v>
      </c>
      <c r="F69" s="7">
        <v>1176</v>
      </c>
      <c r="G69" s="7">
        <v>1144</v>
      </c>
      <c r="H69" s="7">
        <v>583</v>
      </c>
      <c r="I69" s="7">
        <v>558</v>
      </c>
      <c r="J69" s="7">
        <v>1209</v>
      </c>
      <c r="K69" s="7">
        <v>942</v>
      </c>
      <c r="L69" s="7">
        <v>675</v>
      </c>
      <c r="M69" s="7">
        <v>496</v>
      </c>
      <c r="N69" s="7">
        <v>179</v>
      </c>
      <c r="O69" s="7">
        <v>548</v>
      </c>
      <c r="P69" s="7">
        <v>548</v>
      </c>
      <c r="Q69" s="7">
        <v>0</v>
      </c>
    </row>
    <row r="70" spans="1:17" ht="15">
      <c r="A70" s="7" t="s">
        <v>137</v>
      </c>
      <c r="B70" s="7">
        <v>8045</v>
      </c>
      <c r="C70" s="7">
        <v>295</v>
      </c>
      <c r="D70" s="7">
        <v>56</v>
      </c>
      <c r="E70" s="7">
        <v>239</v>
      </c>
      <c r="F70" s="7">
        <v>1017</v>
      </c>
      <c r="G70" s="7">
        <v>986</v>
      </c>
      <c r="H70" s="7">
        <v>612</v>
      </c>
      <c r="I70" s="7">
        <v>508</v>
      </c>
      <c r="J70" s="7">
        <v>1426</v>
      </c>
      <c r="K70" s="7">
        <v>1164</v>
      </c>
      <c r="L70" s="7">
        <v>1222</v>
      </c>
      <c r="M70" s="7">
        <v>918</v>
      </c>
      <c r="N70" s="7">
        <v>304</v>
      </c>
      <c r="O70" s="7">
        <v>815</v>
      </c>
      <c r="P70" s="7">
        <v>815</v>
      </c>
      <c r="Q70" s="7">
        <v>0</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Birmingham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BCC</dc:creator>
  <cp:keywords/>
  <dc:description/>
  <cp:lastModifiedBy>Brenda Henry</cp:lastModifiedBy>
  <cp:lastPrinted>2018-01-30T13:27:53Z</cp:lastPrinted>
  <dcterms:created xsi:type="dcterms:W3CDTF">2013-01-14T14:27:37Z</dcterms:created>
  <dcterms:modified xsi:type="dcterms:W3CDTF">2018-01-30T13:28:28Z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