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255" windowWidth="11130" windowHeight="6000" firstSheet="1" activeTab="3"/>
  </bookViews>
  <sheets>
    <sheet name="SASPAC" sheetId="1" state="hidden" r:id="rId1"/>
    <sheet name="Introduction " sheetId="2" r:id="rId2"/>
    <sheet name="Definitions" sheetId="3" r:id="rId3"/>
    <sheet name="number" sheetId="4" r:id="rId4"/>
    <sheet name="percent" sheetId="5" r:id="rId5"/>
    <sheet name="Sheet1" sheetId="6" state="hidden" r:id="rId6"/>
  </sheets>
  <definedNames>
    <definedName name="_xlnm.Print_Area" localSheetId="1">'Introduction '!$A$1:$K$49</definedName>
  </definedNames>
  <calcPr fullCalcOnLoad="1"/>
</workbook>
</file>

<file path=xl/sharedStrings.xml><?xml version="1.0" encoding="utf-8"?>
<sst xmlns="http://schemas.openxmlformats.org/spreadsheetml/2006/main" count="406" uniqueCount="300">
  <si>
    <t/>
  </si>
  <si>
    <t>All households</t>
  </si>
  <si>
    <t>England and Wales</t>
  </si>
  <si>
    <t>England</t>
  </si>
  <si>
    <t>West Midlands Region</t>
  </si>
  <si>
    <t>West Midlands County</t>
  </si>
  <si>
    <t>Birmingham</t>
  </si>
  <si>
    <t>Edgbaston</t>
  </si>
  <si>
    <t>Erdington</t>
  </si>
  <si>
    <t>Hall Green</t>
  </si>
  <si>
    <t>Hodge Hill</t>
  </si>
  <si>
    <t>Ladywood</t>
  </si>
  <si>
    <t>Northfield</t>
  </si>
  <si>
    <t>Perry Barr</t>
  </si>
  <si>
    <t>Selly Oak</t>
  </si>
  <si>
    <t>Sutton Coldfield</t>
  </si>
  <si>
    <t>Yardley</t>
  </si>
  <si>
    <t>Aston</t>
  </si>
  <si>
    <t>Bartley Green</t>
  </si>
  <si>
    <t>Billesley</t>
  </si>
  <si>
    <t>Harborne</t>
  </si>
  <si>
    <t>Kingstanding</t>
  </si>
  <si>
    <t>Nechells</t>
  </si>
  <si>
    <t>Oscott</t>
  </si>
  <si>
    <t>Quinton</t>
  </si>
  <si>
    <t>Shard End</t>
  </si>
  <si>
    <t>Sheldon</t>
  </si>
  <si>
    <t>Stockland Green</t>
  </si>
  <si>
    <t>Sutton Four Oaks</t>
  </si>
  <si>
    <t>Sutton Vesey</t>
  </si>
  <si>
    <t>Acocks Green</t>
  </si>
  <si>
    <t>Handsworth Wood</t>
  </si>
  <si>
    <t>South Yardley</t>
  </si>
  <si>
    <t>Sutton Trinity</t>
  </si>
  <si>
    <t>ZONEID</t>
  </si>
  <si>
    <t xml:space="preserve">ZONELABEL                     </t>
  </si>
  <si>
    <t>KS0170001</t>
  </si>
  <si>
    <t>KS0170002</t>
  </si>
  <si>
    <t>KS0170003</t>
  </si>
  <si>
    <t>KS0170004</t>
  </si>
  <si>
    <t>KS0170005</t>
  </si>
  <si>
    <t>KS0170006</t>
  </si>
  <si>
    <t>KS0170007</t>
  </si>
  <si>
    <t xml:space="preserve">00CNGS      </t>
  </si>
  <si>
    <t xml:space="preserve">ACOCKS GREEN                    </t>
  </si>
  <si>
    <t xml:space="preserve">00CNGT      </t>
  </si>
  <si>
    <t xml:space="preserve">ASTON                           </t>
  </si>
  <si>
    <t xml:space="preserve">00CNGU      </t>
  </si>
  <si>
    <t xml:space="preserve">BARTLEY GREEN                   </t>
  </si>
  <si>
    <t xml:space="preserve">00CNGW      </t>
  </si>
  <si>
    <t xml:space="preserve">BILLESLEY                       </t>
  </si>
  <si>
    <t xml:space="preserve">00CNGX      </t>
  </si>
  <si>
    <t xml:space="preserve">BORDESLEY GREEN                 </t>
  </si>
  <si>
    <t xml:space="preserve">00CNGY      </t>
  </si>
  <si>
    <t xml:space="preserve">BOURNVILLE                      </t>
  </si>
  <si>
    <t xml:space="preserve">00CNGZ      </t>
  </si>
  <si>
    <t xml:space="preserve">BRANDWOOD                       </t>
  </si>
  <si>
    <t xml:space="preserve">00CNHA      </t>
  </si>
  <si>
    <t xml:space="preserve">EDGBASTON                       </t>
  </si>
  <si>
    <t xml:space="preserve">00CNHB      </t>
  </si>
  <si>
    <t xml:space="preserve">ERDINGTON                       </t>
  </si>
  <si>
    <t xml:space="preserve">00CNHC      </t>
  </si>
  <si>
    <t xml:space="preserve">HALL GREEN                      </t>
  </si>
  <si>
    <t xml:space="preserve">00CNHD      </t>
  </si>
  <si>
    <t xml:space="preserve">HANDSWORTH WOOD                 </t>
  </si>
  <si>
    <t xml:space="preserve">00CNHE      </t>
  </si>
  <si>
    <t xml:space="preserve">HARBORNE                        </t>
  </si>
  <si>
    <t xml:space="preserve">00CNHF      </t>
  </si>
  <si>
    <t xml:space="preserve">HODGE HILL                      </t>
  </si>
  <si>
    <t xml:space="preserve">00CNHG      </t>
  </si>
  <si>
    <t xml:space="preserve">KINGS NORTON                    </t>
  </si>
  <si>
    <t xml:space="preserve">00CNHH      </t>
  </si>
  <si>
    <t xml:space="preserve">KINGSTANDING                    </t>
  </si>
  <si>
    <t xml:space="preserve">00CNHJ      </t>
  </si>
  <si>
    <t xml:space="preserve">LADYWOOD                        </t>
  </si>
  <si>
    <t xml:space="preserve">00CNHK      </t>
  </si>
  <si>
    <t xml:space="preserve">LONGBRIDGE                      </t>
  </si>
  <si>
    <t xml:space="preserve">00CNHL      </t>
  </si>
  <si>
    <t xml:space="preserve">LOZELLS AND EAST HANDSWORTH     </t>
  </si>
  <si>
    <t xml:space="preserve">00CNHM      </t>
  </si>
  <si>
    <t xml:space="preserve">MOSELEY AND KINGS HEATH         </t>
  </si>
  <si>
    <t xml:space="preserve">00CNHN      </t>
  </si>
  <si>
    <t xml:space="preserve">NECHELLS                        </t>
  </si>
  <si>
    <t xml:space="preserve">00CNHP      </t>
  </si>
  <si>
    <t xml:space="preserve">NORTHFIELD                      </t>
  </si>
  <si>
    <t xml:space="preserve">00CNHQ      </t>
  </si>
  <si>
    <t xml:space="preserve">OSCOTT                          </t>
  </si>
  <si>
    <t xml:space="preserve">00CNHR      </t>
  </si>
  <si>
    <t xml:space="preserve">PERRY BARR                      </t>
  </si>
  <si>
    <t xml:space="preserve">00CNHS      </t>
  </si>
  <si>
    <t xml:space="preserve">QUINTON                         </t>
  </si>
  <si>
    <t xml:space="preserve">00CNHT      </t>
  </si>
  <si>
    <t xml:space="preserve">SELLY OAK                       </t>
  </si>
  <si>
    <t xml:space="preserve">00CNHU      </t>
  </si>
  <si>
    <t xml:space="preserve">SHARD END                       </t>
  </si>
  <si>
    <t xml:space="preserve">00CNHW      </t>
  </si>
  <si>
    <t xml:space="preserve">SHELDON                         </t>
  </si>
  <si>
    <t xml:space="preserve">00CNHX      </t>
  </si>
  <si>
    <t xml:space="preserve">SOHO                            </t>
  </si>
  <si>
    <t xml:space="preserve">00CNHY      </t>
  </si>
  <si>
    <t xml:space="preserve">SOUTH YARDLEY                   </t>
  </si>
  <si>
    <t xml:space="preserve">00CNHZ      </t>
  </si>
  <si>
    <t xml:space="preserve">SPARKBROOK                      </t>
  </si>
  <si>
    <t xml:space="preserve">00CNJA      </t>
  </si>
  <si>
    <t xml:space="preserve">SPRINGFIELD                     </t>
  </si>
  <si>
    <t xml:space="preserve">00CNJB      </t>
  </si>
  <si>
    <t xml:space="preserve">STECHFORD AND YARDLEY NORTH     </t>
  </si>
  <si>
    <t xml:space="preserve">00CNJC      </t>
  </si>
  <si>
    <t xml:space="preserve">STOCKLAND GREEN                 </t>
  </si>
  <si>
    <t xml:space="preserve">00CNJD      </t>
  </si>
  <si>
    <t xml:space="preserve">SUTTON FOUR OAKS                </t>
  </si>
  <si>
    <t xml:space="preserve">00CNJE      </t>
  </si>
  <si>
    <t xml:space="preserve">SUTTON NEW HALL                 </t>
  </si>
  <si>
    <t xml:space="preserve">00CNJF      </t>
  </si>
  <si>
    <t xml:space="preserve">SUTTON TRINITY                  </t>
  </si>
  <si>
    <t xml:space="preserve">00CNJG      </t>
  </si>
  <si>
    <t xml:space="preserve">SUTTON VESEY                    </t>
  </si>
  <si>
    <t xml:space="preserve">00CNJH      </t>
  </si>
  <si>
    <t xml:space="preserve">TYBURN                          </t>
  </si>
  <si>
    <t xml:space="preserve">00CNJJ      </t>
  </si>
  <si>
    <t xml:space="preserve">WASHWOOD HEATH                  </t>
  </si>
  <si>
    <t xml:space="preserve">00CNJK      </t>
  </si>
  <si>
    <t xml:space="preserve">WEOLEY                          </t>
  </si>
  <si>
    <t>Bordesley Green</t>
  </si>
  <si>
    <t>2006 Constituencies</t>
  </si>
  <si>
    <t>2004 Wards</t>
  </si>
  <si>
    <t>Definitions</t>
  </si>
  <si>
    <t>Cars or vans</t>
  </si>
  <si>
    <t xml:space="preserve">The number of cars or vans that are owned, or available for use, by one or more members of a household. This includes company cars and vans that are available for private use. It does not include motorbikes or scooters, or any cars or vans belonging to visitors.
The count of cars or vans in an area relates only to households. Cars or vans used by residents of communal establishments are not counted.
Households with 10 or more cars or vans are counted as having only 10.
Responses indicating a number of cars or vans greater than 20 were treated as invalid and a value was imputed.
</t>
  </si>
  <si>
    <t>Household</t>
  </si>
  <si>
    <t>A household is defined as one person living alone, or a group of people (not necessarily related) living at the same address who share cooking facilities and share a living room or sitting room or dining area
A household must contain at least one person whose place of usual residence is at the address. A group of short-term residents living together is not classified as a household, and neither is a group of people at an address where only visitors are staying.</t>
  </si>
  <si>
    <t>Geographic information</t>
  </si>
  <si>
    <t xml:space="preserve">Information about the geographic methods and principles used to produce 2011 Census results can be found at  </t>
  </si>
  <si>
    <t>http://ons.gov.uk/ons/guide-method/geography/products/census/index.html</t>
  </si>
  <si>
    <t>All categories: Car or van availability</t>
  </si>
  <si>
    <t xml:space="preserve">No cars or vans </t>
  </si>
  <si>
    <t xml:space="preserve">1 car or van </t>
  </si>
  <si>
    <t xml:space="preserve">2 cars or vans </t>
  </si>
  <si>
    <t xml:space="preserve">3 cars or vans </t>
  </si>
  <si>
    <t xml:space="preserve">4 or more cars or vans </t>
  </si>
  <si>
    <t>2011 Census: Key Statistics for Birmingham and it's constituent areas</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</si>
  <si>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</si>
  <si>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</si>
  <si>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</si>
  <si>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</si>
  <si>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</si>
  <si>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</si>
  <si>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</si>
  <si>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 xml:space="preserve">2. Further information about the census estimates, including details about the methodology used, information about data quality and a </t>
  </si>
  <si>
    <t>range of supporting information are available on the ONS website at</t>
  </si>
  <si>
    <t>http://www.ons.gov.uk/census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</si>
  <si>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</si>
  <si>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</si>
  <si>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</si>
  <si>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</si>
  <si>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wwww.birmingham.gov.uk/census</t>
  </si>
  <si>
    <t>0121 303 4208</t>
  </si>
  <si>
    <t>Results for Birmingham wards are based on allocation of whole Census Output Areas.</t>
  </si>
  <si>
    <t>Data for any Census Output Area that is split by a new ward boundary are allocated to the ward that contains the greatest</t>
  </si>
  <si>
    <t>share of its population.</t>
  </si>
  <si>
    <t>Number of households with number of cars or vans:</t>
  </si>
  <si>
    <t>All cars or vans in the area</t>
  </si>
  <si>
    <t>KS404</t>
  </si>
  <si>
    <t>2011 Census, Key Statistics: Car or Van availability</t>
  </si>
  <si>
    <t>Area</t>
  </si>
  <si>
    <t>KS404 Car or Van availability</t>
  </si>
  <si>
    <t>Districts</t>
  </si>
  <si>
    <t>Wards</t>
  </si>
  <si>
    <t>BCC interim estimates - 2011 Key Statistics for 2018 wards</t>
  </si>
  <si>
    <t xml:space="preserve">This workbook provides Key Statistics for Birmingham Constituencies, wards and other selected areas wards as at </t>
  </si>
  <si>
    <t>3rd May 2018</t>
  </si>
  <si>
    <t>Wards are based on 'Best Fit' approximations calculated by Birmingham city council.</t>
  </si>
  <si>
    <t>Source: Office for National Statistics   © Crown Copyright 2018</t>
  </si>
  <si>
    <t>Transportation &amp; Connectivity</t>
  </si>
  <si>
    <t>Economy Directorate</t>
  </si>
  <si>
    <t>brenda.henry@birmingham.gov.uk</t>
  </si>
  <si>
    <t>Allens Cross</t>
  </si>
  <si>
    <t>Alum Rock</t>
  </si>
  <si>
    <t>Balsall Heath West</t>
  </si>
  <si>
    <t>Birchfield</t>
  </si>
  <si>
    <t>Bordesley &amp; Highgate</t>
  </si>
  <si>
    <t>Bournbrook &amp; Selly Park</t>
  </si>
  <si>
    <t>Bournville &amp; Cotteridge</t>
  </si>
  <si>
    <t>Brandwood &amp; King's Heath</t>
  </si>
  <si>
    <t>Bromford &amp; Hodge Hill</t>
  </si>
  <si>
    <t>Castle Vale</t>
  </si>
  <si>
    <t>Druids Heath &amp; Monyhull</t>
  </si>
  <si>
    <t>Frankley Great Park</t>
  </si>
  <si>
    <t>Garretts Green</t>
  </si>
  <si>
    <t>Glebe Farm &amp; Tile Cross</t>
  </si>
  <si>
    <t>Gravelly Hill</t>
  </si>
  <si>
    <t>Hall Green North</t>
  </si>
  <si>
    <t>Hall Green South</t>
  </si>
  <si>
    <t>Handsworth</t>
  </si>
  <si>
    <t>Heartlands</t>
  </si>
  <si>
    <t>Highter's Heath</t>
  </si>
  <si>
    <t>Holyhead</t>
  </si>
  <si>
    <t>King's Norton North</t>
  </si>
  <si>
    <t>King's Norton South</t>
  </si>
  <si>
    <t>Longbridge &amp; West Heath</t>
  </si>
  <si>
    <t>Lozells</t>
  </si>
  <si>
    <t>Moseley</t>
  </si>
  <si>
    <t>Newtown</t>
  </si>
  <si>
    <t>North Edgbaston</t>
  </si>
  <si>
    <t>Perry Common</t>
  </si>
  <si>
    <t>Pype Hayes</t>
  </si>
  <si>
    <t>Rubery &amp; Rednal</t>
  </si>
  <si>
    <t>Small Heath</t>
  </si>
  <si>
    <t>Soho &amp; Jewellery Quarter</t>
  </si>
  <si>
    <t>Sparkbrook &amp; Balsall Heath East</t>
  </si>
  <si>
    <t>Sparkhill</t>
  </si>
  <si>
    <t>Stirchley</t>
  </si>
  <si>
    <t>Sutton Mere Green</t>
  </si>
  <si>
    <t>Sutton Reddicap</t>
  </si>
  <si>
    <t>Sutton Roughley</t>
  </si>
  <si>
    <t>Sutton Walmley &amp; Minworth</t>
  </si>
  <si>
    <t>Sutton Wylde Green</t>
  </si>
  <si>
    <t>Tyseley &amp; Hay Mills</t>
  </si>
  <si>
    <t>Ward End</t>
  </si>
  <si>
    <t>Weoley &amp; Selly Oak</t>
  </si>
  <si>
    <t>Yardley East</t>
  </si>
  <si>
    <t>Yardley West &amp; Stechford</t>
  </si>
  <si>
    <t>KS404EW0001:All Households</t>
  </si>
  <si>
    <t>KS404EW0002:No cars or vans in household</t>
  </si>
  <si>
    <t>KS404EW0003:1 car or van in household</t>
  </si>
  <si>
    <t>KS404EW0004:2 cars or vans in household</t>
  </si>
  <si>
    <t>KS404EW0005:3 cars or vans in household</t>
  </si>
  <si>
    <t>KS404EW0006:4 or more cars or vans in household</t>
  </si>
  <si>
    <t>KS404EW0007:All Cars or vans in the area</t>
  </si>
  <si>
    <t>E05011118</t>
  </si>
  <si>
    <t>E05011119</t>
  </si>
  <si>
    <t>E05011120</t>
  </si>
  <si>
    <t>E05011121</t>
  </si>
  <si>
    <t>E05011122</t>
  </si>
  <si>
    <t>E05011123</t>
  </si>
  <si>
    <t>E05011124</t>
  </si>
  <si>
    <t>E05011125</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</si>
  <si>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</si>
  <si>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</si>
  <si>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</si>
  <si>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</si>
  <si>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</si>
  <si>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</si>
  <si>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</si>
  <si>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</si>
  <si>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</si>
  <si>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</si>
  <si>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</si>
  <si>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</si>
  <si>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</si>
  <si>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</si>
  <si>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</si>
  <si>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</si>
  <si>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</si>
  <si>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</si>
  <si>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</si>
  <si>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</si>
  <si>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</si>
  <si>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</si>
  <si>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</si>
  <si>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</si>
  <si>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</si>
  <si>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</si>
  <si>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</si>
  <si>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</si>
  <si>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</si>
  <si>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</si>
  <si>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</si>
  <si>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E05011157</t>
  </si>
  <si>
    <t>E05011158</t>
  </si>
  <si>
    <t>E05011159</t>
  </si>
  <si>
    <t>E05011160</t>
  </si>
  <si>
    <t>E05011161</t>
  </si>
  <si>
    <t>E05011162</t>
  </si>
  <si>
    <t>E05011163</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</si>
  <si>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</si>
  <si>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</si>
  <si>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</si>
  <si>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</si>
  <si>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</si>
  <si>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</si>
  <si>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</si>
  <si>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</si>
  <si>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</si>
  <si>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</si>
  <si>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</si>
  <si>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</si>
  <si>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</si>
  <si>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</si>
  <si>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</si>
  <si>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</si>
  <si>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</si>
  <si>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</si>
  <si>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</si>
  <si>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</si>
  <si>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</si>
  <si>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</si>
  <si>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</si>
  <si>
    <t xml:space="preserve">add detail to the population estimates from the 2011 Census of Population for England and Wales that were published in July 2012. </t>
  </si>
  <si>
    <t xml:space="preserve">This table is part of the 'Key Statistics for local authorities and local areas in England and Wales', the first release of the key statistics that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</si>
</sst>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numFmt numFmtId="166" formatCode="General_)"/>
    <numFmt numFmtId="167" formatCode="&quot;Yes&quot;;&quot;Yes&quot;;&quot;No&quot;"/>
    <numFmt numFmtId="168" formatCode="&quot;True&quot;;&quot;True&quot;;&quot;False&quot;"/>
    <numFmt numFmtId="169" formatCode="&quot;On&quot;;&quot;On&quot;;&quot;Off&quot;"/>
    <numFmt numFmtId="170" formatCode="0.0"/>
    <numFmt numFmtId="171" formatCode="0.000000000"/>
    <numFmt numFmtId="172" formatCode="dd/mm/yy"/>
    <numFmt numFmtId="173" formatCode="0.00_)"/>
    <numFmt numFmtId="174" formatCode="[$€-2]\ #,##0.00_);[Red]\([$€-2]\ #,##0.00\)"/>
  </numFmts>
  <fonts count="57">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2"/>
    </font>
    <font>
      <b/>
      <sz val="8"/>
      <name val="Arial"/>
      <family val="2"/>
    </font>
    <font>
      <i/>
      <sz val="8"/>
      <name val="Arial"/>
      <family val="2"/>
    </font>
    <font>
      <b/>
      <i/>
      <sz val="8"/>
      <name val="Arial"/>
      <family val="2"/>
    </font>
    <font>
      <b/>
      <sz val="8"/>
      <color indexed="9"/>
      <name val="Arial"/>
      <family val="2"/>
    </font>
    <font>
      <b/>
      <sz val="12"/>
      <name val="Arial"/>
      <family val="2"/>
    </font>
    <font>
      <sz val="10"/>
      <name val="Tahoma"/>
      <family val="2"/>
    </font>
    <font>
      <sz val="11"/>
      <color indexed="8"/>
      <name val="Calibri"/>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b/>
      <sz val="12"/>
      <color indexed="10"/>
      <name val="Arial"/>
      <family val="2"/>
    </font>
    <font>
      <b/>
      <sz val="10"/>
      <color indexed="10"/>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12"/>
      <color rgb="FFFF0000"/>
      <name val="Arial"/>
      <family val="2"/>
    </font>
    <font>
      <b/>
      <sz val="10"/>
      <color rgb="FFFF0000"/>
      <name val="Arial"/>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theme="1" tint="0.49998000264167786"/>
      </left>
      <right style="thin">
        <color theme="1" tint="0.49998000264167786"/>
      </right>
      <top>
        <color indexed="63"/>
      </top>
      <bottom style="dotted">
        <color theme="1" tint="0.49998000264167786"/>
      </bottom>
    </border>
    <border>
      <left style="thin">
        <color theme="1" tint="0.49998000264167786"/>
      </left>
      <right style="medium">
        <color theme="1" tint="0.49998000264167786"/>
      </right>
      <top style="dotted">
        <color theme="1" tint="0.49998000264167786"/>
      </top>
      <bottom>
        <color indexed="63"/>
      </bottom>
    </border>
    <border>
      <left style="thin">
        <color theme="1" tint="0.49998000264167786"/>
      </left>
      <right style="thin">
        <color theme="1" tint="0.49998000264167786"/>
      </right>
      <top style="dotted">
        <color theme="1" tint="0.49998000264167786"/>
      </top>
      <bottom>
        <color indexed="63"/>
      </bottom>
    </border>
    <border>
      <left style="thin">
        <color theme="1" tint="0.49998000264167786"/>
      </left>
      <right style="thin">
        <color theme="1" tint="0.49998000264167786"/>
      </right>
      <top style="dotted">
        <color theme="1" tint="0.49998000264167786"/>
      </top>
      <bottom style="dotted">
        <color theme="1" tint="0.49998000264167786"/>
      </bottom>
    </border>
    <border>
      <left style="thin">
        <color theme="1" tint="0.49998000264167786"/>
      </left>
      <right style="medium">
        <color theme="1" tint="0.49998000264167786"/>
      </right>
      <top style="dotted">
        <color theme="1" tint="0.49998000264167786"/>
      </top>
      <bottom style="dotted">
        <color theme="1" tint="0.49998000264167786"/>
      </bottom>
    </border>
    <border>
      <left style="medium">
        <color theme="1" tint="0.49998000264167786"/>
      </left>
      <right style="thin">
        <color theme="1" tint="0.49998000264167786"/>
      </right>
      <top style="dotted">
        <color theme="1" tint="0.49998000264167786"/>
      </top>
      <bottom style="dotted">
        <color theme="1" tint="0.49998000264167786"/>
      </bottom>
    </border>
    <border>
      <left style="thin">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medium">
        <color theme="1" tint="0.49998000264167786"/>
      </right>
      <top style="dotted">
        <color theme="1" tint="0.49998000264167786"/>
      </top>
      <bottom style="medium">
        <color theme="1" tint="0.49998000264167786"/>
      </bottom>
    </border>
    <border>
      <left style="medium">
        <color theme="1" tint="0.49998000264167786"/>
      </left>
      <right style="thin">
        <color theme="1" tint="0.49998000264167786"/>
      </right>
      <top style="dotted">
        <color theme="1" tint="0.49998000264167786"/>
      </top>
      <bottom>
        <color indexed="63"/>
      </bottom>
    </border>
    <border>
      <left style="medium">
        <color theme="1" tint="0.49998000264167786"/>
      </left>
      <right style="thin">
        <color theme="1" tint="0.49998000264167786"/>
      </right>
      <top>
        <color indexed="63"/>
      </top>
      <bottom style="dotted">
        <color theme="1" tint="0.49998000264167786"/>
      </bottom>
    </border>
    <border>
      <left style="medium">
        <color theme="1" tint="0.49998000264167786"/>
      </left>
      <right>
        <color indexed="63"/>
      </right>
      <top style="medium">
        <color theme="1" tint="0.49998000264167786"/>
      </top>
      <bottom style="medium">
        <color theme="1" tint="0.49998000264167786"/>
      </bottom>
    </border>
    <border>
      <left style="thin">
        <color theme="1" tint="0.49998000264167786"/>
      </left>
      <right style="medium">
        <color theme="1" tint="0.49998000264167786"/>
      </right>
      <top>
        <color indexed="63"/>
      </top>
      <bottom style="dotted">
        <color theme="1" tint="0.49998000264167786"/>
      </bottom>
    </border>
    <border>
      <left>
        <color indexed="63"/>
      </left>
      <right>
        <color indexed="63"/>
      </right>
      <top style="medium">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
      <left style="medium">
        <color theme="1" tint="0.49998000264167786"/>
      </left>
      <right style="thin">
        <color theme="1" tint="0.49998000264167786"/>
      </right>
      <top style="medium">
        <color theme="1" tint="0.49998000264167786"/>
      </top>
      <bottom style="medium">
        <color theme="1" tint="0.49998000264167786"/>
      </bottom>
    </border>
    <border>
      <left style="thin">
        <color theme="1" tint="0.49998000264167786"/>
      </left>
      <right style="thin">
        <color theme="1" tint="0.49998000264167786"/>
      </right>
      <top style="medium">
        <color theme="1" tint="0.49998000264167786"/>
      </top>
      <bottom style="medium">
        <color theme="1" tint="0.49998000264167786"/>
      </bottom>
    </border>
    <border>
      <left style="thin">
        <color theme="1" tint="0.49998000264167786"/>
      </left>
      <right style="medium">
        <color theme="1" tint="0.49998000264167786"/>
      </right>
      <top style="medium">
        <color theme="1" tint="0.49998000264167786"/>
      </top>
      <bottom style="medium">
        <color theme="1" tint="0.49998000264167786"/>
      </bottom>
    </border>
    <border>
      <left style="medium">
        <color theme="1" tint="0.49998000264167786"/>
      </left>
      <right style="thin">
        <color theme="1" tint="0.49998000264167786"/>
      </right>
      <top style="dotted">
        <color theme="1" tint="0.49998000264167786"/>
      </top>
      <bottom style="medium">
        <color theme="1" tint="0.49998000264167786"/>
      </bottom>
    </border>
    <border>
      <left style="medium">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medium">
        <color theme="1" tint="0.49998000264167786"/>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medium">
        <color theme="1" tint="0.49998000264167786"/>
      </left>
      <right>
        <color indexed="63"/>
      </right>
      <top style="medium">
        <color theme="1" tint="0.49998000264167786"/>
      </top>
      <bottom style="thin">
        <color theme="1" tint="0.49998000264167786"/>
      </bottom>
    </border>
    <border>
      <left>
        <color indexed="63"/>
      </left>
      <right>
        <color indexed="63"/>
      </right>
      <top style="medium">
        <color theme="1" tint="0.49998000264167786"/>
      </top>
      <bottom style="thin">
        <color theme="1" tint="0.49998000264167786"/>
      </bottom>
    </border>
    <border>
      <left>
        <color indexed="63"/>
      </left>
      <right style="medium">
        <color theme="1" tint="0.49998000264167786"/>
      </right>
      <top style="medium">
        <color theme="1" tint="0.49998000264167786"/>
      </top>
      <bottom style="thin">
        <color theme="1" tint="0.49998000264167786"/>
      </bottom>
    </border>
  </borders>
  <cellStyleXfs count="1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37" fillId="3" borderId="0" applyNumberFormat="0" applyBorder="0" applyAlignment="0" applyProtection="0"/>
    <xf numFmtId="0" fontId="13" fillId="4" borderId="0" applyNumberFormat="0" applyBorder="0" applyAlignment="0" applyProtection="0"/>
    <xf numFmtId="0" fontId="37" fillId="5" borderId="0" applyNumberFormat="0" applyBorder="0" applyAlignment="0" applyProtection="0"/>
    <xf numFmtId="0" fontId="13" fillId="6" borderId="0" applyNumberFormat="0" applyBorder="0" applyAlignment="0" applyProtection="0"/>
    <xf numFmtId="0" fontId="37" fillId="7" borderId="0" applyNumberFormat="0" applyBorder="0" applyAlignment="0" applyProtection="0"/>
    <xf numFmtId="0" fontId="13" fillId="8" borderId="0" applyNumberFormat="0" applyBorder="0" applyAlignment="0" applyProtection="0"/>
    <xf numFmtId="0" fontId="37" fillId="9" borderId="0" applyNumberFormat="0" applyBorder="0" applyAlignment="0" applyProtection="0"/>
    <xf numFmtId="0" fontId="13" fillId="10" borderId="0" applyNumberFormat="0" applyBorder="0" applyAlignment="0" applyProtection="0"/>
    <xf numFmtId="0" fontId="37" fillId="11" borderId="0" applyNumberFormat="0" applyBorder="0" applyAlignment="0" applyProtection="0"/>
    <xf numFmtId="0" fontId="13" fillId="12" borderId="0" applyNumberFormat="0" applyBorder="0" applyAlignment="0" applyProtection="0"/>
    <xf numFmtId="0" fontId="37" fillId="13" borderId="0" applyNumberFormat="0" applyBorder="0" applyAlignment="0" applyProtection="0"/>
    <xf numFmtId="0" fontId="13" fillId="14" borderId="0" applyNumberFormat="0" applyBorder="0" applyAlignment="0" applyProtection="0"/>
    <xf numFmtId="0" fontId="37" fillId="15" borderId="0" applyNumberFormat="0" applyBorder="0" applyAlignment="0" applyProtection="0"/>
    <xf numFmtId="0" fontId="13" fillId="16" borderId="0" applyNumberFormat="0" applyBorder="0" applyAlignment="0" applyProtection="0"/>
    <xf numFmtId="0" fontId="37" fillId="17" borderId="0" applyNumberFormat="0" applyBorder="0" applyAlignment="0" applyProtection="0"/>
    <xf numFmtId="0" fontId="13" fillId="18" borderId="0" applyNumberFormat="0" applyBorder="0" applyAlignment="0" applyProtection="0"/>
    <xf numFmtId="0" fontId="37" fillId="19" borderId="0" applyNumberFormat="0" applyBorder="0" applyAlignment="0" applyProtection="0"/>
    <xf numFmtId="0" fontId="13" fillId="8" borderId="0" applyNumberFormat="0" applyBorder="0" applyAlignment="0" applyProtection="0"/>
    <xf numFmtId="0" fontId="37" fillId="20" borderId="0" applyNumberFormat="0" applyBorder="0" applyAlignment="0" applyProtection="0"/>
    <xf numFmtId="0" fontId="13" fillId="14" borderId="0" applyNumberFormat="0" applyBorder="0" applyAlignment="0" applyProtection="0"/>
    <xf numFmtId="0" fontId="37" fillId="21" borderId="0" applyNumberFormat="0" applyBorder="0" applyAlignment="0" applyProtection="0"/>
    <xf numFmtId="0" fontId="13" fillId="22" borderId="0" applyNumberFormat="0" applyBorder="0" applyAlignment="0" applyProtection="0"/>
    <xf numFmtId="0" fontId="37" fillId="23" borderId="0" applyNumberFormat="0" applyBorder="0" applyAlignment="0" applyProtection="0"/>
    <xf numFmtId="0" fontId="15" fillId="24" borderId="0" applyNumberFormat="0" applyBorder="0" applyAlignment="0" applyProtection="0"/>
    <xf numFmtId="0" fontId="38" fillId="25" borderId="0" applyNumberFormat="0" applyBorder="0" applyAlignment="0" applyProtection="0"/>
    <xf numFmtId="0" fontId="15" fillId="16" borderId="0" applyNumberFormat="0" applyBorder="0" applyAlignment="0" applyProtection="0"/>
    <xf numFmtId="0" fontId="38" fillId="26" borderId="0" applyNumberFormat="0" applyBorder="0" applyAlignment="0" applyProtection="0"/>
    <xf numFmtId="0" fontId="15" fillId="18" borderId="0" applyNumberFormat="0" applyBorder="0" applyAlignment="0" applyProtection="0"/>
    <xf numFmtId="0" fontId="38" fillId="27" borderId="0" applyNumberFormat="0" applyBorder="0" applyAlignment="0" applyProtection="0"/>
    <xf numFmtId="0" fontId="15" fillId="28" borderId="0" applyNumberFormat="0" applyBorder="0" applyAlignment="0" applyProtection="0"/>
    <xf numFmtId="0" fontId="38" fillId="29" borderId="0" applyNumberFormat="0" applyBorder="0" applyAlignment="0" applyProtection="0"/>
    <xf numFmtId="0" fontId="15" fillId="30" borderId="0" applyNumberFormat="0" applyBorder="0" applyAlignment="0" applyProtection="0"/>
    <xf numFmtId="0" fontId="38" fillId="31" borderId="0" applyNumberFormat="0" applyBorder="0" applyAlignment="0" applyProtection="0"/>
    <xf numFmtId="0" fontId="15" fillId="32" borderId="0" applyNumberFormat="0" applyBorder="0" applyAlignment="0" applyProtection="0"/>
    <xf numFmtId="0" fontId="38" fillId="33" borderId="0" applyNumberFormat="0" applyBorder="0" applyAlignment="0" applyProtection="0"/>
    <xf numFmtId="0" fontId="15" fillId="34" borderId="0" applyNumberFormat="0" applyBorder="0" applyAlignment="0" applyProtection="0"/>
    <xf numFmtId="0" fontId="38" fillId="35" borderId="0" applyNumberFormat="0" applyBorder="0" applyAlignment="0" applyProtection="0"/>
    <xf numFmtId="0" fontId="15" fillId="36" borderId="0" applyNumberFormat="0" applyBorder="0" applyAlignment="0" applyProtection="0"/>
    <xf numFmtId="0" fontId="38" fillId="37" borderId="0" applyNumberFormat="0" applyBorder="0" applyAlignment="0" applyProtection="0"/>
    <xf numFmtId="0" fontId="15" fillId="38" borderId="0" applyNumberFormat="0" applyBorder="0" applyAlignment="0" applyProtection="0"/>
    <xf numFmtId="0" fontId="38" fillId="39" borderId="0" applyNumberFormat="0" applyBorder="0" applyAlignment="0" applyProtection="0"/>
    <xf numFmtId="0" fontId="15" fillId="28" borderId="0" applyNumberFormat="0" applyBorder="0" applyAlignment="0" applyProtection="0"/>
    <xf numFmtId="0" fontId="38" fillId="40" borderId="0" applyNumberFormat="0" applyBorder="0" applyAlignment="0" applyProtection="0"/>
    <xf numFmtId="0" fontId="15" fillId="30" borderId="0" applyNumberFormat="0" applyBorder="0" applyAlignment="0" applyProtection="0"/>
    <xf numFmtId="0" fontId="38" fillId="41" borderId="0" applyNumberFormat="0" applyBorder="0" applyAlignment="0" applyProtection="0"/>
    <xf numFmtId="0" fontId="15" fillId="42" borderId="0" applyNumberFormat="0" applyBorder="0" applyAlignment="0" applyProtection="0"/>
    <xf numFmtId="0" fontId="38" fillId="43" borderId="0" applyNumberFormat="0" applyBorder="0" applyAlignment="0" applyProtection="0"/>
    <xf numFmtId="0" fontId="16" fillId="4" borderId="0" applyNumberFormat="0" applyBorder="0" applyAlignment="0" applyProtection="0"/>
    <xf numFmtId="0" fontId="39" fillId="44" borderId="0" applyNumberFormat="0" applyBorder="0" applyAlignment="0" applyProtection="0"/>
    <xf numFmtId="0" fontId="17" fillId="45" borderId="1" applyNumberFormat="0" applyAlignment="0" applyProtection="0"/>
    <xf numFmtId="0" fontId="40" fillId="46" borderId="2" applyNumberFormat="0" applyAlignment="0" applyProtection="0"/>
    <xf numFmtId="0" fontId="18" fillId="47" borderId="3" applyNumberFormat="0" applyAlignment="0" applyProtection="0"/>
    <xf numFmtId="0" fontId="4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20" fillId="6" borderId="0" applyNumberFormat="0" applyBorder="0" applyAlignment="0" applyProtection="0"/>
    <xf numFmtId="0" fontId="43" fillId="49" borderId="0" applyNumberFormat="0" applyBorder="0" applyAlignment="0" applyProtection="0"/>
    <xf numFmtId="0" fontId="21" fillId="0" borderId="5" applyNumberFormat="0" applyFill="0" applyAlignment="0" applyProtection="0"/>
    <xf numFmtId="0" fontId="44" fillId="0" borderId="6" applyNumberFormat="0" applyFill="0" applyAlignment="0" applyProtection="0"/>
    <xf numFmtId="0" fontId="22" fillId="0" borderId="7" applyNumberFormat="0" applyFill="0" applyAlignment="0" applyProtection="0"/>
    <xf numFmtId="0" fontId="45" fillId="0" borderId="8" applyNumberFormat="0" applyFill="0" applyAlignment="0" applyProtection="0"/>
    <xf numFmtId="0" fontId="23" fillId="0" borderId="9" applyNumberFormat="0" applyFill="0" applyAlignment="0" applyProtection="0"/>
    <xf numFmtId="0" fontId="46" fillId="0" borderId="10" applyNumberFormat="0" applyFill="0" applyAlignment="0" applyProtection="0"/>
    <xf numFmtId="0" fontId="23" fillId="0" borderId="0" applyNumberForma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4" fillId="12" borderId="1" applyNumberFormat="0" applyAlignment="0" applyProtection="0"/>
    <xf numFmtId="0" fontId="47" fillId="50" borderId="2" applyNumberFormat="0" applyAlignment="0" applyProtection="0"/>
    <xf numFmtId="0" fontId="25" fillId="0" borderId="11" applyNumberFormat="0" applyFill="0" applyAlignment="0" applyProtection="0"/>
    <xf numFmtId="0" fontId="48" fillId="0" borderId="12" applyNumberFormat="0" applyFill="0" applyAlignment="0" applyProtection="0"/>
    <xf numFmtId="0" fontId="26" fillId="51" borderId="0" applyNumberFormat="0" applyBorder="0" applyAlignment="0" applyProtection="0"/>
    <xf numFmtId="0" fontId="49" fillId="52" borderId="0" applyNumberFormat="0" applyBorder="0" applyAlignment="0" applyProtection="0"/>
    <xf numFmtId="0" fontId="13" fillId="0" borderId="0">
      <alignment/>
      <protection/>
    </xf>
    <xf numFmtId="0" fontId="0" fillId="0" borderId="0">
      <alignment/>
      <protection/>
    </xf>
    <xf numFmtId="0" fontId="13" fillId="0" borderId="0">
      <alignment/>
      <protection/>
    </xf>
    <xf numFmtId="0" fontId="37" fillId="0" borderId="0">
      <alignment/>
      <protection/>
    </xf>
    <xf numFmtId="165" fontId="27" fillId="0" borderId="0">
      <alignment/>
      <protection/>
    </xf>
    <xf numFmtId="0" fontId="12" fillId="53" borderId="13" applyNumberFormat="0" applyFont="0" applyAlignment="0" applyProtection="0"/>
    <xf numFmtId="0" fontId="37" fillId="54" borderId="14" applyNumberFormat="0" applyFont="0" applyAlignment="0" applyProtection="0"/>
    <xf numFmtId="0" fontId="28" fillId="45" borderId="15" applyNumberFormat="0" applyAlignment="0" applyProtection="0"/>
    <xf numFmtId="0" fontId="50" fillId="46" borderId="16" applyNumberFormat="0" applyAlignment="0" applyProtection="0"/>
    <xf numFmtId="9" fontId="0" fillId="0" borderId="0" applyFont="0" applyFill="0" applyBorder="0" applyAlignment="0" applyProtection="0"/>
    <xf numFmtId="0" fontId="7" fillId="0" borderId="0">
      <alignment horizontal="left"/>
      <protection/>
    </xf>
    <xf numFmtId="0" fontId="6" fillId="0" borderId="0">
      <alignment horizontal="left"/>
      <protection/>
    </xf>
    <xf numFmtId="0" fontId="6" fillId="0" borderId="0">
      <alignment horizontal="center" vertical="center" wrapText="1"/>
      <protection/>
    </xf>
    <xf numFmtId="0" fontId="6" fillId="0" borderId="0">
      <alignment horizontal="left" vertical="center" wrapText="1"/>
      <protection/>
    </xf>
    <xf numFmtId="0" fontId="6" fillId="0" borderId="0">
      <alignment horizontal="right"/>
      <protection/>
    </xf>
    <xf numFmtId="0" fontId="29" fillId="0" borderId="0" applyNumberFormat="0" applyFill="0" applyBorder="0" applyAlignment="0" applyProtection="0"/>
    <xf numFmtId="0" fontId="51" fillId="0" borderId="0" applyNumberFormat="0" applyFill="0" applyBorder="0" applyAlignment="0" applyProtection="0"/>
    <xf numFmtId="0" fontId="30" fillId="0" borderId="17" applyNumberFormat="0" applyFill="0" applyAlignment="0" applyProtection="0"/>
    <xf numFmtId="0" fontId="52" fillId="0" borderId="18" applyNumberFormat="0" applyFill="0" applyAlignment="0" applyProtection="0"/>
    <xf numFmtId="0" fontId="31" fillId="0" borderId="0" applyNumberFormat="0" applyFill="0" applyBorder="0" applyAlignment="0" applyProtection="0"/>
    <xf numFmtId="0" fontId="53" fillId="0" borderId="0" applyNumberFormat="0" applyFill="0" applyBorder="0" applyAlignment="0" applyProtection="0"/>
  </cellStyleXfs>
  <cellXfs count="112">
    <xf numFmtId="0" fontId="0" fillId="0" borderId="0" xfId="0" applyAlignment="1">
      <alignment/>
    </xf>
    <xf numFmtId="0" fontId="6" fillId="0" borderId="0" xfId="0" applyFont="1" applyAlignment="1">
      <alignment/>
    </xf>
    <xf numFmtId="0" fontId="7" fillId="0" borderId="0" xfId="0" applyFont="1" applyAlignment="1" applyProtection="1">
      <alignment horizontal="left"/>
      <protection locked="0"/>
    </xf>
    <xf numFmtId="0" fontId="7" fillId="0" borderId="0" xfId="0" applyFont="1" applyAlignment="1" applyProtection="1">
      <alignment horizontal="center"/>
      <protection locked="0"/>
    </xf>
    <xf numFmtId="0" fontId="6" fillId="0" borderId="0" xfId="0" applyFont="1" applyBorder="1" applyAlignment="1">
      <alignment horizontal="right" wrapText="1"/>
    </xf>
    <xf numFmtId="3" fontId="6"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3" fontId="7" fillId="0" borderId="0" xfId="0" applyNumberFormat="1" applyFont="1" applyAlignment="1" applyProtection="1">
      <alignment horizontal="left"/>
      <protection locked="0"/>
    </xf>
    <xf numFmtId="165" fontId="0" fillId="0" borderId="0" xfId="0" applyNumberFormat="1" applyAlignment="1" applyProtection="1">
      <alignment/>
      <protection/>
    </xf>
    <xf numFmtId="0" fontId="0" fillId="0" borderId="0" xfId="0" applyAlignment="1" applyProtection="1">
      <alignment horizontal="center"/>
      <protection/>
    </xf>
    <xf numFmtId="0" fontId="0" fillId="0" borderId="0" xfId="0" applyAlignment="1" applyProtection="1">
      <alignment horizontal="right"/>
      <protection/>
    </xf>
    <xf numFmtId="0" fontId="0" fillId="0" borderId="0" xfId="0" applyAlignment="1" applyProtection="1">
      <alignment horizontal="left"/>
      <protection/>
    </xf>
    <xf numFmtId="0" fontId="7" fillId="0" borderId="0" xfId="0" applyFont="1" applyBorder="1" applyAlignment="1" applyProtection="1">
      <alignment horizontal="left"/>
      <protection locked="0"/>
    </xf>
    <xf numFmtId="0" fontId="10" fillId="0" borderId="0" xfId="0" applyFont="1" applyFill="1" applyAlignment="1">
      <alignment horizontal="center" vertical="center"/>
    </xf>
    <xf numFmtId="0" fontId="6" fillId="0" borderId="0" xfId="0" applyFont="1" applyFill="1" applyBorder="1" applyAlignment="1">
      <alignment horizontal="center"/>
    </xf>
    <xf numFmtId="0" fontId="6" fillId="0" borderId="0" xfId="0" applyFont="1" applyFill="1" applyBorder="1" applyAlignment="1">
      <alignment/>
    </xf>
    <xf numFmtId="0" fontId="11" fillId="0" borderId="0" xfId="0" applyFont="1" applyAlignment="1">
      <alignment/>
    </xf>
    <xf numFmtId="0" fontId="1" fillId="0" borderId="0" xfId="0" applyFont="1" applyAlignment="1">
      <alignment wrapText="1"/>
    </xf>
    <xf numFmtId="0" fontId="0" fillId="0" borderId="0" xfId="0" applyFont="1" applyAlignment="1">
      <alignment wrapText="1"/>
    </xf>
    <xf numFmtId="0" fontId="1" fillId="0" borderId="0" xfId="0" applyFont="1" applyAlignment="1">
      <alignment vertical="top" wrapText="1"/>
    </xf>
    <xf numFmtId="0" fontId="0" fillId="0" borderId="0" xfId="0" applyFont="1" applyAlignment="1">
      <alignment vertical="top" wrapText="1"/>
    </xf>
    <xf numFmtId="0" fontId="11" fillId="0" borderId="0" xfId="0" applyFont="1" applyAlignment="1">
      <alignment/>
    </xf>
    <xf numFmtId="0" fontId="12" fillId="0" borderId="0" xfId="0" applyFont="1" applyAlignment="1">
      <alignment/>
    </xf>
    <xf numFmtId="0" fontId="5" fillId="0" borderId="0" xfId="86" applyAlignment="1" applyProtection="1">
      <alignment/>
      <protection/>
    </xf>
    <xf numFmtId="0" fontId="32" fillId="55" borderId="0" xfId="97" applyFont="1" applyFill="1">
      <alignment/>
      <protection/>
    </xf>
    <xf numFmtId="0" fontId="0" fillId="55" borderId="0" xfId="97" applyFont="1" applyFill="1">
      <alignment/>
      <protection/>
    </xf>
    <xf numFmtId="0" fontId="0" fillId="55" borderId="0" xfId="97" applyFont="1" applyFill="1" applyBorder="1">
      <alignment/>
      <protection/>
    </xf>
    <xf numFmtId="0" fontId="6" fillId="0" borderId="0" xfId="0" applyFont="1" applyBorder="1" applyAlignment="1">
      <alignment/>
    </xf>
    <xf numFmtId="3" fontId="0" fillId="0" borderId="0" xfId="0" applyNumberFormat="1" applyAlignment="1">
      <alignment horizontal="right" vertical="center"/>
    </xf>
    <xf numFmtId="3" fontId="6" fillId="0" borderId="19" xfId="0" applyNumberFormat="1" applyFont="1" applyBorder="1" applyAlignment="1" applyProtection="1">
      <alignment horizontal="right" wrapText="1"/>
      <protection locked="0"/>
    </xf>
    <xf numFmtId="3" fontId="6" fillId="0" borderId="20" xfId="0" applyNumberFormat="1" applyFont="1" applyBorder="1" applyAlignment="1" applyProtection="1">
      <alignment horizontal="right"/>
      <protection locked="0"/>
    </xf>
    <xf numFmtId="164" fontId="6" fillId="0" borderId="21" xfId="0" applyNumberFormat="1" applyFont="1" applyBorder="1" applyAlignment="1" applyProtection="1">
      <alignment horizontal="right"/>
      <protection locked="0"/>
    </xf>
    <xf numFmtId="3" fontId="6" fillId="0" borderId="21" xfId="0" applyNumberFormat="1" applyFont="1" applyBorder="1" applyAlignment="1" applyProtection="1">
      <alignment horizontal="right"/>
      <protection locked="0"/>
    </xf>
    <xf numFmtId="170" fontId="6" fillId="0" borderId="22" xfId="0" applyNumberFormat="1" applyFont="1" applyBorder="1" applyAlignment="1" applyProtection="1">
      <alignment horizontal="right" wrapText="1"/>
      <protection locked="0"/>
    </xf>
    <xf numFmtId="3" fontId="6" fillId="0" borderId="23" xfId="0" applyNumberFormat="1" applyFont="1" applyBorder="1" applyAlignment="1">
      <alignment/>
    </xf>
    <xf numFmtId="3" fontId="6" fillId="0" borderId="22" xfId="0" applyNumberFormat="1" applyFont="1" applyBorder="1" applyAlignment="1" applyProtection="1">
      <alignment horizontal="right" wrapText="1"/>
      <protection locked="0"/>
    </xf>
    <xf numFmtId="164" fontId="6" fillId="0" borderId="22" xfId="0" applyNumberFormat="1" applyFont="1" applyBorder="1" applyAlignment="1" applyProtection="1">
      <alignment horizontal="right"/>
      <protection locked="0"/>
    </xf>
    <xf numFmtId="3" fontId="6" fillId="0" borderId="22" xfId="0" applyNumberFormat="1" applyFont="1" applyBorder="1" applyAlignment="1" applyProtection="1">
      <alignment horizontal="right"/>
      <protection locked="0"/>
    </xf>
    <xf numFmtId="3" fontId="6" fillId="0" borderId="20" xfId="0" applyNumberFormat="1" applyFont="1" applyBorder="1" applyAlignment="1">
      <alignment/>
    </xf>
    <xf numFmtId="0" fontId="54" fillId="55" borderId="0" xfId="97" applyFont="1" applyFill="1" applyAlignment="1">
      <alignment horizontal="right"/>
      <protection/>
    </xf>
    <xf numFmtId="0" fontId="6" fillId="0" borderId="0" xfId="0" applyFont="1" applyAlignment="1">
      <alignment/>
    </xf>
    <xf numFmtId="3" fontId="6" fillId="0" borderId="0" xfId="0" applyNumberFormat="1" applyFont="1" applyAlignment="1">
      <alignment/>
    </xf>
    <xf numFmtId="0" fontId="7" fillId="0" borderId="0" xfId="0" applyFont="1" applyAlignment="1">
      <alignment/>
    </xf>
    <xf numFmtId="0" fontId="1" fillId="55" borderId="0" xfId="97" applyFont="1" applyFill="1">
      <alignment/>
      <protection/>
    </xf>
    <xf numFmtId="0" fontId="33" fillId="55" borderId="0" xfId="97" applyFont="1" applyFill="1" applyBorder="1">
      <alignment/>
      <protection/>
    </xf>
    <xf numFmtId="0" fontId="5" fillId="55" borderId="0" xfId="87" applyFill="1" applyBorder="1" applyAlignment="1" applyProtection="1">
      <alignment/>
      <protection/>
    </xf>
    <xf numFmtId="0" fontId="6" fillId="0" borderId="24" xfId="0" applyFont="1" applyBorder="1" applyAlignment="1" applyProtection="1">
      <alignment horizontal="left"/>
      <protection locked="0"/>
    </xf>
    <xf numFmtId="0" fontId="6" fillId="0" borderId="24" xfId="0" applyFont="1" applyBorder="1" applyAlignment="1">
      <alignment horizontal="left"/>
    </xf>
    <xf numFmtId="3" fontId="6" fillId="0" borderId="22" xfId="0" applyNumberFormat="1" applyFont="1" applyBorder="1" applyAlignment="1">
      <alignment/>
    </xf>
    <xf numFmtId="3" fontId="6" fillId="0" borderId="22" xfId="0" applyNumberFormat="1" applyFont="1" applyBorder="1" applyAlignment="1" applyProtection="1">
      <alignment/>
      <protection locked="0"/>
    </xf>
    <xf numFmtId="3" fontId="6" fillId="0" borderId="23" xfId="0" applyNumberFormat="1" applyFont="1" applyBorder="1" applyAlignment="1">
      <alignment/>
    </xf>
    <xf numFmtId="3" fontId="6" fillId="0" borderId="25" xfId="0" applyNumberFormat="1" applyFont="1" applyBorder="1" applyAlignment="1">
      <alignment/>
    </xf>
    <xf numFmtId="3" fontId="6" fillId="0" borderId="26" xfId="0" applyNumberFormat="1" applyFont="1" applyBorder="1" applyAlignment="1">
      <alignment/>
    </xf>
    <xf numFmtId="0" fontId="6" fillId="0" borderId="27" xfId="0" applyFont="1" applyBorder="1" applyAlignment="1" applyProtection="1">
      <alignment horizontal="left"/>
      <protection locked="0"/>
    </xf>
    <xf numFmtId="3" fontId="6" fillId="0" borderId="21" xfId="0" applyNumberFormat="1" applyFont="1" applyBorder="1" applyAlignment="1">
      <alignment/>
    </xf>
    <xf numFmtId="0" fontId="6" fillId="0" borderId="28" xfId="0" applyFont="1" applyBorder="1" applyAlignment="1">
      <alignment horizontal="left"/>
    </xf>
    <xf numFmtId="3" fontId="6" fillId="0" borderId="19" xfId="0" applyNumberFormat="1" applyFont="1" applyBorder="1" applyAlignment="1">
      <alignment/>
    </xf>
    <xf numFmtId="0" fontId="6" fillId="0" borderId="27" xfId="0" applyFont="1" applyBorder="1" applyAlignment="1">
      <alignment horizontal="left"/>
    </xf>
    <xf numFmtId="3" fontId="6" fillId="0" borderId="19" xfId="0" applyNumberFormat="1" applyFont="1" applyBorder="1" applyAlignment="1" applyProtection="1">
      <alignment/>
      <protection locked="0"/>
    </xf>
    <xf numFmtId="0" fontId="0" fillId="55" borderId="0" xfId="97" applyFont="1" applyFill="1" applyBorder="1">
      <alignment/>
      <protection/>
    </xf>
    <xf numFmtId="0" fontId="0" fillId="55" borderId="0" xfId="97" applyFont="1" applyFill="1">
      <alignment/>
      <protection/>
    </xf>
    <xf numFmtId="0" fontId="5" fillId="55" borderId="0" xfId="88" applyFont="1" applyFill="1" applyBorder="1" applyAlignment="1">
      <alignment/>
    </xf>
    <xf numFmtId="0" fontId="5" fillId="55" borderId="0" xfId="88" applyNumberFormat="1" applyFont="1" applyFill="1" applyBorder="1" applyAlignment="1" applyProtection="1">
      <alignment/>
      <protection/>
    </xf>
    <xf numFmtId="165" fontId="0" fillId="55" borderId="0" xfId="99" applyFont="1" applyFill="1" applyAlignment="1" applyProtection="1">
      <alignment horizontal="right"/>
      <protection locked="0"/>
    </xf>
    <xf numFmtId="14" fontId="0" fillId="55" borderId="0" xfId="97" applyNumberFormat="1" applyFont="1" applyFill="1" applyBorder="1" applyAlignment="1">
      <alignment horizontal="left"/>
      <protection/>
    </xf>
    <xf numFmtId="0" fontId="55" fillId="55" borderId="0" xfId="97" applyFont="1" applyFill="1" applyAlignment="1">
      <alignment horizontal="right"/>
      <protection/>
    </xf>
    <xf numFmtId="0" fontId="7" fillId="0" borderId="29" xfId="0" applyFont="1" applyBorder="1" applyAlignment="1" applyProtection="1">
      <alignment horizontal="left"/>
      <protection locked="0"/>
    </xf>
    <xf numFmtId="3" fontId="6" fillId="0" borderId="30" xfId="0" applyNumberFormat="1" applyFont="1" applyBorder="1" applyAlignment="1">
      <alignment/>
    </xf>
    <xf numFmtId="3" fontId="6" fillId="0" borderId="31" xfId="0" applyNumberFormat="1" applyFont="1" applyBorder="1" applyAlignment="1" applyProtection="1">
      <alignment horizontal="right"/>
      <protection locked="0"/>
    </xf>
    <xf numFmtId="4" fontId="6" fillId="0" borderId="31" xfId="0" applyNumberFormat="1" applyFont="1" applyBorder="1" applyAlignment="1" applyProtection="1">
      <alignment horizontal="right"/>
      <protection locked="0"/>
    </xf>
    <xf numFmtId="3" fontId="6" fillId="0" borderId="32" xfId="0" applyNumberFormat="1" applyFont="1" applyBorder="1" applyAlignment="1" applyProtection="1">
      <alignment horizontal="right"/>
      <protection locked="0"/>
    </xf>
    <xf numFmtId="3" fontId="6" fillId="0" borderId="21" xfId="0" applyNumberFormat="1" applyFont="1" applyBorder="1" applyAlignment="1" applyProtection="1">
      <alignment horizontal="right" wrapText="1"/>
      <protection locked="0"/>
    </xf>
    <xf numFmtId="170" fontId="6" fillId="0" borderId="19" xfId="0" applyNumberFormat="1" applyFont="1" applyBorder="1" applyAlignment="1" applyProtection="1">
      <alignment horizontal="right" wrapText="1"/>
      <protection locked="0"/>
    </xf>
    <xf numFmtId="0" fontId="7" fillId="0" borderId="33" xfId="0" applyFont="1" applyBorder="1" applyAlignment="1" applyProtection="1">
      <alignment horizontal="left"/>
      <protection locked="0"/>
    </xf>
    <xf numFmtId="0" fontId="7" fillId="0" borderId="34" xfId="0" applyFont="1" applyBorder="1" applyAlignment="1" applyProtection="1">
      <alignment horizontal="left"/>
      <protection locked="0"/>
    </xf>
    <xf numFmtId="0" fontId="7" fillId="0" borderId="35" xfId="0" applyFont="1" applyBorder="1" applyAlignment="1" applyProtection="1">
      <alignment horizontal="left"/>
      <protection locked="0"/>
    </xf>
    <xf numFmtId="3" fontId="6" fillId="0" borderId="23" xfId="0" applyNumberFormat="1" applyFont="1" applyBorder="1" applyAlignment="1" applyProtection="1">
      <alignment horizontal="right"/>
      <protection locked="0"/>
    </xf>
    <xf numFmtId="0" fontId="32" fillId="55" borderId="0" xfId="97" applyFont="1" applyFill="1">
      <alignment/>
      <protection/>
    </xf>
    <xf numFmtId="0" fontId="6" fillId="0" borderId="24" xfId="96" applyFont="1" applyBorder="1" applyAlignment="1">
      <alignment horizontal="left"/>
      <protection/>
    </xf>
    <xf numFmtId="0" fontId="6" fillId="0" borderId="24" xfId="96" applyFont="1" applyBorder="1">
      <alignment/>
      <protection/>
    </xf>
    <xf numFmtId="0" fontId="6" fillId="0" borderId="36" xfId="96" applyFont="1" applyBorder="1">
      <alignment/>
      <protection/>
    </xf>
    <xf numFmtId="0" fontId="6" fillId="0" borderId="28" xfId="96" applyFont="1" applyBorder="1" applyAlignment="1">
      <alignment horizontal="left"/>
      <protection/>
    </xf>
    <xf numFmtId="0" fontId="56" fillId="55" borderId="0" xfId="97" applyFont="1" applyFill="1" applyAlignment="1">
      <alignment horizontal="right"/>
      <protection/>
    </xf>
    <xf numFmtId="0" fontId="0" fillId="55" borderId="0" xfId="97" applyFont="1" applyFill="1">
      <alignment/>
      <protection/>
    </xf>
    <xf numFmtId="0" fontId="37" fillId="0" borderId="0" xfId="98">
      <alignment/>
      <protection/>
    </xf>
    <xf numFmtId="3" fontId="6" fillId="0" borderId="30" xfId="0" applyNumberFormat="1" applyFont="1" applyBorder="1" applyAlignment="1">
      <alignment/>
    </xf>
    <xf numFmtId="3" fontId="7" fillId="0" borderId="23" xfId="0" applyNumberFormat="1" applyFont="1" applyBorder="1" applyAlignment="1">
      <alignment/>
    </xf>
    <xf numFmtId="170" fontId="6" fillId="0" borderId="22" xfId="0" applyNumberFormat="1" applyFont="1" applyBorder="1" applyAlignment="1">
      <alignment/>
    </xf>
    <xf numFmtId="170" fontId="6" fillId="0" borderId="25" xfId="0" applyNumberFormat="1" applyFont="1" applyBorder="1" applyAlignment="1">
      <alignment/>
    </xf>
    <xf numFmtId="0" fontId="6" fillId="0" borderId="28" xfId="0" applyFont="1" applyBorder="1" applyAlignment="1" applyProtection="1">
      <alignment horizontal="left"/>
      <protection locked="0"/>
    </xf>
    <xf numFmtId="3" fontId="6" fillId="0" borderId="19" xfId="0" applyNumberFormat="1" applyFont="1" applyBorder="1" applyAlignment="1" applyProtection="1">
      <alignment horizontal="right"/>
      <protection locked="0"/>
    </xf>
    <xf numFmtId="164" fontId="6" fillId="0" borderId="19" xfId="0" applyNumberFormat="1" applyFont="1" applyBorder="1" applyAlignment="1" applyProtection="1">
      <alignment horizontal="right"/>
      <protection locked="0"/>
    </xf>
    <xf numFmtId="3" fontId="6" fillId="0" borderId="30" xfId="0" applyNumberFormat="1" applyFont="1" applyBorder="1" applyAlignment="1" applyProtection="1">
      <alignment horizontal="right"/>
      <protection locked="0"/>
    </xf>
    <xf numFmtId="0" fontId="8" fillId="0" borderId="37" xfId="0" applyFont="1" applyBorder="1" applyAlignment="1">
      <alignment/>
    </xf>
    <xf numFmtId="0" fontId="6" fillId="0" borderId="38" xfId="0" applyFont="1" applyBorder="1" applyAlignment="1">
      <alignment/>
    </xf>
    <xf numFmtId="0" fontId="6" fillId="0" borderId="38" xfId="0" applyFont="1" applyFill="1" applyBorder="1" applyAlignment="1">
      <alignment horizontal="center"/>
    </xf>
    <xf numFmtId="0" fontId="6" fillId="0" borderId="38" xfId="0" applyFont="1" applyFill="1" applyBorder="1" applyAlignment="1">
      <alignment/>
    </xf>
    <xf numFmtId="0" fontId="6" fillId="0" borderId="39" xfId="0" applyFont="1" applyFill="1" applyBorder="1" applyAlignment="1">
      <alignment/>
    </xf>
    <xf numFmtId="0" fontId="6" fillId="0" borderId="40" xfId="0" applyFont="1" applyFill="1" applyBorder="1" applyAlignment="1" applyProtection="1">
      <alignment horizontal="left" wrapText="1"/>
      <protection locked="0"/>
    </xf>
    <xf numFmtId="0" fontId="14" fillId="0" borderId="41" xfId="0" applyFont="1" applyBorder="1" applyAlignment="1">
      <alignment horizontal="left" vertical="top" wrapText="1"/>
    </xf>
    <xf numFmtId="0" fontId="6" fillId="0" borderId="41" xfId="0" applyFont="1" applyBorder="1" applyAlignment="1">
      <alignment horizontal="center"/>
    </xf>
    <xf numFmtId="0" fontId="6" fillId="0" borderId="42" xfId="0" applyFont="1" applyBorder="1" applyAlignment="1" applyProtection="1">
      <alignment horizontal="right" wrapText="1"/>
      <protection locked="0"/>
    </xf>
    <xf numFmtId="0" fontId="14" fillId="0" borderId="41" xfId="0" applyFont="1" applyBorder="1" applyAlignment="1">
      <alignment horizontal="right" vertical="top" wrapText="1"/>
    </xf>
    <xf numFmtId="0" fontId="9" fillId="0" borderId="43" xfId="0" applyFont="1" applyBorder="1" applyAlignment="1">
      <alignment horizontal="left"/>
    </xf>
    <xf numFmtId="0" fontId="9" fillId="0" borderId="44" xfId="0" applyFont="1" applyBorder="1" applyAlignment="1">
      <alignment horizontal="left"/>
    </xf>
    <xf numFmtId="0" fontId="9" fillId="0" borderId="45" xfId="0" applyFont="1" applyBorder="1" applyAlignment="1">
      <alignment horizontal="left"/>
    </xf>
    <xf numFmtId="3" fontId="6" fillId="0" borderId="20" xfId="0" applyNumberFormat="1" applyFont="1" applyBorder="1" applyAlignment="1">
      <alignment/>
    </xf>
    <xf numFmtId="0" fontId="8" fillId="0" borderId="38" xfId="0" applyFont="1" applyBorder="1" applyAlignment="1">
      <alignment/>
    </xf>
    <xf numFmtId="164" fontId="6" fillId="0" borderId="19" xfId="0" applyNumberFormat="1" applyFont="1" applyBorder="1" applyAlignment="1" applyProtection="1">
      <alignment horizontal="right" wrapText="1"/>
      <protection locked="0"/>
    </xf>
    <xf numFmtId="164" fontId="6" fillId="0" borderId="22" xfId="0" applyNumberFormat="1" applyFont="1" applyBorder="1" applyAlignment="1" applyProtection="1">
      <alignment horizontal="right" wrapText="1"/>
      <protection locked="0"/>
    </xf>
    <xf numFmtId="164" fontId="6" fillId="0" borderId="21" xfId="0" applyNumberFormat="1" applyFont="1" applyBorder="1" applyAlignment="1" applyProtection="1">
      <alignment horizontal="right" wrapText="1"/>
      <protection locked="0"/>
    </xf>
  </cellXfs>
  <cellStyles count="10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Hyperlink_r21ewrttableks101ewladv1_tcm77-290562" xfId="88"/>
    <cellStyle name="Input" xfId="89"/>
    <cellStyle name="Input 2" xfId="90"/>
    <cellStyle name="Linked Cell" xfId="91"/>
    <cellStyle name="Linked Cell 2" xfId="92"/>
    <cellStyle name="Neutral" xfId="93"/>
    <cellStyle name="Neutral 2" xfId="94"/>
    <cellStyle name="Normal 2" xfId="95"/>
    <cellStyle name="Normal 2 2" xfId="96"/>
    <cellStyle name="Normal 2_r21ewrttableks101ewladv1_tcm77-290562" xfId="97"/>
    <cellStyle name="Normal 3" xfId="98"/>
    <cellStyle name="Normal_WebframesCC" xfId="99"/>
    <cellStyle name="Note" xfId="100"/>
    <cellStyle name="Note 2" xfId="101"/>
    <cellStyle name="Output" xfId="102"/>
    <cellStyle name="Output 2" xfId="103"/>
    <cellStyle name="Percent" xfId="104"/>
    <cellStyle name="Style1" xfId="105"/>
    <cellStyle name="Style2" xfId="106"/>
    <cellStyle name="Style3" xfId="107"/>
    <cellStyle name="Style4" xfId="108"/>
    <cellStyle name="Style5" xfId="109"/>
    <cellStyle name="Title" xfId="110"/>
    <cellStyle name="Title 2" xfId="111"/>
    <cellStyle name="Total" xfId="112"/>
    <cellStyle name="Total 2" xfId="113"/>
    <cellStyle name="Warning Text" xfId="114"/>
    <cellStyle name="Warning Text 2"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mailto:brenda.henry@birmingham.gov.uk"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I41"/>
    </sheetView>
  </sheetViews>
  <sheetFormatPr defaultColWidth="9.140625" defaultRowHeight="12.75"/>
  <sheetData>
    <row r="1" spans="1:9" ht="12.75">
      <c r="A1" s="10" t="s">
        <v>34</v>
      </c>
      <c r="B1" s="10" t="s">
        <v>35</v>
      </c>
      <c r="C1" s="11" t="s">
        <v>36</v>
      </c>
      <c r="D1" s="11" t="s">
        <v>37</v>
      </c>
      <c r="E1" s="11" t="s">
        <v>38</v>
      </c>
      <c r="F1" s="11" t="s">
        <v>39</v>
      </c>
      <c r="G1" s="11" t="s">
        <v>40</v>
      </c>
      <c r="H1" s="11" t="s">
        <v>41</v>
      </c>
      <c r="I1" s="11" t="s">
        <v>42</v>
      </c>
    </row>
    <row r="2" spans="1:9" ht="12.75">
      <c r="A2" s="12" t="s">
        <v>43</v>
      </c>
      <c r="B2" s="12" t="s">
        <v>44</v>
      </c>
      <c r="C2" s="9">
        <v>10894</v>
      </c>
      <c r="D2" s="9">
        <v>4424</v>
      </c>
      <c r="E2" s="9">
        <v>4748</v>
      </c>
      <c r="F2" s="9">
        <v>1449</v>
      </c>
      <c r="G2" s="9">
        <v>214</v>
      </c>
      <c r="H2" s="9">
        <v>59</v>
      </c>
      <c r="I2" s="9">
        <v>8518</v>
      </c>
    </row>
    <row r="3" spans="1:9" ht="12.75">
      <c r="A3" s="12" t="s">
        <v>45</v>
      </c>
      <c r="B3" s="12" t="s">
        <v>46</v>
      </c>
      <c r="C3" s="9">
        <v>9678</v>
      </c>
      <c r="D3" s="9">
        <v>5524</v>
      </c>
      <c r="E3" s="9">
        <v>3376</v>
      </c>
      <c r="F3" s="9">
        <v>649</v>
      </c>
      <c r="G3" s="9">
        <v>84</v>
      </c>
      <c r="H3" s="9">
        <v>45</v>
      </c>
      <c r="I3" s="9">
        <v>5085</v>
      </c>
    </row>
    <row r="4" spans="1:9" ht="12.75">
      <c r="A4" s="12" t="s">
        <v>47</v>
      </c>
      <c r="B4" s="12" t="s">
        <v>48</v>
      </c>
      <c r="C4" s="9">
        <v>11144</v>
      </c>
      <c r="D4" s="9">
        <v>4855</v>
      </c>
      <c r="E4" s="9">
        <v>4455</v>
      </c>
      <c r="F4" s="9">
        <v>1541</v>
      </c>
      <c r="G4" s="9">
        <v>249</v>
      </c>
      <c r="H4" s="9">
        <v>44</v>
      </c>
      <c r="I4" s="9">
        <v>8544</v>
      </c>
    </row>
    <row r="5" spans="1:9" ht="12.75">
      <c r="A5" s="12" t="s">
        <v>49</v>
      </c>
      <c r="B5" s="12" t="s">
        <v>50</v>
      </c>
      <c r="C5" s="9">
        <v>10518</v>
      </c>
      <c r="D5" s="9">
        <v>3774</v>
      </c>
      <c r="E5" s="9">
        <v>4594</v>
      </c>
      <c r="F5" s="9">
        <v>1804</v>
      </c>
      <c r="G5" s="9">
        <v>271</v>
      </c>
      <c r="H5" s="9">
        <v>75</v>
      </c>
      <c r="I5" s="9">
        <v>9326</v>
      </c>
    </row>
    <row r="6" spans="1:9" ht="12.75">
      <c r="A6" s="12" t="s">
        <v>51</v>
      </c>
      <c r="B6" s="12" t="s">
        <v>52</v>
      </c>
      <c r="C6" s="9">
        <v>9336</v>
      </c>
      <c r="D6" s="9">
        <v>4187</v>
      </c>
      <c r="E6" s="9">
        <v>4100</v>
      </c>
      <c r="F6" s="9">
        <v>898</v>
      </c>
      <c r="G6" s="9">
        <v>121</v>
      </c>
      <c r="H6" s="9">
        <v>30</v>
      </c>
      <c r="I6" s="9">
        <v>6340</v>
      </c>
    </row>
    <row r="7" spans="1:9" ht="12.75">
      <c r="A7" s="12" t="s">
        <v>53</v>
      </c>
      <c r="B7" s="12" t="s">
        <v>54</v>
      </c>
      <c r="C7" s="9">
        <v>11168</v>
      </c>
      <c r="D7" s="9">
        <v>3737</v>
      </c>
      <c r="E7" s="9">
        <v>5064</v>
      </c>
      <c r="F7" s="9">
        <v>2000</v>
      </c>
      <c r="G7" s="9">
        <v>300</v>
      </c>
      <c r="H7" s="9">
        <v>67</v>
      </c>
      <c r="I7" s="9">
        <v>10299</v>
      </c>
    </row>
    <row r="8" spans="1:9" ht="12.75">
      <c r="A8" s="12" t="s">
        <v>55</v>
      </c>
      <c r="B8" s="12" t="s">
        <v>56</v>
      </c>
      <c r="C8" s="9">
        <v>10070</v>
      </c>
      <c r="D8" s="9">
        <v>3702</v>
      </c>
      <c r="E8" s="9">
        <v>4253</v>
      </c>
      <c r="F8" s="9">
        <v>1710</v>
      </c>
      <c r="G8" s="9">
        <v>302</v>
      </c>
      <c r="H8" s="9">
        <v>103</v>
      </c>
      <c r="I8" s="9">
        <v>8934</v>
      </c>
    </row>
    <row r="9" spans="1:9" ht="12.75">
      <c r="A9" s="12" t="s">
        <v>57</v>
      </c>
      <c r="B9" s="12" t="s">
        <v>58</v>
      </c>
      <c r="C9" s="9">
        <v>8528</v>
      </c>
      <c r="D9" s="9">
        <v>3243</v>
      </c>
      <c r="E9" s="9">
        <v>3203</v>
      </c>
      <c r="F9" s="9">
        <v>1591</v>
      </c>
      <c r="G9" s="9">
        <v>362</v>
      </c>
      <c r="H9" s="9">
        <v>129</v>
      </c>
      <c r="I9" s="9">
        <v>8051</v>
      </c>
    </row>
    <row r="10" spans="1:9" ht="12.75">
      <c r="A10" s="12" t="s">
        <v>59</v>
      </c>
      <c r="B10" s="12" t="s">
        <v>60</v>
      </c>
      <c r="C10" s="9">
        <v>10324</v>
      </c>
      <c r="D10" s="9">
        <v>4097</v>
      </c>
      <c r="E10" s="9">
        <v>4333</v>
      </c>
      <c r="F10" s="9">
        <v>1565</v>
      </c>
      <c r="G10" s="9">
        <v>258</v>
      </c>
      <c r="H10" s="9">
        <v>71</v>
      </c>
      <c r="I10" s="9">
        <v>8542</v>
      </c>
    </row>
    <row r="11" spans="1:9" ht="12.75">
      <c r="A11" s="12" t="s">
        <v>61</v>
      </c>
      <c r="B11" s="12" t="s">
        <v>62</v>
      </c>
      <c r="C11" s="9">
        <v>9275</v>
      </c>
      <c r="D11" s="9">
        <v>2131</v>
      </c>
      <c r="E11" s="9">
        <v>4226</v>
      </c>
      <c r="F11" s="9">
        <v>2386</v>
      </c>
      <c r="G11" s="9">
        <v>450</v>
      </c>
      <c r="H11" s="9">
        <v>82</v>
      </c>
      <c r="I11" s="9">
        <v>10769</v>
      </c>
    </row>
    <row r="12" spans="1:9" ht="12.75">
      <c r="A12" s="12" t="s">
        <v>63</v>
      </c>
      <c r="B12" s="12" t="s">
        <v>64</v>
      </c>
      <c r="C12" s="9">
        <v>9746</v>
      </c>
      <c r="D12" s="9">
        <v>3390</v>
      </c>
      <c r="E12" s="9">
        <v>4193</v>
      </c>
      <c r="F12" s="9">
        <v>1689</v>
      </c>
      <c r="G12" s="9">
        <v>369</v>
      </c>
      <c r="H12" s="9">
        <v>105</v>
      </c>
      <c r="I12" s="9">
        <v>9086</v>
      </c>
    </row>
    <row r="13" spans="1:9" ht="12.75">
      <c r="A13" s="12" t="s">
        <v>65</v>
      </c>
      <c r="B13" s="12" t="s">
        <v>66</v>
      </c>
      <c r="C13" s="9">
        <v>9559</v>
      </c>
      <c r="D13" s="9">
        <v>3256</v>
      </c>
      <c r="E13" s="9">
        <v>3848</v>
      </c>
      <c r="F13" s="9">
        <v>1996</v>
      </c>
      <c r="G13" s="9">
        <v>350</v>
      </c>
      <c r="H13" s="9">
        <v>109</v>
      </c>
      <c r="I13" s="9">
        <v>9377</v>
      </c>
    </row>
    <row r="14" spans="1:9" ht="12.75">
      <c r="A14" s="12" t="s">
        <v>67</v>
      </c>
      <c r="B14" s="12" t="s">
        <v>68</v>
      </c>
      <c r="C14" s="9">
        <v>9705</v>
      </c>
      <c r="D14" s="9">
        <v>3670</v>
      </c>
      <c r="E14" s="9">
        <v>4189</v>
      </c>
      <c r="F14" s="9">
        <v>1531</v>
      </c>
      <c r="G14" s="9">
        <v>252</v>
      </c>
      <c r="H14" s="9">
        <v>63</v>
      </c>
      <c r="I14" s="9">
        <v>8356</v>
      </c>
    </row>
    <row r="15" spans="1:9" ht="12.75">
      <c r="A15" s="12" t="s">
        <v>69</v>
      </c>
      <c r="B15" s="12" t="s">
        <v>70</v>
      </c>
      <c r="C15" s="9">
        <v>9977</v>
      </c>
      <c r="D15" s="9">
        <v>3850</v>
      </c>
      <c r="E15" s="9">
        <v>4156</v>
      </c>
      <c r="F15" s="9">
        <v>1630</v>
      </c>
      <c r="G15" s="9">
        <v>281</v>
      </c>
      <c r="H15" s="9">
        <v>60</v>
      </c>
      <c r="I15" s="9">
        <v>8555</v>
      </c>
    </row>
    <row r="16" spans="1:9" ht="12.75">
      <c r="A16" s="12" t="s">
        <v>71</v>
      </c>
      <c r="B16" s="12" t="s">
        <v>72</v>
      </c>
      <c r="C16" s="9">
        <v>9709</v>
      </c>
      <c r="D16" s="9">
        <v>4501</v>
      </c>
      <c r="E16" s="9">
        <v>3823</v>
      </c>
      <c r="F16" s="9">
        <v>1171</v>
      </c>
      <c r="G16" s="9">
        <v>176</v>
      </c>
      <c r="H16" s="9">
        <v>38</v>
      </c>
      <c r="I16" s="9">
        <v>6915</v>
      </c>
    </row>
    <row r="17" spans="1:9" ht="12.75">
      <c r="A17" s="12" t="s">
        <v>73</v>
      </c>
      <c r="B17" s="12" t="s">
        <v>74</v>
      </c>
      <c r="C17" s="9">
        <v>7815</v>
      </c>
      <c r="D17" s="9">
        <v>4887</v>
      </c>
      <c r="E17" s="9">
        <v>2377</v>
      </c>
      <c r="F17" s="9">
        <v>460</v>
      </c>
      <c r="G17" s="9">
        <v>61</v>
      </c>
      <c r="H17" s="9">
        <v>30</v>
      </c>
      <c r="I17" s="9">
        <v>3591</v>
      </c>
    </row>
    <row r="18" spans="1:9" ht="12.75">
      <c r="A18" s="12" t="s">
        <v>75</v>
      </c>
      <c r="B18" s="12" t="s">
        <v>76</v>
      </c>
      <c r="C18" s="9">
        <v>10286</v>
      </c>
      <c r="D18" s="9">
        <v>3687</v>
      </c>
      <c r="E18" s="9">
        <v>4566</v>
      </c>
      <c r="F18" s="9">
        <v>1762</v>
      </c>
      <c r="G18" s="9">
        <v>234</v>
      </c>
      <c r="H18" s="9">
        <v>37</v>
      </c>
      <c r="I18" s="9">
        <v>8973</v>
      </c>
    </row>
    <row r="19" spans="1:9" ht="12.75">
      <c r="A19" s="12" t="s">
        <v>77</v>
      </c>
      <c r="B19" s="12" t="s">
        <v>78</v>
      </c>
      <c r="C19" s="9">
        <v>9726</v>
      </c>
      <c r="D19" s="9">
        <v>5078</v>
      </c>
      <c r="E19" s="9">
        <v>3707</v>
      </c>
      <c r="F19" s="9">
        <v>749</v>
      </c>
      <c r="G19" s="9">
        <v>135</v>
      </c>
      <c r="H19" s="9">
        <v>57</v>
      </c>
      <c r="I19" s="9">
        <v>5815</v>
      </c>
    </row>
    <row r="20" spans="1:9" ht="12.75">
      <c r="A20" s="12" t="s">
        <v>79</v>
      </c>
      <c r="B20" s="12" t="s">
        <v>80</v>
      </c>
      <c r="C20" s="9">
        <v>10688</v>
      </c>
      <c r="D20" s="9">
        <v>3858</v>
      </c>
      <c r="E20" s="9">
        <v>4515</v>
      </c>
      <c r="F20" s="9">
        <v>1883</v>
      </c>
      <c r="G20" s="9">
        <v>331</v>
      </c>
      <c r="H20" s="9">
        <v>101</v>
      </c>
      <c r="I20" s="9">
        <v>9708</v>
      </c>
    </row>
    <row r="21" spans="1:9" ht="12.75">
      <c r="A21" s="12" t="s">
        <v>81</v>
      </c>
      <c r="B21" s="12" t="s">
        <v>82</v>
      </c>
      <c r="C21" s="9">
        <v>10803</v>
      </c>
      <c r="D21" s="9">
        <v>6577</v>
      </c>
      <c r="E21" s="9">
        <v>3581</v>
      </c>
      <c r="F21" s="9">
        <v>541</v>
      </c>
      <c r="G21" s="9">
        <v>80</v>
      </c>
      <c r="H21" s="9">
        <v>24</v>
      </c>
      <c r="I21" s="9">
        <v>4990</v>
      </c>
    </row>
    <row r="22" spans="1:9" ht="12.75">
      <c r="A22" s="12" t="s">
        <v>83</v>
      </c>
      <c r="B22" s="12" t="s">
        <v>84</v>
      </c>
      <c r="C22" s="9">
        <v>10758</v>
      </c>
      <c r="D22" s="9">
        <v>3786</v>
      </c>
      <c r="E22" s="9">
        <v>4791</v>
      </c>
      <c r="F22" s="9">
        <v>1853</v>
      </c>
      <c r="G22" s="9">
        <v>283</v>
      </c>
      <c r="H22" s="9">
        <v>45</v>
      </c>
      <c r="I22" s="9">
        <v>9635</v>
      </c>
    </row>
    <row r="23" spans="1:9" ht="12.75">
      <c r="A23" s="12" t="s">
        <v>85</v>
      </c>
      <c r="B23" s="12" t="s">
        <v>86</v>
      </c>
      <c r="C23" s="9">
        <v>10111</v>
      </c>
      <c r="D23" s="9">
        <v>3153</v>
      </c>
      <c r="E23" s="9">
        <v>4754</v>
      </c>
      <c r="F23" s="9">
        <v>1836</v>
      </c>
      <c r="G23" s="9">
        <v>308</v>
      </c>
      <c r="H23" s="9">
        <v>60</v>
      </c>
      <c r="I23" s="9">
        <v>9582</v>
      </c>
    </row>
    <row r="24" spans="1:9" ht="12.75">
      <c r="A24" s="12" t="s">
        <v>87</v>
      </c>
      <c r="B24" s="12" t="s">
        <v>88</v>
      </c>
      <c r="C24" s="9">
        <v>8924</v>
      </c>
      <c r="D24" s="9">
        <v>2626</v>
      </c>
      <c r="E24" s="9">
        <v>4223</v>
      </c>
      <c r="F24" s="9">
        <v>1759</v>
      </c>
      <c r="G24" s="9">
        <v>247</v>
      </c>
      <c r="H24" s="9">
        <v>69</v>
      </c>
      <c r="I24" s="9">
        <v>8791</v>
      </c>
    </row>
    <row r="25" spans="1:9" ht="12.75">
      <c r="A25" s="12" t="s">
        <v>89</v>
      </c>
      <c r="B25" s="12" t="s">
        <v>90</v>
      </c>
      <c r="C25" s="9">
        <v>9768</v>
      </c>
      <c r="D25" s="9">
        <v>3290</v>
      </c>
      <c r="E25" s="9">
        <v>4187</v>
      </c>
      <c r="F25" s="9">
        <v>1853</v>
      </c>
      <c r="G25" s="9">
        <v>318</v>
      </c>
      <c r="H25" s="9">
        <v>120</v>
      </c>
      <c r="I25" s="9">
        <v>9462</v>
      </c>
    </row>
    <row r="26" spans="1:9" ht="12.75">
      <c r="A26" s="12" t="s">
        <v>91</v>
      </c>
      <c r="B26" s="12" t="s">
        <v>92</v>
      </c>
      <c r="C26" s="9">
        <v>8303</v>
      </c>
      <c r="D26" s="9">
        <v>2822</v>
      </c>
      <c r="E26" s="9">
        <v>3499</v>
      </c>
      <c r="F26" s="9">
        <v>1511</v>
      </c>
      <c r="G26" s="9">
        <v>347</v>
      </c>
      <c r="H26" s="9">
        <v>124</v>
      </c>
      <c r="I26" s="9">
        <v>8148</v>
      </c>
    </row>
    <row r="27" spans="1:9" ht="12.75">
      <c r="A27" s="12" t="s">
        <v>93</v>
      </c>
      <c r="B27" s="12" t="s">
        <v>94</v>
      </c>
      <c r="C27" s="9">
        <v>11302</v>
      </c>
      <c r="D27" s="9">
        <v>5253</v>
      </c>
      <c r="E27" s="9">
        <v>4583</v>
      </c>
      <c r="F27" s="9">
        <v>1255</v>
      </c>
      <c r="G27" s="9">
        <v>169</v>
      </c>
      <c r="H27" s="9">
        <v>42</v>
      </c>
      <c r="I27" s="9">
        <v>7793</v>
      </c>
    </row>
    <row r="28" spans="1:9" ht="12.75">
      <c r="A28" s="12" t="s">
        <v>95</v>
      </c>
      <c r="B28" s="12" t="s">
        <v>96</v>
      </c>
      <c r="C28" s="9">
        <v>9146</v>
      </c>
      <c r="D28" s="9">
        <v>3031</v>
      </c>
      <c r="E28" s="9">
        <v>4087</v>
      </c>
      <c r="F28" s="9">
        <v>1723</v>
      </c>
      <c r="G28" s="9">
        <v>226</v>
      </c>
      <c r="H28" s="9">
        <v>79</v>
      </c>
      <c r="I28" s="9">
        <v>8519</v>
      </c>
    </row>
    <row r="29" spans="1:9" ht="12.75">
      <c r="A29" s="12" t="s">
        <v>97</v>
      </c>
      <c r="B29" s="12" t="s">
        <v>98</v>
      </c>
      <c r="C29" s="9">
        <v>8797</v>
      </c>
      <c r="D29" s="9">
        <v>4535</v>
      </c>
      <c r="E29" s="9">
        <v>3349</v>
      </c>
      <c r="F29" s="9">
        <v>760</v>
      </c>
      <c r="G29" s="9">
        <v>114</v>
      </c>
      <c r="H29" s="9">
        <v>39</v>
      </c>
      <c r="I29" s="9">
        <v>5391</v>
      </c>
    </row>
    <row r="30" spans="1:9" ht="12.75">
      <c r="A30" s="12" t="s">
        <v>99</v>
      </c>
      <c r="B30" s="12" t="s">
        <v>100</v>
      </c>
      <c r="C30" s="9">
        <v>10918</v>
      </c>
      <c r="D30" s="9">
        <v>4386</v>
      </c>
      <c r="E30" s="9">
        <v>4786</v>
      </c>
      <c r="F30" s="9">
        <v>1466</v>
      </c>
      <c r="G30" s="9">
        <v>208</v>
      </c>
      <c r="H30" s="9">
        <v>72</v>
      </c>
      <c r="I30" s="9">
        <v>8624</v>
      </c>
    </row>
    <row r="31" spans="1:9" ht="12.75">
      <c r="A31" s="12" t="s">
        <v>101</v>
      </c>
      <c r="B31" s="12" t="s">
        <v>102</v>
      </c>
      <c r="C31" s="9">
        <v>9740</v>
      </c>
      <c r="D31" s="9">
        <v>5198</v>
      </c>
      <c r="E31" s="9">
        <v>3667</v>
      </c>
      <c r="F31" s="9">
        <v>726</v>
      </c>
      <c r="G31" s="9">
        <v>124</v>
      </c>
      <c r="H31" s="9">
        <v>25</v>
      </c>
      <c r="I31" s="9">
        <v>5617</v>
      </c>
    </row>
    <row r="32" spans="1:9" ht="12.75">
      <c r="A32" s="12" t="s">
        <v>103</v>
      </c>
      <c r="B32" s="12" t="s">
        <v>104</v>
      </c>
      <c r="C32" s="9">
        <v>9304</v>
      </c>
      <c r="D32" s="9">
        <v>3647</v>
      </c>
      <c r="E32" s="9">
        <v>4278</v>
      </c>
      <c r="F32" s="9">
        <v>1129</v>
      </c>
      <c r="G32" s="9">
        <v>189</v>
      </c>
      <c r="H32" s="9">
        <v>61</v>
      </c>
      <c r="I32" s="9">
        <v>7370</v>
      </c>
    </row>
    <row r="33" spans="1:9" ht="12.75">
      <c r="A33" s="12" t="s">
        <v>105</v>
      </c>
      <c r="B33" s="12" t="s">
        <v>106</v>
      </c>
      <c r="C33" s="9">
        <v>10001</v>
      </c>
      <c r="D33" s="9">
        <v>3829</v>
      </c>
      <c r="E33" s="9">
        <v>4271</v>
      </c>
      <c r="F33" s="9">
        <v>1582</v>
      </c>
      <c r="G33" s="9">
        <v>262</v>
      </c>
      <c r="H33" s="9">
        <v>57</v>
      </c>
      <c r="I33" s="9">
        <v>8480</v>
      </c>
    </row>
    <row r="34" spans="1:9" ht="12.75">
      <c r="A34" s="12" t="s">
        <v>107</v>
      </c>
      <c r="B34" s="12" t="s">
        <v>108</v>
      </c>
      <c r="C34" s="9">
        <v>9192</v>
      </c>
      <c r="D34" s="9">
        <v>3550</v>
      </c>
      <c r="E34" s="9">
        <v>4146</v>
      </c>
      <c r="F34" s="9">
        <v>1263</v>
      </c>
      <c r="G34" s="9">
        <v>182</v>
      </c>
      <c r="H34" s="9">
        <v>51</v>
      </c>
      <c r="I34" s="9">
        <v>7412</v>
      </c>
    </row>
    <row r="35" spans="1:9" ht="12.75">
      <c r="A35" s="12" t="s">
        <v>109</v>
      </c>
      <c r="B35" s="12" t="s">
        <v>110</v>
      </c>
      <c r="C35" s="9">
        <v>9273</v>
      </c>
      <c r="D35" s="9">
        <v>1409</v>
      </c>
      <c r="E35" s="9">
        <v>3540</v>
      </c>
      <c r="F35" s="9">
        <v>3397</v>
      </c>
      <c r="G35" s="9">
        <v>699</v>
      </c>
      <c r="H35" s="9">
        <v>228</v>
      </c>
      <c r="I35" s="9">
        <v>13422</v>
      </c>
    </row>
    <row r="36" spans="1:9" ht="12.75">
      <c r="A36" s="12" t="s">
        <v>111</v>
      </c>
      <c r="B36" s="12" t="s">
        <v>112</v>
      </c>
      <c r="C36" s="9">
        <v>8881</v>
      </c>
      <c r="D36" s="9">
        <v>1464</v>
      </c>
      <c r="E36" s="9">
        <v>3524</v>
      </c>
      <c r="F36" s="9">
        <v>3181</v>
      </c>
      <c r="G36" s="9">
        <v>577</v>
      </c>
      <c r="H36" s="9">
        <v>135</v>
      </c>
      <c r="I36" s="9">
        <v>12245</v>
      </c>
    </row>
    <row r="37" spans="1:9" ht="12.75">
      <c r="A37" s="12" t="s">
        <v>113</v>
      </c>
      <c r="B37" s="12" t="s">
        <v>114</v>
      </c>
      <c r="C37" s="9">
        <v>9900</v>
      </c>
      <c r="D37" s="9">
        <v>2112</v>
      </c>
      <c r="E37" s="9">
        <v>4146</v>
      </c>
      <c r="F37" s="9">
        <v>2997</v>
      </c>
      <c r="G37" s="9">
        <v>485</v>
      </c>
      <c r="H37" s="9">
        <v>160</v>
      </c>
      <c r="I37" s="9">
        <v>12219</v>
      </c>
    </row>
    <row r="38" spans="1:9" ht="12.75">
      <c r="A38" s="12" t="s">
        <v>115</v>
      </c>
      <c r="B38" s="12" t="s">
        <v>116</v>
      </c>
      <c r="C38" s="9">
        <v>9374</v>
      </c>
      <c r="D38" s="9">
        <v>1611</v>
      </c>
      <c r="E38" s="9">
        <v>3861</v>
      </c>
      <c r="F38" s="9">
        <v>3167</v>
      </c>
      <c r="G38" s="9">
        <v>574</v>
      </c>
      <c r="H38" s="9">
        <v>161</v>
      </c>
      <c r="I38" s="9">
        <v>12690</v>
      </c>
    </row>
    <row r="39" spans="1:9" ht="12.75">
      <c r="A39" s="12" t="s">
        <v>117</v>
      </c>
      <c r="B39" s="12" t="s">
        <v>118</v>
      </c>
      <c r="C39" s="9">
        <v>9293</v>
      </c>
      <c r="D39" s="9">
        <v>4035</v>
      </c>
      <c r="E39" s="9">
        <v>3999</v>
      </c>
      <c r="F39" s="9">
        <v>1075</v>
      </c>
      <c r="G39" s="9">
        <v>154</v>
      </c>
      <c r="H39" s="9">
        <v>30</v>
      </c>
      <c r="I39" s="9">
        <v>6781</v>
      </c>
    </row>
    <row r="40" spans="1:9" ht="12.75">
      <c r="A40" s="12" t="s">
        <v>119</v>
      </c>
      <c r="B40" s="12" t="s">
        <v>120</v>
      </c>
      <c r="C40" s="9">
        <v>8255</v>
      </c>
      <c r="D40" s="9">
        <v>3917</v>
      </c>
      <c r="E40" s="9">
        <v>3589</v>
      </c>
      <c r="F40" s="9">
        <v>651</v>
      </c>
      <c r="G40" s="9">
        <v>71</v>
      </c>
      <c r="H40" s="9">
        <v>27</v>
      </c>
      <c r="I40" s="9">
        <v>5223</v>
      </c>
    </row>
    <row r="41" spans="1:9" ht="12.75">
      <c r="A41" s="12" t="s">
        <v>121</v>
      </c>
      <c r="B41" s="12" t="s">
        <v>122</v>
      </c>
      <c r="C41" s="9">
        <v>10582</v>
      </c>
      <c r="D41" s="9">
        <v>4318</v>
      </c>
      <c r="E41" s="9">
        <v>4413</v>
      </c>
      <c r="F41" s="9">
        <v>1542</v>
      </c>
      <c r="G41" s="9">
        <v>239</v>
      </c>
      <c r="H41" s="9">
        <v>70</v>
      </c>
      <c r="I41" s="9">
        <v>8484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46"/>
  <sheetViews>
    <sheetView zoomScaleSheetLayoutView="100" zoomScalePageLayoutView="0" workbookViewId="0" topLeftCell="A1">
      <selection activeCell="A5" sqref="A5"/>
    </sheetView>
  </sheetViews>
  <sheetFormatPr defaultColWidth="9.140625" defaultRowHeight="12.75"/>
  <cols>
    <col min="1" max="1" width="22.8515625" style="25" customWidth="1"/>
    <col min="2" max="2" width="10.140625" style="25" customWidth="1"/>
    <col min="3" max="10" width="9.140625" style="25" customWidth="1"/>
    <col min="11" max="11" width="8.8515625" style="25" customWidth="1"/>
    <col min="12" max="16384" width="9.140625" style="25" customWidth="1"/>
  </cols>
  <sheetData>
    <row r="1" spans="1:12" ht="12.75">
      <c r="A1" s="78" t="s">
        <v>140</v>
      </c>
      <c r="B1" s="78"/>
      <c r="C1" s="78"/>
      <c r="D1" s="78"/>
      <c r="E1" s="78"/>
      <c r="F1" s="78"/>
      <c r="G1" s="78"/>
      <c r="H1" s="78"/>
      <c r="I1" s="78"/>
      <c r="J1" s="78"/>
      <c r="K1" s="78"/>
      <c r="L1" s="78"/>
    </row>
    <row r="2" spans="1:12" ht="12.75">
      <c r="A2" s="78" t="s">
        <v>165</v>
      </c>
      <c r="B2" s="78"/>
      <c r="C2" s="78"/>
      <c r="D2" s="78"/>
      <c r="E2" s="78"/>
      <c r="F2" s="78"/>
      <c r="G2" s="78"/>
      <c r="H2" s="78"/>
      <c r="I2" s="78"/>
      <c r="J2" s="78"/>
      <c r="K2" s="78"/>
      <c r="L2" s="78"/>
    </row>
    <row r="3" spans="1:11" ht="12.75">
      <c r="A3" s="84"/>
      <c r="B3" s="84"/>
      <c r="C3" s="84"/>
      <c r="D3" s="84"/>
      <c r="E3" s="84"/>
      <c r="F3" s="84"/>
      <c r="G3" s="84"/>
      <c r="H3" s="84"/>
      <c r="I3" s="84"/>
      <c r="J3" s="84"/>
      <c r="K3" s="83" t="s">
        <v>168</v>
      </c>
    </row>
    <row r="4" spans="1:12" ht="12.75">
      <c r="A4" s="84"/>
      <c r="B4" s="84"/>
      <c r="C4" s="84"/>
      <c r="D4" s="84"/>
      <c r="E4" s="84"/>
      <c r="F4" s="84"/>
      <c r="G4" s="84"/>
      <c r="H4" s="84"/>
      <c r="I4" s="84"/>
      <c r="J4" s="84"/>
      <c r="K4" s="84"/>
      <c r="L4" s="84"/>
    </row>
    <row r="5" spans="1:12" ht="12.75">
      <c r="A5" s="84" t="s">
        <v>299</v>
      </c>
      <c r="B5" s="84"/>
      <c r="C5" s="84"/>
      <c r="D5" s="84"/>
      <c r="E5" s="84"/>
      <c r="F5" s="84"/>
      <c r="G5" s="84"/>
      <c r="H5" s="84"/>
      <c r="I5" s="84"/>
      <c r="J5" s="84"/>
      <c r="K5" s="84"/>
      <c r="L5" s="84"/>
    </row>
    <row r="6" spans="1:12" ht="12.75">
      <c r="A6" s="84" t="s">
        <v>298</v>
      </c>
      <c r="B6" s="84"/>
      <c r="C6" s="84"/>
      <c r="D6" s="84"/>
      <c r="E6" s="84"/>
      <c r="F6" s="84"/>
      <c r="G6" s="84"/>
      <c r="H6" s="84"/>
      <c r="I6" s="84"/>
      <c r="J6" s="84"/>
      <c r="K6" s="84"/>
      <c r="L6" s="84"/>
    </row>
    <row r="7" spans="1:12" ht="12.75">
      <c r="A7" s="84"/>
      <c r="B7" s="84"/>
      <c r="C7" s="84"/>
      <c r="D7" s="84"/>
      <c r="E7" s="84"/>
      <c r="F7" s="84"/>
      <c r="G7" s="84"/>
      <c r="H7" s="84"/>
      <c r="I7" s="84"/>
      <c r="J7" s="84"/>
      <c r="K7" s="84"/>
      <c r="L7" s="84"/>
    </row>
    <row r="8" spans="1:12" ht="12.75">
      <c r="A8" s="84" t="s">
        <v>169</v>
      </c>
      <c r="B8" s="84"/>
      <c r="C8" s="84"/>
      <c r="D8" s="84"/>
      <c r="E8" s="84"/>
      <c r="F8" s="84"/>
      <c r="G8" s="84"/>
      <c r="H8" s="84"/>
      <c r="I8" s="84"/>
      <c r="J8" s="84"/>
      <c r="K8" s="84"/>
      <c r="L8" s="84"/>
    </row>
    <row r="9" spans="1:12" ht="12.75">
      <c r="A9" s="84" t="s">
        <v>170</v>
      </c>
      <c r="B9" s="84"/>
      <c r="C9" s="84"/>
      <c r="D9" s="84"/>
      <c r="E9" s="84"/>
      <c r="F9" s="84"/>
      <c r="G9" s="84"/>
      <c r="H9" s="84"/>
      <c r="I9" s="84"/>
      <c r="J9" s="84"/>
      <c r="K9" s="84"/>
      <c r="L9" s="84"/>
    </row>
    <row r="10" spans="1:12" ht="12.75">
      <c r="A10" s="78"/>
      <c r="B10" s="78"/>
      <c r="C10" s="78"/>
      <c r="D10" s="78"/>
      <c r="E10" s="78"/>
      <c r="F10" s="78"/>
      <c r="G10" s="78"/>
      <c r="H10" s="78"/>
      <c r="I10" s="78"/>
      <c r="J10" s="78"/>
      <c r="K10" s="78"/>
      <c r="L10" s="78"/>
    </row>
    <row r="11" spans="1:12" ht="12.75">
      <c r="A11" s="78" t="s">
        <v>171</v>
      </c>
      <c r="B11" s="78"/>
      <c r="C11" s="78"/>
      <c r="D11" s="78"/>
      <c r="E11" s="78"/>
      <c r="F11" s="78"/>
      <c r="G11" s="78"/>
      <c r="H11" s="78"/>
      <c r="I11" s="78"/>
      <c r="J11" s="78"/>
      <c r="K11" s="78"/>
      <c r="L11" s="78"/>
    </row>
    <row r="12" spans="1:12" ht="12.75">
      <c r="A12" s="84" t="s">
        <v>157</v>
      </c>
      <c r="B12" s="84"/>
      <c r="C12" s="84"/>
      <c r="D12" s="84"/>
      <c r="E12" s="84"/>
      <c r="F12" s="84"/>
      <c r="G12" s="84"/>
      <c r="H12" s="84"/>
      <c r="I12" s="84"/>
      <c r="J12" s="84"/>
      <c r="K12" s="84"/>
      <c r="L12" s="84"/>
    </row>
    <row r="13" spans="1:12" ht="12.75">
      <c r="A13" s="84" t="s">
        <v>158</v>
      </c>
      <c r="B13" s="84"/>
      <c r="C13" s="84"/>
      <c r="D13" s="84"/>
      <c r="E13" s="84"/>
      <c r="F13" s="84"/>
      <c r="G13" s="84"/>
      <c r="H13" s="84"/>
      <c r="I13" s="84"/>
      <c r="J13" s="84"/>
      <c r="K13" s="84"/>
      <c r="L13" s="84"/>
    </row>
    <row r="14" spans="1:12" ht="12.75">
      <c r="A14" s="84" t="s">
        <v>159</v>
      </c>
      <c r="B14" s="84"/>
      <c r="C14" s="84"/>
      <c r="D14" s="84"/>
      <c r="E14" s="84"/>
      <c r="F14" s="84"/>
      <c r="G14" s="84"/>
      <c r="H14" s="84"/>
      <c r="I14" s="84"/>
      <c r="J14" s="84"/>
      <c r="K14" s="84"/>
      <c r="L14" s="84"/>
    </row>
    <row r="15" spans="1:12" ht="12.75">
      <c r="A15" s="84"/>
      <c r="B15" s="84"/>
      <c r="C15" s="84"/>
      <c r="D15" s="84"/>
      <c r="E15" s="84"/>
      <c r="F15" s="84"/>
      <c r="G15" s="84"/>
      <c r="H15" s="84"/>
      <c r="I15" s="84"/>
      <c r="J15" s="84"/>
      <c r="K15" s="84"/>
      <c r="L15" s="84"/>
    </row>
    <row r="16" spans="1:12" s="26" customFormat="1" ht="12.75">
      <c r="A16" s="84" t="s">
        <v>141</v>
      </c>
      <c r="B16" s="84"/>
      <c r="C16" s="84"/>
      <c r="D16" s="84"/>
      <c r="E16" s="84"/>
      <c r="F16" s="84"/>
      <c r="G16" s="84"/>
      <c r="H16" s="84"/>
      <c r="I16" s="84"/>
      <c r="J16" s="84"/>
      <c r="K16" s="84"/>
      <c r="L16" s="84"/>
    </row>
    <row r="17" spans="1:12" s="26" customFormat="1" ht="12.75">
      <c r="A17" s="84" t="s">
        <v>142</v>
      </c>
      <c r="B17" s="84"/>
      <c r="C17" s="84"/>
      <c r="D17" s="84"/>
      <c r="E17" s="84"/>
      <c r="F17" s="84"/>
      <c r="G17" s="84"/>
      <c r="H17" s="84"/>
      <c r="I17" s="84"/>
      <c r="J17" s="84"/>
      <c r="K17" s="84"/>
      <c r="L17" s="84"/>
    </row>
    <row r="18" spans="1:12" s="26" customFormat="1" ht="12.75">
      <c r="A18" s="84" t="s">
        <v>143</v>
      </c>
      <c r="B18" s="84"/>
      <c r="C18" s="84"/>
      <c r="D18" s="84"/>
      <c r="E18" s="84"/>
      <c r="F18" s="84"/>
      <c r="G18" s="84"/>
      <c r="H18" s="84"/>
      <c r="I18" s="84"/>
      <c r="J18" s="84"/>
      <c r="K18" s="84"/>
      <c r="L18" s="84"/>
    </row>
    <row r="19" spans="1:12" s="26" customFormat="1" ht="12.75">
      <c r="A19" s="78" t="s">
        <v>144</v>
      </c>
      <c r="B19" s="78"/>
      <c r="C19" s="78"/>
      <c r="D19" s="78"/>
      <c r="E19" s="78"/>
      <c r="F19" s="78"/>
      <c r="G19" s="78"/>
      <c r="H19" s="78"/>
      <c r="I19" s="78"/>
      <c r="J19" s="78"/>
      <c r="K19" s="78"/>
      <c r="L19" s="78"/>
    </row>
    <row r="20" spans="1:9" s="26" customFormat="1" ht="12.75">
      <c r="A20" s="60" t="s">
        <v>145</v>
      </c>
      <c r="B20" s="60"/>
      <c r="C20" s="60"/>
      <c r="D20" s="60"/>
      <c r="E20" s="60"/>
      <c r="F20" s="60"/>
      <c r="G20" s="60"/>
      <c r="H20" s="60"/>
      <c r="I20" s="60"/>
    </row>
    <row r="21" spans="1:9" s="26" customFormat="1" ht="12.75">
      <c r="A21" s="60" t="s">
        <v>146</v>
      </c>
      <c r="B21" s="60"/>
      <c r="C21" s="60"/>
      <c r="D21" s="60"/>
      <c r="E21" s="60"/>
      <c r="F21" s="60"/>
      <c r="G21" s="60"/>
      <c r="H21" s="60"/>
      <c r="I21" s="60"/>
    </row>
    <row r="22" spans="1:9" s="26" customFormat="1" ht="12.75">
      <c r="A22" s="60" t="s">
        <v>147</v>
      </c>
      <c r="B22" s="60"/>
      <c r="C22" s="60"/>
      <c r="D22" s="60"/>
      <c r="E22" s="60"/>
      <c r="F22" s="60"/>
      <c r="G22" s="60"/>
      <c r="H22" s="60"/>
      <c r="I22" s="60"/>
    </row>
    <row r="23" spans="1:9" s="26" customFormat="1" ht="12.75">
      <c r="A23" s="60" t="s">
        <v>148</v>
      </c>
      <c r="B23" s="60"/>
      <c r="C23" s="60"/>
      <c r="D23" s="60"/>
      <c r="E23" s="60"/>
      <c r="F23" s="60"/>
      <c r="G23" s="60"/>
      <c r="H23" s="60"/>
      <c r="I23" s="60"/>
    </row>
    <row r="24" spans="1:9" s="26" customFormat="1" ht="12.75">
      <c r="A24" s="60" t="s">
        <v>149</v>
      </c>
      <c r="B24" s="60"/>
      <c r="C24" s="60"/>
      <c r="D24" s="60"/>
      <c r="E24" s="60"/>
      <c r="F24" s="60"/>
      <c r="G24" s="60"/>
      <c r="H24" s="60"/>
      <c r="I24" s="60"/>
    </row>
    <row r="25" spans="1:9" s="26" customFormat="1" ht="12.75">
      <c r="A25" s="62" t="s">
        <v>150</v>
      </c>
      <c r="B25" s="60"/>
      <c r="C25" s="60"/>
      <c r="D25" s="60"/>
      <c r="E25" s="60"/>
      <c r="F25" s="60"/>
      <c r="G25" s="60"/>
      <c r="H25" s="60"/>
      <c r="I25" s="60"/>
    </row>
    <row r="26" spans="1:9" s="26" customFormat="1" ht="12.75">
      <c r="A26" s="45"/>
      <c r="B26" s="61"/>
      <c r="C26" s="61"/>
      <c r="D26" s="61"/>
      <c r="E26" s="61"/>
      <c r="F26" s="61"/>
      <c r="G26" s="61"/>
      <c r="H26" s="61"/>
      <c r="I26" s="61"/>
    </row>
    <row r="27" spans="1:9" s="26" customFormat="1" ht="12.75">
      <c r="A27" s="44" t="s">
        <v>151</v>
      </c>
      <c r="B27" s="61"/>
      <c r="C27" s="61"/>
      <c r="D27" s="61"/>
      <c r="E27" s="61"/>
      <c r="F27" s="61"/>
      <c r="G27" s="61"/>
      <c r="H27" s="61"/>
      <c r="I27" s="61"/>
    </row>
    <row r="28" spans="1:9" s="26" customFormat="1" ht="12.75">
      <c r="A28" s="60" t="s">
        <v>152</v>
      </c>
      <c r="B28" s="61"/>
      <c r="C28" s="61"/>
      <c r="D28" s="61"/>
      <c r="E28" s="61"/>
      <c r="F28" s="61"/>
      <c r="G28" s="61"/>
      <c r="H28" s="61"/>
      <c r="I28" s="61"/>
    </row>
    <row r="29" spans="1:9" s="26" customFormat="1" ht="12.75">
      <c r="A29" s="61" t="s">
        <v>153</v>
      </c>
      <c r="B29" s="61"/>
      <c r="C29" s="61"/>
      <c r="D29" s="61"/>
      <c r="E29" s="61"/>
      <c r="F29" s="61"/>
      <c r="G29" s="61"/>
      <c r="H29" s="61"/>
      <c r="I29" s="61"/>
    </row>
    <row r="30" spans="1:9" s="26" customFormat="1" ht="12.75">
      <c r="A30" s="63" t="s">
        <v>154</v>
      </c>
      <c r="B30" s="61"/>
      <c r="C30" s="61"/>
      <c r="D30" s="63"/>
      <c r="E30" s="63"/>
      <c r="F30" s="63"/>
      <c r="G30" s="63"/>
      <c r="H30" s="63"/>
      <c r="I30" s="61"/>
    </row>
    <row r="31" spans="1:9" s="26" customFormat="1" ht="12.75">
      <c r="A31" s="61"/>
      <c r="B31" s="61"/>
      <c r="C31" s="64"/>
      <c r="D31" s="61"/>
      <c r="E31" s="61"/>
      <c r="F31" s="61"/>
      <c r="G31" s="61"/>
      <c r="H31" s="61"/>
      <c r="I31" s="61"/>
    </row>
    <row r="32" spans="1:9" s="26" customFormat="1" ht="12.75">
      <c r="A32" s="60" t="s">
        <v>172</v>
      </c>
      <c r="B32" s="60"/>
      <c r="C32" s="60"/>
      <c r="D32" s="60"/>
      <c r="E32" s="61"/>
      <c r="F32" s="61"/>
      <c r="G32" s="61"/>
      <c r="H32" s="61"/>
      <c r="I32" s="61"/>
    </row>
    <row r="33" spans="1:12" s="26" customFormat="1" ht="12.75">
      <c r="A33" s="60"/>
      <c r="B33" s="60"/>
      <c r="C33" s="60"/>
      <c r="D33" s="60"/>
      <c r="E33" s="61"/>
      <c r="F33" s="61"/>
      <c r="G33" s="61"/>
      <c r="H33" s="61"/>
      <c r="I33" s="61"/>
      <c r="J33" s="61"/>
      <c r="K33" s="61"/>
      <c r="L33" s="61"/>
    </row>
    <row r="34" spans="1:12" s="26" customFormat="1" ht="12.75">
      <c r="A34" s="60"/>
      <c r="B34" s="60"/>
      <c r="C34" s="60"/>
      <c r="D34" s="60"/>
      <c r="E34" s="61"/>
      <c r="F34" s="61"/>
      <c r="G34" s="61"/>
      <c r="H34" s="61"/>
      <c r="I34" s="61"/>
      <c r="J34" s="61"/>
      <c r="K34" s="61"/>
      <c r="L34" s="61"/>
    </row>
    <row r="35" spans="1:14" s="26" customFormat="1" ht="12.75">
      <c r="A35" s="60" t="s">
        <v>173</v>
      </c>
      <c r="B35" s="60"/>
      <c r="C35" s="60"/>
      <c r="D35" s="60"/>
      <c r="E35" s="60"/>
      <c r="F35" s="60"/>
      <c r="G35" s="60"/>
      <c r="H35" s="60"/>
      <c r="I35" s="60"/>
      <c r="J35" s="60"/>
      <c r="K35" s="60"/>
      <c r="L35" s="60"/>
      <c r="M35" s="27"/>
      <c r="N35" s="27"/>
    </row>
    <row r="36" spans="1:14" s="26" customFormat="1" ht="12.75">
      <c r="A36" s="60" t="s">
        <v>174</v>
      </c>
      <c r="B36" s="60"/>
      <c r="C36" s="60"/>
      <c r="D36" s="60"/>
      <c r="E36" s="60"/>
      <c r="F36" s="60"/>
      <c r="G36" s="60"/>
      <c r="H36" s="60"/>
      <c r="I36" s="60"/>
      <c r="J36" s="60"/>
      <c r="K36" s="60"/>
      <c r="L36" s="60"/>
      <c r="M36" s="27"/>
      <c r="N36" s="27"/>
    </row>
    <row r="37" spans="1:14" s="26" customFormat="1" ht="12.75">
      <c r="A37" s="60" t="s">
        <v>155</v>
      </c>
      <c r="B37" s="60"/>
      <c r="C37" s="60"/>
      <c r="D37" s="60"/>
      <c r="E37" s="60"/>
      <c r="F37" s="60"/>
      <c r="G37" s="60"/>
      <c r="H37" s="60"/>
      <c r="I37" s="60"/>
      <c r="J37" s="60"/>
      <c r="K37" s="60"/>
      <c r="L37" s="60"/>
      <c r="M37" s="27"/>
      <c r="N37" s="27"/>
    </row>
    <row r="38" spans="1:14" s="26" customFormat="1" ht="12.75">
      <c r="A38" s="46" t="s">
        <v>175</v>
      </c>
      <c r="B38" s="60"/>
      <c r="C38" s="60"/>
      <c r="D38" s="60"/>
      <c r="E38" s="60"/>
      <c r="F38" s="60"/>
      <c r="G38" s="60"/>
      <c r="H38" s="60"/>
      <c r="I38" s="60"/>
      <c r="J38" s="60"/>
      <c r="K38" s="60"/>
      <c r="L38" s="60"/>
      <c r="M38" s="27"/>
      <c r="N38" s="27"/>
    </row>
    <row r="39" spans="1:14" s="26" customFormat="1" ht="12.75">
      <c r="A39" s="60" t="s">
        <v>156</v>
      </c>
      <c r="B39" s="60"/>
      <c r="C39" s="60"/>
      <c r="D39" s="60"/>
      <c r="E39" s="60"/>
      <c r="F39" s="60"/>
      <c r="G39" s="60"/>
      <c r="H39" s="60"/>
      <c r="I39" s="60"/>
      <c r="J39" s="60"/>
      <c r="K39" s="60"/>
      <c r="L39" s="60"/>
      <c r="M39" s="27"/>
      <c r="N39" s="27"/>
    </row>
    <row r="40" spans="1:14" s="26" customFormat="1" ht="12.75">
      <c r="A40" s="60"/>
      <c r="B40" s="60"/>
      <c r="C40" s="60"/>
      <c r="D40" s="60"/>
      <c r="E40" s="60"/>
      <c r="F40" s="60"/>
      <c r="G40" s="60"/>
      <c r="H40" s="60"/>
      <c r="I40" s="60"/>
      <c r="J40" s="60"/>
      <c r="K40" s="60"/>
      <c r="L40" s="60"/>
      <c r="M40" s="27"/>
      <c r="N40" s="27"/>
    </row>
    <row r="41" spans="1:14" s="26" customFormat="1" ht="12.75">
      <c r="A41" s="65">
        <v>43223</v>
      </c>
      <c r="B41" s="60"/>
      <c r="C41" s="60"/>
      <c r="D41" s="60"/>
      <c r="E41" s="60"/>
      <c r="F41" s="60"/>
      <c r="G41" s="60"/>
      <c r="H41" s="60"/>
      <c r="I41" s="60"/>
      <c r="J41" s="60"/>
      <c r="K41" s="60"/>
      <c r="L41" s="60"/>
      <c r="M41" s="27"/>
      <c r="N41" s="27"/>
    </row>
    <row r="42" spans="1:14" s="26" customFormat="1" ht="12.75">
      <c r="A42" s="27"/>
      <c r="B42" s="27"/>
      <c r="C42" s="27"/>
      <c r="D42" s="27"/>
      <c r="E42" s="27"/>
      <c r="F42" s="27"/>
      <c r="G42" s="27"/>
      <c r="H42" s="27"/>
      <c r="I42" s="27"/>
      <c r="J42" s="27"/>
      <c r="K42" s="27"/>
      <c r="L42" s="27"/>
      <c r="M42" s="27"/>
      <c r="N42" s="27"/>
    </row>
    <row r="43" spans="1:14" s="26" customFormat="1" ht="12.75">
      <c r="A43" s="27"/>
      <c r="B43" s="27"/>
      <c r="C43" s="27"/>
      <c r="D43" s="27"/>
      <c r="E43" s="27"/>
      <c r="F43" s="27"/>
      <c r="G43" s="27"/>
      <c r="H43" s="27"/>
      <c r="I43" s="27"/>
      <c r="J43" s="27"/>
      <c r="K43" s="27"/>
      <c r="L43" s="27"/>
      <c r="M43" s="27"/>
      <c r="N43" s="27"/>
    </row>
    <row r="44" spans="1:14" s="26" customFormat="1" ht="12.75">
      <c r="A44" s="27"/>
      <c r="B44" s="27"/>
      <c r="C44" s="27"/>
      <c r="D44" s="27"/>
      <c r="E44" s="27"/>
      <c r="F44" s="27"/>
      <c r="G44" s="27"/>
      <c r="H44" s="27"/>
      <c r="I44" s="27"/>
      <c r="J44" s="27"/>
      <c r="K44" s="27"/>
      <c r="L44" s="27"/>
      <c r="M44" s="27"/>
      <c r="N44" s="27"/>
    </row>
    <row r="45" spans="1:14" s="26" customFormat="1" ht="12.75">
      <c r="A45" s="27"/>
      <c r="B45" s="27"/>
      <c r="C45" s="27"/>
      <c r="D45" s="27"/>
      <c r="E45" s="27"/>
      <c r="F45" s="27"/>
      <c r="G45" s="27"/>
      <c r="H45" s="27"/>
      <c r="I45" s="27"/>
      <c r="J45" s="27"/>
      <c r="K45" s="27"/>
      <c r="L45" s="27"/>
      <c r="M45" s="27"/>
      <c r="N45" s="27"/>
    </row>
    <row r="46" spans="1:14" s="26" customFormat="1" ht="12.75">
      <c r="A46" s="27"/>
      <c r="B46" s="27"/>
      <c r="C46" s="27"/>
      <c r="D46" s="27"/>
      <c r="E46" s="27"/>
      <c r="F46" s="27"/>
      <c r="G46" s="27"/>
      <c r="H46" s="27"/>
      <c r="I46" s="27"/>
      <c r="J46" s="27"/>
      <c r="K46" s="27"/>
      <c r="L46" s="27"/>
      <c r="M46" s="27"/>
      <c r="N46" s="27"/>
    </row>
    <row r="47" s="26" customFormat="1" ht="12.75"/>
  </sheetData>
  <sheetProtection/>
  <hyperlinks>
    <hyperlink ref="A25" r:id="rId1" display="http://www.ons.gov.uk/census"/>
    <hyperlink ref="A38" r:id="rId2" display="brenda.henry@birmingham.gov.uk"/>
  </hyperlinks>
  <printOptions/>
  <pageMargins left="0.7" right="0.7" top="0.75" bottom="0.75" header="0.3" footer="0.3"/>
  <pageSetup fitToHeight="1" fitToWidth="1" horizontalDpi="600" verticalDpi="600" orientation="portrait" paperSize="9" scale="77" r:id="rId3"/>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12"/>
  <sheetViews>
    <sheetView zoomScalePageLayoutView="0" workbookViewId="0" topLeftCell="A1">
      <selection activeCell="A5" sqref="A5"/>
    </sheetView>
  </sheetViews>
  <sheetFormatPr defaultColWidth="9.140625" defaultRowHeight="12.75"/>
  <cols>
    <col min="1" max="1" width="109.140625" style="0" customWidth="1"/>
  </cols>
  <sheetData>
    <row r="1" ht="15.75">
      <c r="A1" s="17" t="s">
        <v>126</v>
      </c>
    </row>
    <row r="2" ht="15.75">
      <c r="A2" s="66" t="s">
        <v>168</v>
      </c>
    </row>
    <row r="3" ht="12.75">
      <c r="A3" s="18" t="s">
        <v>127</v>
      </c>
    </row>
    <row r="4" ht="135.75" customHeight="1">
      <c r="A4" s="19" t="s">
        <v>128</v>
      </c>
    </row>
    <row r="5" ht="12.75">
      <c r="A5" s="19"/>
    </row>
    <row r="6" ht="12.75">
      <c r="A6" s="20" t="s">
        <v>129</v>
      </c>
    </row>
    <row r="7" ht="76.5">
      <c r="A7" s="21" t="s">
        <v>130</v>
      </c>
    </row>
    <row r="8" ht="12.75">
      <c r="A8" s="19"/>
    </row>
    <row r="9" ht="12.75">
      <c r="A9" s="19"/>
    </row>
    <row r="10" ht="15.75">
      <c r="A10" s="22" t="s">
        <v>131</v>
      </c>
    </row>
    <row r="11" ht="12.75">
      <c r="A11" s="23" t="s">
        <v>132</v>
      </c>
    </row>
    <row r="12" ht="12.75">
      <c r="A12" s="24" t="s">
        <v>133</v>
      </c>
    </row>
  </sheetData>
  <sheetProtection sheet="1" objects="1" scenarios="1"/>
  <hyperlinks>
    <hyperlink ref="A12" r:id="rId1" display="http://ons.gov.uk/ons/guide-method/geography/products/census/index.html"/>
  </hyperlinks>
  <printOptions/>
  <pageMargins left="0.7" right="0.7" top="0.75" bottom="0.75" header="0.3" footer="0.3"/>
  <pageSetup fitToHeight="1" fitToWidth="1" horizontalDpi="600" verticalDpi="600" orientation="portrait" paperSize="9" scale="81" r:id="rId2"/>
</worksheet>
</file>

<file path=xl/worksheets/sheet4.xml><?xml version="1.0" encoding="utf-8"?>
<worksheet xmlns="http://schemas.openxmlformats.org/spreadsheetml/2006/main" xmlns:r="http://schemas.openxmlformats.org/officeDocument/2006/relationships">
  <sheetPr codeName="Sheet10">
    <pageSetUpPr fitToPage="1"/>
  </sheetPr>
  <dimension ref="A1:I247"/>
  <sheetViews>
    <sheetView tabSelected="1" zoomScalePageLayoutView="0" workbookViewId="0" topLeftCell="A1">
      <pane xSplit="1" ySplit="6" topLeftCell="B7" activePane="bottomRight" state="frozen"/>
      <selection pane="topLeft" activeCell="A5" sqref="A5:A6"/>
      <selection pane="topRight" activeCell="A5" sqref="A5:A6"/>
      <selection pane="bottomLeft" activeCell="A5" sqref="A5:A6"/>
      <selection pane="bottomRight" activeCell="K20" sqref="K20"/>
    </sheetView>
  </sheetViews>
  <sheetFormatPr defaultColWidth="16.8515625" defaultRowHeight="12.75"/>
  <cols>
    <col min="1" max="1" width="16.8515625" style="6" customWidth="1"/>
    <col min="2" max="2" width="11.140625" style="1" customWidth="1"/>
    <col min="3" max="3" width="9.7109375" style="1" customWidth="1"/>
    <col min="4" max="4" width="12.00390625" style="1" customWidth="1"/>
    <col min="5" max="8" width="9.7109375" style="1" customWidth="1"/>
    <col min="9" max="16384" width="16.8515625" style="1" customWidth="1"/>
  </cols>
  <sheetData>
    <row r="1" spans="1:8" s="41" customFormat="1" ht="15">
      <c r="A1" s="43"/>
      <c r="H1" s="40" t="s">
        <v>168</v>
      </c>
    </row>
    <row r="2" spans="1:8" ht="11.25">
      <c r="A2" s="13" t="s">
        <v>162</v>
      </c>
      <c r="E2" s="3" t="s">
        <v>0</v>
      </c>
      <c r="F2" s="14"/>
      <c r="G2" s="14"/>
      <c r="H2" s="14"/>
    </row>
    <row r="3" spans="1:8" ht="12" thickBot="1">
      <c r="A3" s="28" t="s">
        <v>163</v>
      </c>
      <c r="B3" s="2"/>
      <c r="E3" s="3"/>
      <c r="F3" s="15"/>
      <c r="G3" s="16"/>
      <c r="H3" s="16"/>
    </row>
    <row r="4" spans="1:8" ht="11.25">
      <c r="A4" s="94" t="s">
        <v>1</v>
      </c>
      <c r="B4" s="108"/>
      <c r="C4" s="95"/>
      <c r="D4" s="95"/>
      <c r="E4" s="95"/>
      <c r="F4" s="96"/>
      <c r="G4" s="97"/>
      <c r="H4" s="98"/>
    </row>
    <row r="5" spans="1:8" ht="12.75" customHeight="1">
      <c r="A5" s="99" t="s">
        <v>164</v>
      </c>
      <c r="B5" s="100" t="s">
        <v>134</v>
      </c>
      <c r="C5" s="101" t="s">
        <v>160</v>
      </c>
      <c r="D5" s="101"/>
      <c r="E5" s="101"/>
      <c r="F5" s="101"/>
      <c r="G5" s="101"/>
      <c r="H5" s="102" t="s">
        <v>161</v>
      </c>
    </row>
    <row r="6" spans="1:8" s="4" customFormat="1" ht="33.75">
      <c r="A6" s="99"/>
      <c r="B6" s="100"/>
      <c r="C6" s="103" t="s">
        <v>135</v>
      </c>
      <c r="D6" s="103" t="s">
        <v>136</v>
      </c>
      <c r="E6" s="103" t="s">
        <v>137</v>
      </c>
      <c r="F6" s="103" t="s">
        <v>138</v>
      </c>
      <c r="G6" s="103" t="s">
        <v>139</v>
      </c>
      <c r="H6" s="102"/>
    </row>
    <row r="7" spans="1:8" ht="11.25">
      <c r="A7" s="90" t="s">
        <v>2</v>
      </c>
      <c r="B7" s="91">
        <v>23366044</v>
      </c>
      <c r="C7" s="91">
        <v>5989770</v>
      </c>
      <c r="D7" s="91">
        <v>9861642</v>
      </c>
      <c r="E7" s="91">
        <v>5777662</v>
      </c>
      <c r="F7" s="91">
        <v>1283780</v>
      </c>
      <c r="G7" s="91">
        <v>453190</v>
      </c>
      <c r="H7" s="93">
        <v>27294656</v>
      </c>
    </row>
    <row r="8" spans="1:8" ht="11.25">
      <c r="A8" s="47" t="s">
        <v>3</v>
      </c>
      <c r="B8" s="38">
        <v>22063368</v>
      </c>
      <c r="C8" s="38">
        <v>5691251</v>
      </c>
      <c r="D8" s="38">
        <v>9301776</v>
      </c>
      <c r="E8" s="38">
        <v>5441593</v>
      </c>
      <c r="F8" s="38">
        <v>1203865</v>
      </c>
      <c r="G8" s="38">
        <v>424883</v>
      </c>
      <c r="H8" s="77">
        <v>25696833</v>
      </c>
    </row>
    <row r="9" spans="1:8" ht="11.25">
      <c r="A9" s="47" t="s">
        <v>4</v>
      </c>
      <c r="B9" s="38">
        <v>2294909</v>
      </c>
      <c r="C9" s="38">
        <v>566621</v>
      </c>
      <c r="D9" s="38">
        <v>952798</v>
      </c>
      <c r="E9" s="38">
        <v>591210</v>
      </c>
      <c r="F9" s="38">
        <v>136201</v>
      </c>
      <c r="G9" s="38">
        <v>48079</v>
      </c>
      <c r="H9" s="77">
        <v>2757999</v>
      </c>
    </row>
    <row r="10" spans="1:8" ht="11.25">
      <c r="A10" s="47" t="s">
        <v>5</v>
      </c>
      <c r="B10" s="38">
        <v>1086748</v>
      </c>
      <c r="C10" s="38">
        <v>341972</v>
      </c>
      <c r="D10" s="38">
        <v>451747</v>
      </c>
      <c r="E10" s="38">
        <v>228970</v>
      </c>
      <c r="F10" s="38">
        <v>48790</v>
      </c>
      <c r="G10" s="38">
        <v>15269</v>
      </c>
      <c r="H10" s="77">
        <v>1123244</v>
      </c>
    </row>
    <row r="11" spans="1:8" ht="12" thickBot="1">
      <c r="A11" s="54" t="s">
        <v>6</v>
      </c>
      <c r="B11" s="33">
        <v>410736</v>
      </c>
      <c r="C11" s="33">
        <v>147112</v>
      </c>
      <c r="D11" s="33">
        <v>169909</v>
      </c>
      <c r="E11" s="33">
        <v>74523</v>
      </c>
      <c r="F11" s="33">
        <v>14673</v>
      </c>
      <c r="G11" s="33">
        <v>4519</v>
      </c>
      <c r="H11" s="31">
        <v>382973</v>
      </c>
    </row>
    <row r="12" spans="1:8" ht="12" thickBot="1">
      <c r="A12" s="67" t="s">
        <v>166</v>
      </c>
      <c r="B12" s="69"/>
      <c r="C12" s="69"/>
      <c r="D12" s="69"/>
      <c r="E12" s="69"/>
      <c r="F12" s="69"/>
      <c r="G12" s="69"/>
      <c r="H12" s="71"/>
    </row>
    <row r="13" spans="1:9" ht="12.75">
      <c r="A13" s="56" t="s">
        <v>7</v>
      </c>
      <c r="B13" s="57">
        <v>39709</v>
      </c>
      <c r="C13" s="57">
        <v>13822</v>
      </c>
      <c r="D13" s="57">
        <v>16252</v>
      </c>
      <c r="E13" s="57">
        <v>7676</v>
      </c>
      <c r="F13" s="57">
        <v>1419</v>
      </c>
      <c r="G13" s="57">
        <v>540</v>
      </c>
      <c r="H13" s="68">
        <v>38305</v>
      </c>
      <c r="I13" s="29"/>
    </row>
    <row r="14" spans="1:9" ht="12.75">
      <c r="A14" s="48" t="s">
        <v>8</v>
      </c>
      <c r="B14" s="49">
        <v>41008</v>
      </c>
      <c r="C14" s="49">
        <v>16107</v>
      </c>
      <c r="D14" s="49">
        <v>17420</v>
      </c>
      <c r="E14" s="49">
        <v>6133</v>
      </c>
      <c r="F14" s="49">
        <v>1064</v>
      </c>
      <c r="G14" s="49">
        <v>284</v>
      </c>
      <c r="H14" s="35">
        <v>34121</v>
      </c>
      <c r="I14" s="29"/>
    </row>
    <row r="15" spans="1:9" ht="12.75">
      <c r="A15" s="48" t="s">
        <v>9</v>
      </c>
      <c r="B15" s="49">
        <v>39244</v>
      </c>
      <c r="C15" s="49">
        <v>13276</v>
      </c>
      <c r="D15" s="49">
        <v>16651</v>
      </c>
      <c r="E15" s="49">
        <v>7278</v>
      </c>
      <c r="F15" s="49">
        <v>1561</v>
      </c>
      <c r="G15" s="49">
        <v>478</v>
      </c>
      <c r="H15" s="35">
        <v>38022</v>
      </c>
      <c r="I15" s="29"/>
    </row>
    <row r="16" spans="1:9" ht="12.75">
      <c r="A16" s="48" t="s">
        <v>10</v>
      </c>
      <c r="B16" s="49">
        <v>39483</v>
      </c>
      <c r="C16" s="49">
        <v>15720</v>
      </c>
      <c r="D16" s="49">
        <v>16872</v>
      </c>
      <c r="E16" s="49">
        <v>5581</v>
      </c>
      <c r="F16" s="49">
        <v>1033</v>
      </c>
      <c r="G16" s="49">
        <v>277</v>
      </c>
      <c r="H16" s="35">
        <v>32345</v>
      </c>
      <c r="I16" s="29"/>
    </row>
    <row r="17" spans="1:9" ht="12.75">
      <c r="A17" s="48" t="s">
        <v>11</v>
      </c>
      <c r="B17" s="49">
        <v>47748</v>
      </c>
      <c r="C17" s="49">
        <v>25912</v>
      </c>
      <c r="D17" s="49">
        <v>17408</v>
      </c>
      <c r="E17" s="49">
        <v>3619</v>
      </c>
      <c r="F17" s="49">
        <v>617</v>
      </c>
      <c r="G17" s="49">
        <v>192</v>
      </c>
      <c r="H17" s="35">
        <v>27367</v>
      </c>
      <c r="I17" s="29"/>
    </row>
    <row r="18" spans="1:9" ht="12.75">
      <c r="A18" s="48" t="s">
        <v>12</v>
      </c>
      <c r="B18" s="49">
        <v>43207</v>
      </c>
      <c r="C18" s="49">
        <v>14803</v>
      </c>
      <c r="D18" s="49">
        <v>18342</v>
      </c>
      <c r="E18" s="49">
        <v>8295</v>
      </c>
      <c r="F18" s="49">
        <v>1387</v>
      </c>
      <c r="G18" s="49">
        <v>380</v>
      </c>
      <c r="H18" s="35">
        <v>40788</v>
      </c>
      <c r="I18" s="29"/>
    </row>
    <row r="19" spans="1:9" ht="12.75">
      <c r="A19" s="48" t="s">
        <v>13</v>
      </c>
      <c r="B19" s="49">
        <v>37878</v>
      </c>
      <c r="C19" s="49">
        <v>13040</v>
      </c>
      <c r="D19" s="49">
        <v>15883</v>
      </c>
      <c r="E19" s="49">
        <v>6922</v>
      </c>
      <c r="F19" s="49">
        <v>1557</v>
      </c>
      <c r="G19" s="49">
        <v>476</v>
      </c>
      <c r="H19" s="35">
        <v>36494</v>
      </c>
      <c r="I19" s="29"/>
    </row>
    <row r="20" spans="1:9" ht="12.75">
      <c r="A20" s="48" t="s">
        <v>14</v>
      </c>
      <c r="B20" s="49">
        <v>41125</v>
      </c>
      <c r="C20" s="49">
        <v>13597</v>
      </c>
      <c r="D20" s="49">
        <v>17455</v>
      </c>
      <c r="E20" s="49">
        <v>8032</v>
      </c>
      <c r="F20" s="49">
        <v>1537</v>
      </c>
      <c r="G20" s="49">
        <v>504</v>
      </c>
      <c r="H20" s="35">
        <v>40388</v>
      </c>
      <c r="I20" s="29"/>
    </row>
    <row r="21" spans="1:9" ht="12.75">
      <c r="A21" s="48" t="s">
        <v>15</v>
      </c>
      <c r="B21" s="49">
        <v>39887</v>
      </c>
      <c r="C21" s="49">
        <v>6386</v>
      </c>
      <c r="D21" s="49">
        <v>15711</v>
      </c>
      <c r="E21" s="49">
        <v>13611</v>
      </c>
      <c r="F21" s="49">
        <v>3143</v>
      </c>
      <c r="G21" s="49">
        <v>1036</v>
      </c>
      <c r="H21" s="35">
        <v>38265</v>
      </c>
      <c r="I21" s="29"/>
    </row>
    <row r="22" spans="1:9" ht="13.5" thickBot="1">
      <c r="A22" s="58" t="s">
        <v>16</v>
      </c>
      <c r="B22" s="55">
        <v>41447</v>
      </c>
      <c r="C22" s="55">
        <v>14449</v>
      </c>
      <c r="D22" s="55">
        <v>17915</v>
      </c>
      <c r="E22" s="55">
        <v>7376</v>
      </c>
      <c r="F22" s="55">
        <v>1355</v>
      </c>
      <c r="G22" s="55">
        <v>352</v>
      </c>
      <c r="H22" s="39">
        <v>56878</v>
      </c>
      <c r="I22" s="29"/>
    </row>
    <row r="23" spans="1:8" ht="12" thickBot="1">
      <c r="A23" s="74" t="s">
        <v>167</v>
      </c>
      <c r="B23" s="75"/>
      <c r="C23" s="75"/>
      <c r="D23" s="75"/>
      <c r="E23" s="75"/>
      <c r="F23" s="75"/>
      <c r="G23" s="75"/>
      <c r="H23" s="76"/>
    </row>
    <row r="24" spans="1:8" ht="11.25">
      <c r="A24" s="82" t="s">
        <v>30</v>
      </c>
      <c r="B24" s="59">
        <v>9018</v>
      </c>
      <c r="C24" s="59">
        <v>3185</v>
      </c>
      <c r="D24" s="59">
        <v>3933</v>
      </c>
      <c r="E24" s="59">
        <v>1553</v>
      </c>
      <c r="F24" s="59">
        <v>266</v>
      </c>
      <c r="G24" s="59">
        <v>81</v>
      </c>
      <c r="H24" s="86">
        <v>8188</v>
      </c>
    </row>
    <row r="25" spans="1:8" ht="11.25">
      <c r="A25" s="79" t="s">
        <v>176</v>
      </c>
      <c r="B25" s="50">
        <v>4421</v>
      </c>
      <c r="C25" s="50">
        <v>1552</v>
      </c>
      <c r="D25" s="50">
        <v>1926</v>
      </c>
      <c r="E25" s="50">
        <v>777</v>
      </c>
      <c r="F25" s="50">
        <v>132</v>
      </c>
      <c r="G25" s="50">
        <v>34</v>
      </c>
      <c r="H25" s="51">
        <v>4026</v>
      </c>
    </row>
    <row r="26" spans="1:8" ht="11.25">
      <c r="A26" s="79" t="s">
        <v>177</v>
      </c>
      <c r="B26" s="50">
        <v>6735</v>
      </c>
      <c r="C26" s="50">
        <v>2874</v>
      </c>
      <c r="D26" s="50">
        <v>2923</v>
      </c>
      <c r="E26" s="50">
        <v>749</v>
      </c>
      <c r="F26" s="50">
        <v>144</v>
      </c>
      <c r="G26" s="50">
        <v>45</v>
      </c>
      <c r="H26" s="51">
        <v>5050</v>
      </c>
    </row>
    <row r="27" spans="1:8" ht="11.25">
      <c r="A27" s="79" t="s">
        <v>17</v>
      </c>
      <c r="B27" s="50">
        <v>6458</v>
      </c>
      <c r="C27" s="50">
        <v>2857</v>
      </c>
      <c r="D27" s="50">
        <v>2653</v>
      </c>
      <c r="E27" s="50">
        <v>752</v>
      </c>
      <c r="F27" s="50">
        <v>152</v>
      </c>
      <c r="G27" s="50">
        <v>44</v>
      </c>
      <c r="H27" s="51">
        <v>4803</v>
      </c>
    </row>
    <row r="28" spans="1:8" ht="11.25">
      <c r="A28" s="79" t="s">
        <v>178</v>
      </c>
      <c r="B28" s="50">
        <v>3554</v>
      </c>
      <c r="C28" s="50">
        <v>1781</v>
      </c>
      <c r="D28" s="50">
        <v>1343</v>
      </c>
      <c r="E28" s="50">
        <v>328</v>
      </c>
      <c r="F28" s="50">
        <v>79</v>
      </c>
      <c r="G28" s="50">
        <v>23</v>
      </c>
      <c r="H28" s="51">
        <v>2340</v>
      </c>
    </row>
    <row r="29" spans="1:8" ht="11.25">
      <c r="A29" s="79" t="s">
        <v>18</v>
      </c>
      <c r="B29" s="50">
        <v>9505</v>
      </c>
      <c r="C29" s="50">
        <v>3608</v>
      </c>
      <c r="D29" s="50">
        <v>3998</v>
      </c>
      <c r="E29" s="50">
        <v>1566</v>
      </c>
      <c r="F29" s="50">
        <v>255</v>
      </c>
      <c r="G29" s="50">
        <v>78</v>
      </c>
      <c r="H29" s="51">
        <v>8237</v>
      </c>
    </row>
    <row r="30" spans="1:8" ht="11.25">
      <c r="A30" s="79" t="s">
        <v>19</v>
      </c>
      <c r="B30" s="50">
        <v>7960</v>
      </c>
      <c r="C30" s="50">
        <v>2586</v>
      </c>
      <c r="D30" s="50">
        <v>3374</v>
      </c>
      <c r="E30" s="50">
        <v>1599</v>
      </c>
      <c r="F30" s="50">
        <v>313</v>
      </c>
      <c r="G30" s="50">
        <v>88</v>
      </c>
      <c r="H30" s="51">
        <v>7901</v>
      </c>
    </row>
    <row r="31" spans="1:8" ht="11.25">
      <c r="A31" s="79" t="s">
        <v>179</v>
      </c>
      <c r="B31" s="50">
        <v>3776</v>
      </c>
      <c r="C31" s="50">
        <v>1861</v>
      </c>
      <c r="D31" s="50">
        <v>1334</v>
      </c>
      <c r="E31" s="50">
        <v>432</v>
      </c>
      <c r="F31" s="50">
        <v>116</v>
      </c>
      <c r="G31" s="50">
        <v>33</v>
      </c>
      <c r="H31" s="51">
        <v>2690</v>
      </c>
    </row>
    <row r="32" spans="1:8" ht="11.25">
      <c r="A32" s="79" t="s">
        <v>180</v>
      </c>
      <c r="B32" s="50">
        <v>5347</v>
      </c>
      <c r="C32" s="50">
        <v>2843</v>
      </c>
      <c r="D32" s="50">
        <v>2051</v>
      </c>
      <c r="E32" s="50">
        <v>394</v>
      </c>
      <c r="F32" s="50">
        <v>46</v>
      </c>
      <c r="G32" s="50">
        <v>13</v>
      </c>
      <c r="H32" s="51">
        <v>3038</v>
      </c>
    </row>
    <row r="33" spans="1:8" ht="11.25">
      <c r="A33" s="79" t="s">
        <v>123</v>
      </c>
      <c r="B33" s="50">
        <v>3645</v>
      </c>
      <c r="C33" s="50">
        <v>1894</v>
      </c>
      <c r="D33" s="50">
        <v>1395</v>
      </c>
      <c r="E33" s="50">
        <v>291</v>
      </c>
      <c r="F33" s="50">
        <v>50</v>
      </c>
      <c r="G33" s="50">
        <v>15</v>
      </c>
      <c r="H33" s="51">
        <v>2205</v>
      </c>
    </row>
    <row r="34" spans="1:8" ht="11.25">
      <c r="A34" s="79" t="s">
        <v>181</v>
      </c>
      <c r="B34" s="50">
        <v>5699</v>
      </c>
      <c r="C34" s="50">
        <v>2117</v>
      </c>
      <c r="D34" s="50">
        <v>2130</v>
      </c>
      <c r="E34" s="50">
        <v>1005</v>
      </c>
      <c r="F34" s="50">
        <v>286</v>
      </c>
      <c r="G34" s="50">
        <v>161</v>
      </c>
      <c r="H34" s="51">
        <v>5753</v>
      </c>
    </row>
    <row r="35" spans="1:8" ht="11.25">
      <c r="A35" s="79" t="s">
        <v>182</v>
      </c>
      <c r="B35" s="50">
        <v>7593</v>
      </c>
      <c r="C35" s="50">
        <v>2408</v>
      </c>
      <c r="D35" s="50">
        <v>3256</v>
      </c>
      <c r="E35" s="50">
        <v>1608</v>
      </c>
      <c r="F35" s="50">
        <v>256</v>
      </c>
      <c r="G35" s="50">
        <v>65</v>
      </c>
      <c r="H35" s="51">
        <v>7530</v>
      </c>
    </row>
    <row r="36" spans="1:8" ht="11.25">
      <c r="A36" s="79" t="s">
        <v>183</v>
      </c>
      <c r="B36" s="50">
        <v>7751</v>
      </c>
      <c r="C36" s="50">
        <v>2269</v>
      </c>
      <c r="D36" s="50">
        <v>3475</v>
      </c>
      <c r="E36" s="50">
        <v>1648</v>
      </c>
      <c r="F36" s="50">
        <v>279</v>
      </c>
      <c r="G36" s="50">
        <v>80</v>
      </c>
      <c r="H36" s="51">
        <v>7954</v>
      </c>
    </row>
    <row r="37" spans="1:8" ht="11.25">
      <c r="A37" s="79" t="s">
        <v>184</v>
      </c>
      <c r="B37" s="50">
        <v>7373</v>
      </c>
      <c r="C37" s="50">
        <v>2511</v>
      </c>
      <c r="D37" s="50">
        <v>3158</v>
      </c>
      <c r="E37" s="50">
        <v>1317</v>
      </c>
      <c r="F37" s="50">
        <v>313</v>
      </c>
      <c r="G37" s="50">
        <v>74</v>
      </c>
      <c r="H37" s="51">
        <v>7058</v>
      </c>
    </row>
    <row r="38" spans="1:8" ht="11.25">
      <c r="A38" s="79" t="s">
        <v>185</v>
      </c>
      <c r="B38" s="50">
        <v>4247</v>
      </c>
      <c r="C38" s="50">
        <v>1918</v>
      </c>
      <c r="D38" s="50">
        <v>1801</v>
      </c>
      <c r="E38" s="50">
        <v>441</v>
      </c>
      <c r="F38" s="50">
        <v>73</v>
      </c>
      <c r="G38" s="50">
        <v>14</v>
      </c>
      <c r="H38" s="51">
        <v>2958</v>
      </c>
    </row>
    <row r="39" spans="1:8" ht="11.25">
      <c r="A39" s="79" t="s">
        <v>186</v>
      </c>
      <c r="B39" s="50">
        <v>5176</v>
      </c>
      <c r="C39" s="50">
        <v>2036</v>
      </c>
      <c r="D39" s="50">
        <v>2064</v>
      </c>
      <c r="E39" s="50">
        <v>869</v>
      </c>
      <c r="F39" s="50">
        <v>165</v>
      </c>
      <c r="G39" s="50">
        <v>42</v>
      </c>
      <c r="H39" s="51">
        <v>4489</v>
      </c>
    </row>
    <row r="40" spans="1:8" ht="11.25">
      <c r="A40" s="79" t="s">
        <v>7</v>
      </c>
      <c r="B40" s="50">
        <v>6143</v>
      </c>
      <c r="C40" s="50">
        <v>1909</v>
      </c>
      <c r="D40" s="50">
        <v>2469</v>
      </c>
      <c r="E40" s="50">
        <v>1328</v>
      </c>
      <c r="F40" s="50">
        <v>294</v>
      </c>
      <c r="G40" s="50">
        <v>143</v>
      </c>
      <c r="H40" s="51">
        <v>6696</v>
      </c>
    </row>
    <row r="41" spans="1:8" ht="11.25">
      <c r="A41" s="79" t="s">
        <v>8</v>
      </c>
      <c r="B41" s="50">
        <v>8423</v>
      </c>
      <c r="C41" s="50">
        <v>3181</v>
      </c>
      <c r="D41" s="50">
        <v>3477</v>
      </c>
      <c r="E41" s="50">
        <v>1461</v>
      </c>
      <c r="F41" s="50">
        <v>240</v>
      </c>
      <c r="G41" s="50">
        <v>64</v>
      </c>
      <c r="H41" s="51">
        <v>7398</v>
      </c>
    </row>
    <row r="42" spans="1:8" ht="11.25">
      <c r="A42" s="79" t="s">
        <v>187</v>
      </c>
      <c r="B42" s="50">
        <v>4646</v>
      </c>
      <c r="C42" s="50">
        <v>1572</v>
      </c>
      <c r="D42" s="50">
        <v>2049</v>
      </c>
      <c r="E42" s="50">
        <v>874</v>
      </c>
      <c r="F42" s="50">
        <v>124</v>
      </c>
      <c r="G42" s="50">
        <v>27</v>
      </c>
      <c r="H42" s="51">
        <v>4286</v>
      </c>
    </row>
    <row r="43" spans="1:8" ht="11.25">
      <c r="A43" s="79" t="s">
        <v>188</v>
      </c>
      <c r="B43" s="50">
        <v>3687</v>
      </c>
      <c r="C43" s="50">
        <v>1501</v>
      </c>
      <c r="D43" s="50">
        <v>1519</v>
      </c>
      <c r="E43" s="50">
        <v>556</v>
      </c>
      <c r="F43" s="50">
        <v>88</v>
      </c>
      <c r="G43" s="50">
        <v>23</v>
      </c>
      <c r="H43" s="51">
        <v>2992</v>
      </c>
    </row>
    <row r="44" spans="1:8" ht="11.25">
      <c r="A44" s="79" t="s">
        <v>189</v>
      </c>
      <c r="B44" s="50">
        <v>9086</v>
      </c>
      <c r="C44" s="50">
        <v>3646</v>
      </c>
      <c r="D44" s="50">
        <v>3843</v>
      </c>
      <c r="E44" s="50">
        <v>1331</v>
      </c>
      <c r="F44" s="50">
        <v>212</v>
      </c>
      <c r="G44" s="50">
        <v>54</v>
      </c>
      <c r="H44" s="51">
        <v>7370</v>
      </c>
    </row>
    <row r="45" spans="1:8" ht="11.25">
      <c r="A45" s="79" t="s">
        <v>190</v>
      </c>
      <c r="B45" s="50">
        <v>3846</v>
      </c>
      <c r="C45" s="50">
        <v>1599</v>
      </c>
      <c r="D45" s="50">
        <v>1606</v>
      </c>
      <c r="E45" s="50">
        <v>511</v>
      </c>
      <c r="F45" s="50">
        <v>88</v>
      </c>
      <c r="G45" s="50">
        <v>42</v>
      </c>
      <c r="H45" s="51">
        <v>3084</v>
      </c>
    </row>
    <row r="46" spans="1:8" ht="11.25">
      <c r="A46" s="79" t="s">
        <v>191</v>
      </c>
      <c r="B46" s="50">
        <v>7231</v>
      </c>
      <c r="C46" s="50">
        <v>1851</v>
      </c>
      <c r="D46" s="50">
        <v>3212</v>
      </c>
      <c r="E46" s="50">
        <v>1664</v>
      </c>
      <c r="F46" s="50">
        <v>401</v>
      </c>
      <c r="G46" s="50">
        <v>103</v>
      </c>
      <c r="H46" s="51">
        <v>8188</v>
      </c>
    </row>
    <row r="47" spans="1:8" ht="11.25">
      <c r="A47" s="79" t="s">
        <v>192</v>
      </c>
      <c r="B47" s="50">
        <v>3949</v>
      </c>
      <c r="C47" s="50">
        <v>607</v>
      </c>
      <c r="D47" s="50">
        <v>1698</v>
      </c>
      <c r="E47" s="50">
        <v>1303</v>
      </c>
      <c r="F47" s="50">
        <v>270</v>
      </c>
      <c r="G47" s="50">
        <v>71</v>
      </c>
      <c r="H47" s="51">
        <v>5447</v>
      </c>
    </row>
    <row r="48" spans="1:8" ht="11.25">
      <c r="A48" s="79" t="s">
        <v>193</v>
      </c>
      <c r="B48" s="50">
        <v>3605</v>
      </c>
      <c r="C48" s="50">
        <v>1778</v>
      </c>
      <c r="D48" s="50">
        <v>1305</v>
      </c>
      <c r="E48" s="50">
        <v>373</v>
      </c>
      <c r="F48" s="50">
        <v>114</v>
      </c>
      <c r="G48" s="50">
        <v>35</v>
      </c>
      <c r="H48" s="51">
        <v>2546</v>
      </c>
    </row>
    <row r="49" spans="1:8" ht="11.25">
      <c r="A49" s="79" t="s">
        <v>31</v>
      </c>
      <c r="B49" s="50">
        <v>6642</v>
      </c>
      <c r="C49" s="50">
        <v>1913</v>
      </c>
      <c r="D49" s="50">
        <v>2623</v>
      </c>
      <c r="E49" s="50">
        <v>1432</v>
      </c>
      <c r="F49" s="50">
        <v>472</v>
      </c>
      <c r="G49" s="50">
        <v>202</v>
      </c>
      <c r="H49" s="51">
        <v>7799</v>
      </c>
    </row>
    <row r="50" spans="1:8" ht="11.25">
      <c r="A50" s="79" t="s">
        <v>20</v>
      </c>
      <c r="B50" s="50">
        <v>9691</v>
      </c>
      <c r="C50" s="50">
        <v>3241</v>
      </c>
      <c r="D50" s="50">
        <v>3895</v>
      </c>
      <c r="E50" s="50">
        <v>2116</v>
      </c>
      <c r="F50" s="50">
        <v>320</v>
      </c>
      <c r="G50" s="50">
        <v>119</v>
      </c>
      <c r="H50" s="51">
        <v>9607</v>
      </c>
    </row>
    <row r="51" spans="1:8" ht="11.25">
      <c r="A51" s="79" t="s">
        <v>194</v>
      </c>
      <c r="B51" s="50">
        <v>3612</v>
      </c>
      <c r="C51" s="50">
        <v>1451</v>
      </c>
      <c r="D51" s="50">
        <v>1554</v>
      </c>
      <c r="E51" s="50">
        <v>493</v>
      </c>
      <c r="F51" s="50">
        <v>85</v>
      </c>
      <c r="G51" s="50">
        <v>29</v>
      </c>
      <c r="H51" s="51">
        <v>2924</v>
      </c>
    </row>
    <row r="52" spans="1:8" ht="11.25">
      <c r="A52" s="79" t="s">
        <v>195</v>
      </c>
      <c r="B52" s="50">
        <v>4586</v>
      </c>
      <c r="C52" s="50">
        <v>1255</v>
      </c>
      <c r="D52" s="50">
        <v>2074</v>
      </c>
      <c r="E52" s="50">
        <v>1002</v>
      </c>
      <c r="F52" s="50">
        <v>197</v>
      </c>
      <c r="G52" s="50">
        <v>58</v>
      </c>
      <c r="H52" s="51">
        <v>4912</v>
      </c>
    </row>
    <row r="53" spans="1:8" ht="11.25">
      <c r="A53" s="79" t="s">
        <v>196</v>
      </c>
      <c r="B53" s="50">
        <v>3781</v>
      </c>
      <c r="C53" s="50">
        <v>1811</v>
      </c>
      <c r="D53" s="50">
        <v>1495</v>
      </c>
      <c r="E53" s="50">
        <v>386</v>
      </c>
      <c r="F53" s="50">
        <v>69</v>
      </c>
      <c r="G53" s="50">
        <v>20</v>
      </c>
      <c r="H53" s="51">
        <v>2571</v>
      </c>
    </row>
    <row r="54" spans="1:8" ht="11.25">
      <c r="A54" s="79" t="s">
        <v>197</v>
      </c>
      <c r="B54" s="50">
        <v>4809</v>
      </c>
      <c r="C54" s="50">
        <v>1429</v>
      </c>
      <c r="D54" s="50">
        <v>2021</v>
      </c>
      <c r="E54" s="50">
        <v>1087</v>
      </c>
      <c r="F54" s="50">
        <v>211</v>
      </c>
      <c r="G54" s="50">
        <v>61</v>
      </c>
      <c r="H54" s="51">
        <v>5101</v>
      </c>
    </row>
    <row r="55" spans="1:8" ht="11.25">
      <c r="A55" s="80" t="s">
        <v>198</v>
      </c>
      <c r="B55" s="50">
        <v>5001</v>
      </c>
      <c r="C55" s="50">
        <v>2139</v>
      </c>
      <c r="D55" s="50">
        <v>2048</v>
      </c>
      <c r="E55" s="50">
        <v>684</v>
      </c>
      <c r="F55" s="50">
        <v>107</v>
      </c>
      <c r="G55" s="50">
        <v>23</v>
      </c>
      <c r="H55" s="51">
        <v>3831</v>
      </c>
    </row>
    <row r="56" spans="1:8" ht="11.25">
      <c r="A56" s="79" t="s">
        <v>21</v>
      </c>
      <c r="B56" s="50">
        <v>8117</v>
      </c>
      <c r="C56" s="50">
        <v>3108</v>
      </c>
      <c r="D56" s="50">
        <v>3375</v>
      </c>
      <c r="E56" s="50">
        <v>1318</v>
      </c>
      <c r="F56" s="50">
        <v>251</v>
      </c>
      <c r="G56" s="50">
        <v>65</v>
      </c>
      <c r="H56" s="51">
        <v>7044</v>
      </c>
    </row>
    <row r="57" spans="1:8" ht="11.25">
      <c r="A57" s="79" t="s">
        <v>11</v>
      </c>
      <c r="B57" s="50">
        <v>11427</v>
      </c>
      <c r="C57" s="50">
        <v>6625</v>
      </c>
      <c r="D57" s="50">
        <v>3982</v>
      </c>
      <c r="E57" s="50">
        <v>696</v>
      </c>
      <c r="F57" s="50">
        <v>85</v>
      </c>
      <c r="G57" s="50">
        <v>39</v>
      </c>
      <c r="H57" s="51">
        <v>5808</v>
      </c>
    </row>
    <row r="58" spans="1:8" ht="11.25">
      <c r="A58" s="79" t="s">
        <v>199</v>
      </c>
      <c r="B58" s="50">
        <v>8842</v>
      </c>
      <c r="C58" s="50">
        <v>2979</v>
      </c>
      <c r="D58" s="50">
        <v>3772</v>
      </c>
      <c r="E58" s="50">
        <v>1699</v>
      </c>
      <c r="F58" s="50">
        <v>312</v>
      </c>
      <c r="G58" s="50">
        <v>80</v>
      </c>
      <c r="H58" s="51">
        <v>8459</v>
      </c>
    </row>
    <row r="59" spans="1:8" ht="11.25">
      <c r="A59" s="79" t="s">
        <v>200</v>
      </c>
      <c r="B59" s="50">
        <v>2540</v>
      </c>
      <c r="C59" s="50">
        <v>1274</v>
      </c>
      <c r="D59" s="50">
        <v>944</v>
      </c>
      <c r="E59" s="50">
        <v>262</v>
      </c>
      <c r="F59" s="50">
        <v>51</v>
      </c>
      <c r="G59" s="50">
        <v>9</v>
      </c>
      <c r="H59" s="51">
        <v>1657</v>
      </c>
    </row>
    <row r="60" spans="1:8" ht="11.25">
      <c r="A60" s="79" t="s">
        <v>201</v>
      </c>
      <c r="B60" s="50">
        <v>9255</v>
      </c>
      <c r="C60" s="50">
        <v>3212</v>
      </c>
      <c r="D60" s="50">
        <v>3667</v>
      </c>
      <c r="E60" s="50">
        <v>1852</v>
      </c>
      <c r="F60" s="50">
        <v>374</v>
      </c>
      <c r="G60" s="50">
        <v>150</v>
      </c>
      <c r="H60" s="51">
        <v>9160</v>
      </c>
    </row>
    <row r="61" spans="1:8" ht="11.25">
      <c r="A61" s="79" t="s">
        <v>22</v>
      </c>
      <c r="B61" s="50">
        <v>4506</v>
      </c>
      <c r="C61" s="50">
        <v>2879</v>
      </c>
      <c r="D61" s="50">
        <v>1370</v>
      </c>
      <c r="E61" s="50">
        <v>214</v>
      </c>
      <c r="F61" s="50">
        <v>32</v>
      </c>
      <c r="G61" s="50">
        <v>11</v>
      </c>
      <c r="H61" s="51">
        <v>1943</v>
      </c>
    </row>
    <row r="62" spans="1:8" ht="11.25">
      <c r="A62" s="79" t="s">
        <v>202</v>
      </c>
      <c r="B62" s="50">
        <v>4235</v>
      </c>
      <c r="C62" s="50">
        <v>2662</v>
      </c>
      <c r="D62" s="50">
        <v>1347</v>
      </c>
      <c r="E62" s="50">
        <v>178</v>
      </c>
      <c r="F62" s="50">
        <v>43</v>
      </c>
      <c r="G62" s="50">
        <v>5</v>
      </c>
      <c r="H62" s="51">
        <v>1858</v>
      </c>
    </row>
    <row r="63" spans="1:8" ht="11.25">
      <c r="A63" s="79" t="s">
        <v>203</v>
      </c>
      <c r="B63" s="50">
        <v>8327</v>
      </c>
      <c r="C63" s="50">
        <v>3717</v>
      </c>
      <c r="D63" s="50">
        <v>3120</v>
      </c>
      <c r="E63" s="50">
        <v>1084</v>
      </c>
      <c r="F63" s="50">
        <v>274</v>
      </c>
      <c r="G63" s="50">
        <v>132</v>
      </c>
      <c r="H63" s="51">
        <v>6699</v>
      </c>
    </row>
    <row r="64" spans="1:8" ht="11.25">
      <c r="A64" s="79" t="s">
        <v>12</v>
      </c>
      <c r="B64" s="49">
        <v>4433</v>
      </c>
      <c r="C64" s="49">
        <v>1131</v>
      </c>
      <c r="D64" s="49">
        <v>1884</v>
      </c>
      <c r="E64" s="49">
        <v>1167</v>
      </c>
      <c r="F64" s="49">
        <v>189</v>
      </c>
      <c r="G64" s="49">
        <v>62</v>
      </c>
      <c r="H64" s="87">
        <v>5059</v>
      </c>
    </row>
    <row r="65" spans="1:8" ht="11.25">
      <c r="A65" s="80" t="s">
        <v>23</v>
      </c>
      <c r="B65" s="49">
        <v>8332</v>
      </c>
      <c r="C65" s="49">
        <v>2323</v>
      </c>
      <c r="D65" s="49">
        <v>3891</v>
      </c>
      <c r="E65" s="49">
        <v>1751</v>
      </c>
      <c r="F65" s="49">
        <v>291</v>
      </c>
      <c r="G65" s="49">
        <v>76</v>
      </c>
      <c r="H65" s="51">
        <v>8599</v>
      </c>
    </row>
    <row r="66" spans="1:8" ht="11.25">
      <c r="A66" s="80" t="s">
        <v>13</v>
      </c>
      <c r="B66" s="49">
        <v>7757</v>
      </c>
      <c r="C66" s="49">
        <v>1967</v>
      </c>
      <c r="D66" s="49">
        <v>3549</v>
      </c>
      <c r="E66" s="49">
        <v>1811</v>
      </c>
      <c r="F66" s="49">
        <v>354</v>
      </c>
      <c r="G66" s="49">
        <v>76</v>
      </c>
      <c r="H66" s="51">
        <v>8569</v>
      </c>
    </row>
    <row r="67" spans="1:8" ht="11.25">
      <c r="A67" s="80" t="s">
        <v>204</v>
      </c>
      <c r="B67" s="49">
        <v>4698</v>
      </c>
      <c r="C67" s="49">
        <v>1749</v>
      </c>
      <c r="D67" s="49">
        <v>2046</v>
      </c>
      <c r="E67" s="49">
        <v>741</v>
      </c>
      <c r="F67" s="49">
        <v>127</v>
      </c>
      <c r="G67" s="49">
        <v>35</v>
      </c>
      <c r="H67" s="51">
        <v>4057</v>
      </c>
    </row>
    <row r="68" spans="1:8" ht="11.25">
      <c r="A68" s="80" t="s">
        <v>205</v>
      </c>
      <c r="B68" s="49">
        <v>4512</v>
      </c>
      <c r="C68" s="49">
        <v>1517</v>
      </c>
      <c r="D68" s="49">
        <v>1967</v>
      </c>
      <c r="E68" s="49">
        <v>850</v>
      </c>
      <c r="F68" s="49">
        <v>140</v>
      </c>
      <c r="G68" s="49">
        <v>38</v>
      </c>
      <c r="H68" s="51">
        <v>4253</v>
      </c>
    </row>
    <row r="69" spans="1:8" ht="11.25">
      <c r="A69" s="80" t="s">
        <v>24</v>
      </c>
      <c r="B69" s="49">
        <v>8389</v>
      </c>
      <c r="C69" s="49">
        <v>2375</v>
      </c>
      <c r="D69" s="49">
        <v>3617</v>
      </c>
      <c r="E69" s="49">
        <v>1911</v>
      </c>
      <c r="F69" s="49">
        <v>386</v>
      </c>
      <c r="G69" s="49">
        <v>100</v>
      </c>
      <c r="H69" s="51">
        <v>9035</v>
      </c>
    </row>
    <row r="70" spans="1:8" ht="11.25">
      <c r="A70" s="80" t="s">
        <v>206</v>
      </c>
      <c r="B70" s="49">
        <v>4337</v>
      </c>
      <c r="C70" s="49">
        <v>1443</v>
      </c>
      <c r="D70" s="49">
        <v>1827</v>
      </c>
      <c r="E70" s="49">
        <v>890</v>
      </c>
      <c r="F70" s="49">
        <v>134</v>
      </c>
      <c r="G70" s="49">
        <v>43</v>
      </c>
      <c r="H70" s="51">
        <v>4197</v>
      </c>
    </row>
    <row r="71" spans="1:8" ht="11.25">
      <c r="A71" s="80" t="s">
        <v>25</v>
      </c>
      <c r="B71" s="49">
        <v>5245</v>
      </c>
      <c r="C71" s="49">
        <v>2365</v>
      </c>
      <c r="D71" s="49">
        <v>2078</v>
      </c>
      <c r="E71" s="49">
        <v>668</v>
      </c>
      <c r="F71" s="49">
        <v>107</v>
      </c>
      <c r="G71" s="49">
        <v>27</v>
      </c>
      <c r="H71" s="51">
        <v>3849</v>
      </c>
    </row>
    <row r="72" spans="1:8" ht="11.25">
      <c r="A72" s="80" t="s">
        <v>26</v>
      </c>
      <c r="B72" s="49">
        <v>8018</v>
      </c>
      <c r="C72" s="49">
        <v>2214</v>
      </c>
      <c r="D72" s="49">
        <v>3610</v>
      </c>
      <c r="E72" s="49">
        <v>1762</v>
      </c>
      <c r="F72" s="49">
        <v>353</v>
      </c>
      <c r="G72" s="49">
        <v>79</v>
      </c>
      <c r="H72" s="51">
        <v>8543</v>
      </c>
    </row>
    <row r="73" spans="1:8" ht="11.25">
      <c r="A73" s="80" t="s">
        <v>207</v>
      </c>
      <c r="B73" s="49">
        <v>5214</v>
      </c>
      <c r="C73" s="49">
        <v>1985</v>
      </c>
      <c r="D73" s="49">
        <v>2316</v>
      </c>
      <c r="E73" s="49">
        <v>736</v>
      </c>
      <c r="F73" s="49">
        <v>139</v>
      </c>
      <c r="G73" s="49">
        <v>38</v>
      </c>
      <c r="H73" s="51">
        <v>4377</v>
      </c>
    </row>
    <row r="74" spans="1:8" ht="11.25">
      <c r="A74" s="80" t="s">
        <v>208</v>
      </c>
      <c r="B74" s="49">
        <v>9324</v>
      </c>
      <c r="C74" s="49">
        <v>4700</v>
      </c>
      <c r="D74" s="49">
        <v>3738</v>
      </c>
      <c r="E74" s="49">
        <v>750</v>
      </c>
      <c r="F74" s="49">
        <v>107</v>
      </c>
      <c r="G74" s="49">
        <v>29</v>
      </c>
      <c r="H74" s="51">
        <v>5692</v>
      </c>
    </row>
    <row r="75" spans="1:8" ht="11.25">
      <c r="A75" s="80" t="s">
        <v>32</v>
      </c>
      <c r="B75" s="49">
        <v>4273</v>
      </c>
      <c r="C75" s="49">
        <v>1236</v>
      </c>
      <c r="D75" s="49">
        <v>1909</v>
      </c>
      <c r="E75" s="49">
        <v>933</v>
      </c>
      <c r="F75" s="49">
        <v>157</v>
      </c>
      <c r="G75" s="49">
        <v>38</v>
      </c>
      <c r="H75" s="51">
        <v>4420</v>
      </c>
    </row>
    <row r="76" spans="1:8" ht="11.25">
      <c r="A76" s="80" t="s">
        <v>209</v>
      </c>
      <c r="B76" s="49">
        <v>7225</v>
      </c>
      <c r="C76" s="49">
        <v>3426</v>
      </c>
      <c r="D76" s="49">
        <v>2964</v>
      </c>
      <c r="E76" s="49">
        <v>685</v>
      </c>
      <c r="F76" s="49">
        <v>124</v>
      </c>
      <c r="G76" s="49">
        <v>26</v>
      </c>
      <c r="H76" s="51">
        <v>4822</v>
      </c>
    </row>
    <row r="77" spans="1:8" ht="11.25">
      <c r="A77" s="80" t="s">
        <v>210</v>
      </c>
      <c r="B77" s="49">
        <v>5419</v>
      </c>
      <c r="C77" s="49">
        <v>1911</v>
      </c>
      <c r="D77" s="49">
        <v>2452</v>
      </c>
      <c r="E77" s="49">
        <v>791</v>
      </c>
      <c r="F77" s="49">
        <v>193</v>
      </c>
      <c r="G77" s="49">
        <v>72</v>
      </c>
      <c r="H77" s="51">
        <v>4935</v>
      </c>
    </row>
    <row r="78" spans="1:8" ht="11.25">
      <c r="A78" s="80" t="s">
        <v>211</v>
      </c>
      <c r="B78" s="49">
        <v>4200</v>
      </c>
      <c r="C78" s="49">
        <v>1377</v>
      </c>
      <c r="D78" s="49">
        <v>1968</v>
      </c>
      <c r="E78" s="49">
        <v>722</v>
      </c>
      <c r="F78" s="49">
        <v>105</v>
      </c>
      <c r="G78" s="49">
        <v>28</v>
      </c>
      <c r="H78" s="51">
        <v>3849</v>
      </c>
    </row>
    <row r="79" spans="1:8" ht="11.25">
      <c r="A79" s="80" t="s">
        <v>27</v>
      </c>
      <c r="B79" s="49">
        <v>9077</v>
      </c>
      <c r="C79" s="49">
        <v>3485</v>
      </c>
      <c r="D79" s="49">
        <v>4015</v>
      </c>
      <c r="E79" s="49">
        <v>1284</v>
      </c>
      <c r="F79" s="49">
        <v>239</v>
      </c>
      <c r="G79" s="49">
        <v>54</v>
      </c>
      <c r="H79" s="51">
        <v>7540</v>
      </c>
    </row>
    <row r="80" spans="1:8" ht="11.25">
      <c r="A80" s="80" t="s">
        <v>28</v>
      </c>
      <c r="B80" s="49">
        <v>3856</v>
      </c>
      <c r="C80" s="49">
        <v>511</v>
      </c>
      <c r="D80" s="49">
        <v>1344</v>
      </c>
      <c r="E80" s="49">
        <v>1442</v>
      </c>
      <c r="F80" s="49">
        <v>406</v>
      </c>
      <c r="G80" s="49">
        <v>153</v>
      </c>
      <c r="H80" s="51">
        <v>6113</v>
      </c>
    </row>
    <row r="81" spans="1:8" ht="11.25">
      <c r="A81" s="80" t="s">
        <v>212</v>
      </c>
      <c r="B81" s="49">
        <v>4183</v>
      </c>
      <c r="C81" s="49">
        <v>655</v>
      </c>
      <c r="D81" s="49">
        <v>1682</v>
      </c>
      <c r="E81" s="49">
        <v>1403</v>
      </c>
      <c r="F81" s="49">
        <v>339</v>
      </c>
      <c r="G81" s="49">
        <v>104</v>
      </c>
      <c r="H81" s="51">
        <v>5972</v>
      </c>
    </row>
    <row r="82" spans="1:8" ht="11.25">
      <c r="A82" s="80" t="s">
        <v>213</v>
      </c>
      <c r="B82" s="49">
        <v>4293</v>
      </c>
      <c r="C82" s="49">
        <v>1061</v>
      </c>
      <c r="D82" s="49">
        <v>1794</v>
      </c>
      <c r="E82" s="49">
        <v>1137</v>
      </c>
      <c r="F82" s="49">
        <v>235</v>
      </c>
      <c r="G82" s="49">
        <v>66</v>
      </c>
      <c r="H82" s="51">
        <v>5070</v>
      </c>
    </row>
    <row r="83" spans="1:8" ht="11.25">
      <c r="A83" s="80" t="s">
        <v>214</v>
      </c>
      <c r="B83" s="49">
        <v>4673</v>
      </c>
      <c r="C83" s="49">
        <v>546</v>
      </c>
      <c r="D83" s="49">
        <v>1780</v>
      </c>
      <c r="E83" s="49">
        <v>1815</v>
      </c>
      <c r="F83" s="49">
        <v>415</v>
      </c>
      <c r="G83" s="49">
        <v>117</v>
      </c>
      <c r="H83" s="51">
        <v>7153</v>
      </c>
    </row>
    <row r="84" spans="1:8" ht="11.25">
      <c r="A84" s="80" t="s">
        <v>33</v>
      </c>
      <c r="B84" s="49">
        <v>3924</v>
      </c>
      <c r="C84" s="49">
        <v>722</v>
      </c>
      <c r="D84" s="49">
        <v>1617</v>
      </c>
      <c r="E84" s="49">
        <v>1237</v>
      </c>
      <c r="F84" s="49">
        <v>257</v>
      </c>
      <c r="G84" s="49">
        <v>91</v>
      </c>
      <c r="H84" s="51">
        <v>5268</v>
      </c>
    </row>
    <row r="85" spans="1:8" ht="11.25">
      <c r="A85" s="80" t="s">
        <v>29</v>
      </c>
      <c r="B85" s="49">
        <v>8156</v>
      </c>
      <c r="C85" s="49">
        <v>1341</v>
      </c>
      <c r="D85" s="49">
        <v>3236</v>
      </c>
      <c r="E85" s="49">
        <v>2746</v>
      </c>
      <c r="F85" s="49">
        <v>609</v>
      </c>
      <c r="G85" s="49">
        <v>224</v>
      </c>
      <c r="H85" s="51">
        <v>11513</v>
      </c>
    </row>
    <row r="86" spans="1:8" ht="11.25">
      <c r="A86" s="80" t="s">
        <v>215</v>
      </c>
      <c r="B86" s="49">
        <v>7000</v>
      </c>
      <c r="C86" s="49">
        <v>1046</v>
      </c>
      <c r="D86" s="49">
        <v>2855</v>
      </c>
      <c r="E86" s="49">
        <v>2413</v>
      </c>
      <c r="F86" s="49">
        <v>521</v>
      </c>
      <c r="G86" s="49">
        <v>165</v>
      </c>
      <c r="H86" s="51">
        <v>9963</v>
      </c>
    </row>
    <row r="87" spans="1:8" ht="11.25">
      <c r="A87" s="80" t="s">
        <v>216</v>
      </c>
      <c r="B87" s="49">
        <v>3802</v>
      </c>
      <c r="C87" s="49">
        <v>504</v>
      </c>
      <c r="D87" s="49">
        <v>1403</v>
      </c>
      <c r="E87" s="49">
        <v>1418</v>
      </c>
      <c r="F87" s="49">
        <v>361</v>
      </c>
      <c r="G87" s="49">
        <v>116</v>
      </c>
      <c r="H87" s="51">
        <v>5826</v>
      </c>
    </row>
    <row r="88" spans="1:8" ht="11.25">
      <c r="A88" s="80" t="s">
        <v>217</v>
      </c>
      <c r="B88" s="49">
        <v>4305</v>
      </c>
      <c r="C88" s="49">
        <v>1930</v>
      </c>
      <c r="D88" s="49">
        <v>1797</v>
      </c>
      <c r="E88" s="49">
        <v>494</v>
      </c>
      <c r="F88" s="49">
        <v>73</v>
      </c>
      <c r="G88" s="49">
        <v>11</v>
      </c>
      <c r="H88" s="51">
        <v>3052</v>
      </c>
    </row>
    <row r="89" spans="1:8" ht="11.25">
      <c r="A89" s="80" t="s">
        <v>218</v>
      </c>
      <c r="B89" s="49">
        <v>3746</v>
      </c>
      <c r="C89" s="49">
        <v>1484</v>
      </c>
      <c r="D89" s="49">
        <v>1616</v>
      </c>
      <c r="E89" s="49">
        <v>541</v>
      </c>
      <c r="F89" s="49">
        <v>84</v>
      </c>
      <c r="G89" s="49">
        <v>21</v>
      </c>
      <c r="H89" s="51">
        <v>3035</v>
      </c>
    </row>
    <row r="90" spans="1:8" ht="11.25">
      <c r="A90" s="80" t="s">
        <v>219</v>
      </c>
      <c r="B90" s="49">
        <v>9672</v>
      </c>
      <c r="C90" s="49">
        <v>3669</v>
      </c>
      <c r="D90" s="49">
        <v>4070</v>
      </c>
      <c r="E90" s="49">
        <v>1599</v>
      </c>
      <c r="F90" s="49">
        <v>259</v>
      </c>
      <c r="G90" s="49">
        <v>75</v>
      </c>
      <c r="H90" s="51">
        <v>8404</v>
      </c>
    </row>
    <row r="91" spans="1:8" ht="11.25">
      <c r="A91" s="80" t="s">
        <v>220</v>
      </c>
      <c r="B91" s="49">
        <v>4074</v>
      </c>
      <c r="C91" s="49">
        <v>1155</v>
      </c>
      <c r="D91" s="49">
        <v>1725</v>
      </c>
      <c r="E91" s="49">
        <v>935</v>
      </c>
      <c r="F91" s="49">
        <v>196</v>
      </c>
      <c r="G91" s="49">
        <v>63</v>
      </c>
      <c r="H91" s="51">
        <v>4453</v>
      </c>
    </row>
    <row r="92" spans="1:8" ht="12" thickBot="1">
      <c r="A92" s="81" t="s">
        <v>221</v>
      </c>
      <c r="B92" s="52">
        <v>4354</v>
      </c>
      <c r="C92" s="52">
        <v>1645</v>
      </c>
      <c r="D92" s="52">
        <v>1880</v>
      </c>
      <c r="E92" s="52">
        <v>658</v>
      </c>
      <c r="F92" s="52">
        <v>134</v>
      </c>
      <c r="G92" s="52">
        <v>37</v>
      </c>
      <c r="H92" s="53">
        <v>3755</v>
      </c>
    </row>
    <row r="93" ht="11.25">
      <c r="A93" s="7"/>
    </row>
    <row r="94" ht="11.25">
      <c r="A94" s="7"/>
    </row>
    <row r="95" ht="11.25">
      <c r="A95" s="7"/>
    </row>
    <row r="96" ht="11.25">
      <c r="A96" s="7"/>
    </row>
    <row r="97" ht="11.25">
      <c r="A97" s="7"/>
    </row>
    <row r="98" ht="11.25">
      <c r="A98" s="7"/>
    </row>
    <row r="99" ht="11.25">
      <c r="A99" s="7"/>
    </row>
    <row r="100" ht="11.25">
      <c r="A100" s="7"/>
    </row>
    <row r="101" ht="11.25">
      <c r="A101" s="7"/>
    </row>
    <row r="102" ht="11.25">
      <c r="A102" s="7"/>
    </row>
    <row r="103" ht="11.25">
      <c r="A103" s="7"/>
    </row>
    <row r="104" ht="11.25">
      <c r="A104" s="7"/>
    </row>
    <row r="105" ht="11.25">
      <c r="A105" s="7"/>
    </row>
    <row r="106" ht="11.25">
      <c r="A106" s="7"/>
    </row>
    <row r="107" ht="11.25">
      <c r="A107" s="7"/>
    </row>
    <row r="108" ht="11.25">
      <c r="A108" s="7"/>
    </row>
    <row r="109" ht="11.25">
      <c r="A109" s="7"/>
    </row>
    <row r="110" ht="11.25">
      <c r="A110" s="7"/>
    </row>
    <row r="111" ht="11.25">
      <c r="A111" s="7"/>
    </row>
    <row r="112" ht="11.25">
      <c r="A112" s="7"/>
    </row>
    <row r="113" ht="11.25">
      <c r="A113" s="7"/>
    </row>
    <row r="114" ht="11.25">
      <c r="A114" s="7"/>
    </row>
    <row r="115" ht="11.25">
      <c r="A115" s="7"/>
    </row>
    <row r="116" ht="11.25">
      <c r="A116" s="7"/>
    </row>
    <row r="117" ht="11.25">
      <c r="A117" s="7"/>
    </row>
    <row r="118" ht="11.25">
      <c r="A118" s="7"/>
    </row>
    <row r="119" ht="11.25">
      <c r="A119" s="7"/>
    </row>
    <row r="120" ht="11.25">
      <c r="A120" s="7"/>
    </row>
    <row r="121" ht="11.25">
      <c r="A121" s="7"/>
    </row>
    <row r="122" ht="11.25">
      <c r="A122" s="7"/>
    </row>
    <row r="123" ht="11.25">
      <c r="A123" s="7"/>
    </row>
    <row r="124" ht="11.25">
      <c r="A124" s="7"/>
    </row>
    <row r="125" ht="11.25">
      <c r="A125" s="7"/>
    </row>
    <row r="126" ht="11.25">
      <c r="A126" s="7"/>
    </row>
    <row r="127" ht="11.25">
      <c r="A127" s="7"/>
    </row>
    <row r="128" ht="11.25">
      <c r="A128" s="7"/>
    </row>
    <row r="129" ht="11.25">
      <c r="A129" s="7"/>
    </row>
    <row r="130" ht="11.25">
      <c r="A130" s="7"/>
    </row>
    <row r="131" ht="11.25">
      <c r="A131" s="7"/>
    </row>
    <row r="132" ht="11.25">
      <c r="A132" s="7"/>
    </row>
    <row r="133" ht="11.25">
      <c r="A133" s="7"/>
    </row>
    <row r="134" ht="11.25">
      <c r="A134" s="7"/>
    </row>
    <row r="135" ht="11.25">
      <c r="A135" s="7"/>
    </row>
    <row r="136" ht="11.25">
      <c r="A136" s="7"/>
    </row>
    <row r="137" ht="11.25">
      <c r="A137" s="7"/>
    </row>
    <row r="138" ht="11.25">
      <c r="A138" s="7"/>
    </row>
    <row r="139" ht="11.25">
      <c r="A139" s="7"/>
    </row>
    <row r="140" ht="11.25">
      <c r="A140" s="7"/>
    </row>
    <row r="141" ht="11.25">
      <c r="A141" s="7"/>
    </row>
    <row r="142" ht="11.25">
      <c r="A142" s="7"/>
    </row>
    <row r="143" ht="11.25">
      <c r="A143" s="7"/>
    </row>
    <row r="144" ht="11.25">
      <c r="A144" s="7"/>
    </row>
    <row r="145" ht="11.25">
      <c r="A145" s="7"/>
    </row>
    <row r="146" ht="11.25">
      <c r="A146" s="7"/>
    </row>
    <row r="147" ht="11.25">
      <c r="A147" s="7"/>
    </row>
    <row r="148" ht="11.25">
      <c r="A148" s="7"/>
    </row>
    <row r="149" ht="11.25">
      <c r="A149" s="7"/>
    </row>
    <row r="150" ht="11.25">
      <c r="A150" s="7"/>
    </row>
    <row r="151" ht="11.25">
      <c r="A151" s="7"/>
    </row>
    <row r="152" ht="11.25">
      <c r="A152" s="7"/>
    </row>
    <row r="153" ht="11.25">
      <c r="A153" s="7"/>
    </row>
    <row r="154" ht="11.25">
      <c r="A154" s="7"/>
    </row>
    <row r="155" ht="11.25">
      <c r="A155" s="7"/>
    </row>
    <row r="156" ht="11.25">
      <c r="A156" s="7"/>
    </row>
    <row r="157" ht="11.25">
      <c r="A157" s="7"/>
    </row>
    <row r="158" ht="11.25">
      <c r="A158" s="7"/>
    </row>
    <row r="159" ht="11.25">
      <c r="A159" s="7"/>
    </row>
    <row r="160" ht="11.25">
      <c r="A160" s="7"/>
    </row>
    <row r="161" ht="11.25">
      <c r="A161" s="7"/>
    </row>
    <row r="162" ht="11.25">
      <c r="A162" s="7"/>
    </row>
    <row r="163" ht="11.25">
      <c r="A163" s="7"/>
    </row>
    <row r="164" ht="11.25">
      <c r="A164" s="7"/>
    </row>
    <row r="165" ht="11.25">
      <c r="A165" s="7"/>
    </row>
    <row r="166" ht="11.25">
      <c r="A166" s="7"/>
    </row>
    <row r="167" ht="11.25">
      <c r="A167" s="7"/>
    </row>
    <row r="168" ht="11.25">
      <c r="A168" s="7"/>
    </row>
    <row r="169" ht="11.25">
      <c r="A169" s="7"/>
    </row>
    <row r="170" ht="11.25">
      <c r="A170" s="7"/>
    </row>
    <row r="171" ht="11.25">
      <c r="A171" s="7"/>
    </row>
    <row r="172" ht="11.25">
      <c r="A172" s="7"/>
    </row>
    <row r="173" ht="11.25">
      <c r="A173" s="7"/>
    </row>
    <row r="174" ht="11.25">
      <c r="A174" s="7"/>
    </row>
    <row r="175" ht="11.25">
      <c r="A175" s="7"/>
    </row>
    <row r="176" ht="11.25">
      <c r="A176" s="7"/>
    </row>
    <row r="177" ht="11.25">
      <c r="A177" s="7"/>
    </row>
    <row r="178" ht="11.25">
      <c r="A178" s="7"/>
    </row>
    <row r="179" ht="11.25">
      <c r="A179" s="7"/>
    </row>
    <row r="180" ht="11.25">
      <c r="A180" s="7"/>
    </row>
    <row r="181" ht="11.25">
      <c r="A181" s="7"/>
    </row>
    <row r="182" ht="11.25">
      <c r="A182" s="7"/>
    </row>
    <row r="183" ht="11.25">
      <c r="A183" s="7"/>
    </row>
    <row r="184" ht="11.25">
      <c r="A184" s="7"/>
    </row>
    <row r="185" ht="11.25">
      <c r="A185" s="7"/>
    </row>
    <row r="186" ht="11.25">
      <c r="A186" s="7"/>
    </row>
    <row r="187" ht="11.25">
      <c r="A187" s="7"/>
    </row>
    <row r="188" ht="11.25">
      <c r="A188" s="7"/>
    </row>
    <row r="189" ht="11.25">
      <c r="A189" s="7"/>
    </row>
    <row r="190" ht="11.25">
      <c r="A190" s="7"/>
    </row>
    <row r="191" ht="11.25">
      <c r="A191" s="7"/>
    </row>
    <row r="192" ht="11.25">
      <c r="A192" s="7"/>
    </row>
    <row r="193" ht="11.25">
      <c r="A193" s="7"/>
    </row>
    <row r="194" ht="11.25">
      <c r="A194" s="7"/>
    </row>
    <row r="195" ht="11.25">
      <c r="A195" s="7"/>
    </row>
    <row r="196" ht="11.25">
      <c r="A196" s="7"/>
    </row>
    <row r="197" ht="11.25">
      <c r="A197" s="7"/>
    </row>
    <row r="198" ht="11.25">
      <c r="A198" s="7"/>
    </row>
    <row r="199" ht="11.25">
      <c r="A199" s="7"/>
    </row>
    <row r="200" ht="11.25">
      <c r="A200" s="7"/>
    </row>
    <row r="201" ht="11.25">
      <c r="A201" s="7"/>
    </row>
    <row r="202" ht="11.25">
      <c r="A202" s="7"/>
    </row>
    <row r="203" ht="11.25">
      <c r="A203" s="7"/>
    </row>
    <row r="204" ht="11.25">
      <c r="A204" s="7"/>
    </row>
    <row r="205" ht="11.25">
      <c r="A205" s="7"/>
    </row>
    <row r="206" ht="11.25">
      <c r="A206" s="7"/>
    </row>
    <row r="207" ht="11.25">
      <c r="A207" s="7"/>
    </row>
    <row r="208" ht="11.25">
      <c r="A208" s="7"/>
    </row>
    <row r="209" ht="11.25">
      <c r="A209" s="7"/>
    </row>
    <row r="210" ht="11.25">
      <c r="A210" s="7"/>
    </row>
    <row r="211" ht="11.25">
      <c r="A211" s="7"/>
    </row>
    <row r="212" ht="11.25">
      <c r="A212" s="7"/>
    </row>
    <row r="213" ht="11.25">
      <c r="A213" s="7"/>
    </row>
    <row r="214" ht="11.25">
      <c r="A214" s="7"/>
    </row>
    <row r="215" ht="11.25">
      <c r="A215" s="7"/>
    </row>
    <row r="216" ht="11.25">
      <c r="A216" s="7"/>
    </row>
    <row r="217" ht="11.25">
      <c r="A217" s="7"/>
    </row>
    <row r="218" ht="11.25">
      <c r="A218" s="7"/>
    </row>
    <row r="219" ht="11.25">
      <c r="A219" s="7"/>
    </row>
    <row r="220" ht="11.25">
      <c r="A220" s="7"/>
    </row>
    <row r="221" ht="11.25">
      <c r="A221" s="7"/>
    </row>
    <row r="222" ht="11.25">
      <c r="A222" s="7"/>
    </row>
    <row r="223" ht="11.25">
      <c r="A223" s="7"/>
    </row>
    <row r="224" ht="11.25">
      <c r="A224" s="7"/>
    </row>
    <row r="225" ht="11.25">
      <c r="A225" s="7"/>
    </row>
    <row r="226" ht="11.25">
      <c r="A226" s="7"/>
    </row>
    <row r="227" ht="11.25">
      <c r="A227" s="7"/>
    </row>
    <row r="228" ht="11.25">
      <c r="A228" s="7"/>
    </row>
    <row r="229" ht="11.25">
      <c r="A229" s="7"/>
    </row>
    <row r="230" ht="11.25">
      <c r="A230" s="7"/>
    </row>
    <row r="231" ht="11.25">
      <c r="A231" s="7"/>
    </row>
    <row r="232" ht="11.25">
      <c r="A232" s="7"/>
    </row>
    <row r="233" ht="11.25">
      <c r="A233" s="7"/>
    </row>
    <row r="234" ht="11.25">
      <c r="A234" s="7"/>
    </row>
    <row r="235" ht="11.25">
      <c r="A235" s="7"/>
    </row>
    <row r="236" ht="11.25">
      <c r="A236" s="7"/>
    </row>
    <row r="237" ht="11.25">
      <c r="A237" s="7"/>
    </row>
    <row r="238" ht="11.25">
      <c r="A238" s="7"/>
    </row>
    <row r="239" ht="11.25">
      <c r="A239" s="7"/>
    </row>
    <row r="240" ht="11.25">
      <c r="A240" s="7"/>
    </row>
    <row r="241" ht="11.25">
      <c r="A241" s="7"/>
    </row>
    <row r="242" ht="11.25">
      <c r="A242" s="7"/>
    </row>
    <row r="243" ht="11.25">
      <c r="A243" s="7"/>
    </row>
    <row r="244" ht="11.25">
      <c r="A244" s="7"/>
    </row>
    <row r="245" ht="11.25">
      <c r="A245" s="7"/>
    </row>
    <row r="246" ht="11.25">
      <c r="A246" s="7"/>
    </row>
    <row r="247" ht="11.25">
      <c r="A247" s="7"/>
    </row>
  </sheetData>
  <sheetProtection sheet="1" objects="1" scenarios="1"/>
  <mergeCells count="5">
    <mergeCell ref="H5:H6"/>
    <mergeCell ref="A23:H23"/>
    <mergeCell ref="A5:A6"/>
    <mergeCell ref="B5:B6"/>
    <mergeCell ref="C5:G5"/>
  </mergeCells>
  <printOptions/>
  <pageMargins left="0" right="0" top="0" bottom="0" header="0" footer="0"/>
  <pageSetup fitToHeight="1" fitToWidth="1" horizontalDpi="600" verticalDpi="600" orientation="portrait" paperSize="9" scale="77" r:id="rId1"/>
  <headerFooter alignWithMargins="0">
    <oddFooter>&amp;L&amp;8&amp;K01+049Source: ONS, Crown Copyright&amp;R&amp;8&amp;K01+049Transportation &amp; Connectivity, Economy Directorate, www.birmingham.gov.uk/census, brenda.henry@birmingham.gov.uk,
</oddFooter>
  </headerFooter>
</worksheet>
</file>

<file path=xl/worksheets/sheet5.xml><?xml version="1.0" encoding="utf-8"?>
<worksheet xmlns="http://schemas.openxmlformats.org/spreadsheetml/2006/main" xmlns:r="http://schemas.openxmlformats.org/officeDocument/2006/relationships">
  <sheetPr codeName="Sheet9">
    <pageSetUpPr fitToPage="1"/>
  </sheetPr>
  <dimension ref="A1:H245"/>
  <sheetViews>
    <sheetView zoomScalePageLayoutView="0" workbookViewId="0" topLeftCell="A1">
      <pane xSplit="1" ySplit="6" topLeftCell="B7" activePane="bottomRight" state="frozen"/>
      <selection pane="topLeft" activeCell="K20" sqref="K20"/>
      <selection pane="topRight" activeCell="K20" sqref="K20"/>
      <selection pane="bottomLeft" activeCell="K20" sqref="K20"/>
      <selection pane="bottomRight" activeCell="K20" sqref="K20"/>
    </sheetView>
  </sheetViews>
  <sheetFormatPr defaultColWidth="16.8515625" defaultRowHeight="12.75"/>
  <cols>
    <col min="1" max="1" width="16.8515625" style="6" customWidth="1"/>
    <col min="2" max="2" width="10.28125" style="5" customWidth="1"/>
    <col min="3" max="3" width="9.7109375" style="1" customWidth="1"/>
    <col min="4" max="4" width="11.8515625" style="1" customWidth="1"/>
    <col min="5" max="7" width="9.7109375" style="1" customWidth="1"/>
    <col min="8" max="8" width="13.28125" style="1" customWidth="1"/>
    <col min="9" max="16384" width="16.8515625" style="1" customWidth="1"/>
  </cols>
  <sheetData>
    <row r="1" spans="1:8" s="41" customFormat="1" ht="15">
      <c r="A1" s="43"/>
      <c r="B1" s="42"/>
      <c r="H1" s="40" t="s">
        <v>168</v>
      </c>
    </row>
    <row r="2" spans="1:8" ht="11.25">
      <c r="A2" s="8" t="s">
        <v>162</v>
      </c>
      <c r="B2" s="1"/>
      <c r="C2" s="2"/>
      <c r="D2" s="2"/>
      <c r="E2" s="3" t="s">
        <v>0</v>
      </c>
      <c r="F2" s="14"/>
      <c r="G2" s="14"/>
      <c r="H2" s="14"/>
    </row>
    <row r="3" spans="1:8" ht="12" thickBot="1">
      <c r="A3" s="28" t="s">
        <v>163</v>
      </c>
      <c r="B3" s="8"/>
      <c r="C3" s="2"/>
      <c r="D3" s="2"/>
      <c r="E3" s="3"/>
      <c r="F3" s="15"/>
      <c r="G3" s="16"/>
      <c r="H3" s="16"/>
    </row>
    <row r="4" spans="1:8" ht="12.75" customHeight="1">
      <c r="A4" s="104" t="s">
        <v>1</v>
      </c>
      <c r="B4" s="105"/>
      <c r="C4" s="105"/>
      <c r="D4" s="105"/>
      <c r="E4" s="105"/>
      <c r="F4" s="105"/>
      <c r="G4" s="105"/>
      <c r="H4" s="106"/>
    </row>
    <row r="5" spans="1:8" ht="12.75" customHeight="1">
      <c r="A5" s="99" t="s">
        <v>164</v>
      </c>
      <c r="B5" s="100" t="s">
        <v>134</v>
      </c>
      <c r="C5" s="101" t="s">
        <v>160</v>
      </c>
      <c r="D5" s="101"/>
      <c r="E5" s="101"/>
      <c r="F5" s="101"/>
      <c r="G5" s="101"/>
      <c r="H5" s="102" t="s">
        <v>161</v>
      </c>
    </row>
    <row r="6" spans="1:8" s="4" customFormat="1" ht="33.75">
      <c r="A6" s="99"/>
      <c r="B6" s="100"/>
      <c r="C6" s="103" t="s">
        <v>135</v>
      </c>
      <c r="D6" s="103" t="s">
        <v>136</v>
      </c>
      <c r="E6" s="103" t="s">
        <v>137</v>
      </c>
      <c r="F6" s="103" t="s">
        <v>138</v>
      </c>
      <c r="G6" s="103" t="s">
        <v>139</v>
      </c>
      <c r="H6" s="102"/>
    </row>
    <row r="7" spans="1:8" ht="11.25">
      <c r="A7" s="90" t="s">
        <v>2</v>
      </c>
      <c r="B7" s="91">
        <v>23366044</v>
      </c>
      <c r="C7" s="92">
        <v>25.6</v>
      </c>
      <c r="D7" s="92">
        <v>42.2</v>
      </c>
      <c r="E7" s="92">
        <v>24.7</v>
      </c>
      <c r="F7" s="92">
        <v>5.5</v>
      </c>
      <c r="G7" s="92">
        <v>1.9</v>
      </c>
      <c r="H7" s="93">
        <v>27294656</v>
      </c>
    </row>
    <row r="8" spans="1:8" ht="11.25">
      <c r="A8" s="47" t="s">
        <v>3</v>
      </c>
      <c r="B8" s="38">
        <v>22063368</v>
      </c>
      <c r="C8" s="37">
        <v>25.8</v>
      </c>
      <c r="D8" s="37">
        <v>42.2</v>
      </c>
      <c r="E8" s="37">
        <v>24.7</v>
      </c>
      <c r="F8" s="37">
        <v>5.5</v>
      </c>
      <c r="G8" s="37">
        <v>1.9</v>
      </c>
      <c r="H8" s="77">
        <v>25696833</v>
      </c>
    </row>
    <row r="9" spans="1:8" ht="11.25">
      <c r="A9" s="47" t="s">
        <v>4</v>
      </c>
      <c r="B9" s="38">
        <v>2294909</v>
      </c>
      <c r="C9" s="37">
        <v>24.7</v>
      </c>
      <c r="D9" s="37">
        <v>41.5</v>
      </c>
      <c r="E9" s="37">
        <v>25.8</v>
      </c>
      <c r="F9" s="37">
        <v>5.9</v>
      </c>
      <c r="G9" s="37">
        <v>2.1</v>
      </c>
      <c r="H9" s="77">
        <v>2757999</v>
      </c>
    </row>
    <row r="10" spans="1:8" ht="11.25">
      <c r="A10" s="47" t="s">
        <v>5</v>
      </c>
      <c r="B10" s="38">
        <v>1086748</v>
      </c>
      <c r="C10" s="37">
        <v>31.5</v>
      </c>
      <c r="D10" s="37">
        <v>41.6</v>
      </c>
      <c r="E10" s="37">
        <v>21.1</v>
      </c>
      <c r="F10" s="37">
        <v>4.5</v>
      </c>
      <c r="G10" s="37">
        <v>1.4</v>
      </c>
      <c r="H10" s="77">
        <v>1123244</v>
      </c>
    </row>
    <row r="11" spans="1:8" ht="12" thickBot="1">
      <c r="A11" s="54" t="s">
        <v>6</v>
      </c>
      <c r="B11" s="33">
        <v>410736</v>
      </c>
      <c r="C11" s="32">
        <v>35.8</v>
      </c>
      <c r="D11" s="32">
        <v>41.4</v>
      </c>
      <c r="E11" s="32">
        <v>18.1</v>
      </c>
      <c r="F11" s="32">
        <v>3.6</v>
      </c>
      <c r="G11" s="32">
        <v>1.1</v>
      </c>
      <c r="H11" s="31">
        <v>382973</v>
      </c>
    </row>
    <row r="12" spans="1:8" ht="12" thickBot="1">
      <c r="A12" s="67" t="s">
        <v>124</v>
      </c>
      <c r="B12" s="69"/>
      <c r="C12" s="70"/>
      <c r="D12" s="70"/>
      <c r="E12" s="70"/>
      <c r="F12" s="70"/>
      <c r="G12" s="70"/>
      <c r="H12" s="71"/>
    </row>
    <row r="13" spans="1:8" ht="11.25">
      <c r="A13" s="56" t="s">
        <v>7</v>
      </c>
      <c r="B13" s="30">
        <f>number!B13</f>
        <v>39709</v>
      </c>
      <c r="C13" s="109">
        <f>number!C13/number!B13*100</f>
        <v>34.808229872321135</v>
      </c>
      <c r="D13" s="109">
        <f>number!D13/number!B13*100</f>
        <v>40.9277493767156</v>
      </c>
      <c r="E13" s="109">
        <f>number!E13/number!B13*100</f>
        <v>19.330630335692163</v>
      </c>
      <c r="F13" s="109">
        <f>number!F13/number!B13*100</f>
        <v>3.5734971920723257</v>
      </c>
      <c r="G13" s="109">
        <f>number!G13/number!B13*100</f>
        <v>1.359893223198771</v>
      </c>
      <c r="H13" s="86">
        <v>38305</v>
      </c>
    </row>
    <row r="14" spans="1:8" ht="11.25">
      <c r="A14" s="48" t="s">
        <v>8</v>
      </c>
      <c r="B14" s="36">
        <f>number!B14</f>
        <v>41008</v>
      </c>
      <c r="C14" s="110">
        <f>number!C14/number!B14*100</f>
        <v>39.277701911822085</v>
      </c>
      <c r="D14" s="110">
        <f>number!D14/number!B14*100</f>
        <v>42.479516191962546</v>
      </c>
      <c r="E14" s="110">
        <f>number!E14/number!B14*100</f>
        <v>14.955618415918845</v>
      </c>
      <c r="F14" s="110">
        <f>number!F14/number!B14*100</f>
        <v>2.59461568474444</v>
      </c>
      <c r="G14" s="110">
        <f>number!G14/number!B14*100</f>
        <v>0.6925477955520873</v>
      </c>
      <c r="H14" s="51">
        <v>34121</v>
      </c>
    </row>
    <row r="15" spans="1:8" ht="11.25">
      <c r="A15" s="48" t="s">
        <v>9</v>
      </c>
      <c r="B15" s="36">
        <f>number!B15</f>
        <v>39244</v>
      </c>
      <c r="C15" s="110">
        <f>number!C15/number!B15*100</f>
        <v>33.829375191112014</v>
      </c>
      <c r="D15" s="110">
        <f>number!D15/number!B15*100</f>
        <v>42.42941596167567</v>
      </c>
      <c r="E15" s="110">
        <f>number!E15/number!B15*100</f>
        <v>18.54551014167771</v>
      </c>
      <c r="F15" s="110">
        <f>number!F15/number!B15*100</f>
        <v>3.977678116399959</v>
      </c>
      <c r="G15" s="110">
        <f>number!G15/number!B15*100</f>
        <v>1.2180205891346447</v>
      </c>
      <c r="H15" s="51">
        <v>38022</v>
      </c>
    </row>
    <row r="16" spans="1:8" ht="11.25">
      <c r="A16" s="48" t="s">
        <v>10</v>
      </c>
      <c r="B16" s="36">
        <f>number!B16</f>
        <v>39483</v>
      </c>
      <c r="C16" s="110">
        <f>number!C16/number!B16*100</f>
        <v>39.81460375351417</v>
      </c>
      <c r="D16" s="110">
        <f>number!D16/number!B16*100</f>
        <v>42.73231517361902</v>
      </c>
      <c r="E16" s="110">
        <f>number!E16/number!B16*100</f>
        <v>14.135197426740623</v>
      </c>
      <c r="F16" s="110">
        <f>number!F16/number!B16*100</f>
        <v>2.616315882784996</v>
      </c>
      <c r="G16" s="110">
        <f>number!G16/number!B16*100</f>
        <v>0.7015677633411848</v>
      </c>
      <c r="H16" s="51">
        <v>32345</v>
      </c>
    </row>
    <row r="17" spans="1:8" ht="11.25">
      <c r="A17" s="48" t="s">
        <v>11</v>
      </c>
      <c r="B17" s="36">
        <f>number!B17</f>
        <v>47748</v>
      </c>
      <c r="C17" s="110">
        <f>number!C17/number!B17*100</f>
        <v>54.26824160174248</v>
      </c>
      <c r="D17" s="110">
        <f>number!D17/number!B17*100</f>
        <v>36.458071542263546</v>
      </c>
      <c r="E17" s="110">
        <f>number!E17/number!B17*100</f>
        <v>7.579375052358214</v>
      </c>
      <c r="F17" s="110">
        <f>number!F17/number!B17*100</f>
        <v>1.292200720449024</v>
      </c>
      <c r="G17" s="110">
        <f>number!G17/number!B17*100</f>
        <v>0.4021110831867303</v>
      </c>
      <c r="H17" s="51">
        <v>27367</v>
      </c>
    </row>
    <row r="18" spans="1:8" ht="11.25">
      <c r="A18" s="48" t="s">
        <v>12</v>
      </c>
      <c r="B18" s="36">
        <f>number!B18</f>
        <v>43207</v>
      </c>
      <c r="C18" s="110">
        <f>number!C18/number!B18*100</f>
        <v>34.26065220913278</v>
      </c>
      <c r="D18" s="110">
        <f>number!D18/number!B18*100</f>
        <v>42.45145462540792</v>
      </c>
      <c r="E18" s="110">
        <f>number!E18/number!B18*100</f>
        <v>19.198278056796354</v>
      </c>
      <c r="F18" s="110">
        <f>number!F18/number!B18*100</f>
        <v>3.210127988520379</v>
      </c>
      <c r="G18" s="110">
        <f>number!G18/number!B18*100</f>
        <v>0.8794871201425695</v>
      </c>
      <c r="H18" s="51">
        <v>40788</v>
      </c>
    </row>
    <row r="19" spans="1:8" ht="11.25">
      <c r="A19" s="48" t="s">
        <v>13</v>
      </c>
      <c r="B19" s="36">
        <f>number!B19</f>
        <v>37878</v>
      </c>
      <c r="C19" s="110">
        <f>number!C19/number!B19*100</f>
        <v>34.4263160673742</v>
      </c>
      <c r="D19" s="110">
        <f>number!D19/number!B19*100</f>
        <v>41.93199218543746</v>
      </c>
      <c r="E19" s="110">
        <f>number!E19/number!B19*100</f>
        <v>18.274460108770263</v>
      </c>
      <c r="F19" s="110">
        <f>number!F19/number!B19*100</f>
        <v>4.110565499762394</v>
      </c>
      <c r="G19" s="110">
        <f>number!G19/number!B19*100</f>
        <v>1.256666138655684</v>
      </c>
      <c r="H19" s="51">
        <v>36494</v>
      </c>
    </row>
    <row r="20" spans="1:8" ht="11.25">
      <c r="A20" s="48" t="s">
        <v>14</v>
      </c>
      <c r="B20" s="36">
        <f>number!B20</f>
        <v>41125</v>
      </c>
      <c r="C20" s="110">
        <f>number!C20/number!B20*100</f>
        <v>33.062613981762915</v>
      </c>
      <c r="D20" s="110">
        <f>number!D20/number!B20*100</f>
        <v>42.443768996960486</v>
      </c>
      <c r="E20" s="110">
        <f>number!E20/number!B20*100</f>
        <v>19.530699088145898</v>
      </c>
      <c r="F20" s="110">
        <f>number!F20/number!B20*100</f>
        <v>3.737386018237082</v>
      </c>
      <c r="G20" s="110">
        <f>number!G20/number!B20*100</f>
        <v>1.225531914893617</v>
      </c>
      <c r="H20" s="51">
        <v>40388</v>
      </c>
    </row>
    <row r="21" spans="1:8" ht="11.25">
      <c r="A21" s="48" t="s">
        <v>15</v>
      </c>
      <c r="B21" s="36">
        <f>number!B21</f>
        <v>39887</v>
      </c>
      <c r="C21" s="110">
        <f>number!C21/number!B21*100</f>
        <v>16.010228896632988</v>
      </c>
      <c r="D21" s="110">
        <f>number!D21/number!B21*100</f>
        <v>39.388773284528796</v>
      </c>
      <c r="E21" s="110">
        <f>number!E21/number!B21*100</f>
        <v>34.12390001754958</v>
      </c>
      <c r="F21" s="110">
        <f>number!F21/number!B21*100</f>
        <v>7.879760322912227</v>
      </c>
      <c r="G21" s="110">
        <f>number!G21/number!B21*100</f>
        <v>2.5973374783764136</v>
      </c>
      <c r="H21" s="51">
        <v>38265</v>
      </c>
    </row>
    <row r="22" spans="1:8" ht="12" thickBot="1">
      <c r="A22" s="58" t="s">
        <v>16</v>
      </c>
      <c r="B22" s="72">
        <f>number!B22</f>
        <v>41447</v>
      </c>
      <c r="C22" s="111">
        <f>number!C22/number!B22*100</f>
        <v>34.86138924409487</v>
      </c>
      <c r="D22" s="111">
        <f>number!D22/number!B22*100</f>
        <v>43.22387627572562</v>
      </c>
      <c r="E22" s="111">
        <f>number!E22/number!B22*100</f>
        <v>17.796221680700654</v>
      </c>
      <c r="F22" s="111">
        <f>number!F22/number!B22*100</f>
        <v>3.2692354090766518</v>
      </c>
      <c r="G22" s="111">
        <f>number!G22/number!B22*100</f>
        <v>0.8492773904022003</v>
      </c>
      <c r="H22" s="107">
        <v>56878</v>
      </c>
    </row>
    <row r="23" spans="1:8" ht="12" thickBot="1">
      <c r="A23" s="74" t="s">
        <v>125</v>
      </c>
      <c r="B23" s="75"/>
      <c r="C23" s="75"/>
      <c r="D23" s="75"/>
      <c r="E23" s="75"/>
      <c r="F23" s="75"/>
      <c r="G23" s="75"/>
      <c r="H23" s="76"/>
    </row>
    <row r="24" spans="1:8" ht="11.25">
      <c r="A24" s="82" t="s">
        <v>30</v>
      </c>
      <c r="B24" s="30">
        <f>number!B24</f>
        <v>9018</v>
      </c>
      <c r="C24" s="73">
        <f>number!C24/number!B24*100</f>
        <v>35.31825238412065</v>
      </c>
      <c r="D24" s="73">
        <f>number!D24/number!B24*100</f>
        <v>43.6127744510978</v>
      </c>
      <c r="E24" s="73">
        <f>number!E24/number!B24*100</f>
        <v>17.22111332889776</v>
      </c>
      <c r="F24" s="73">
        <f>number!F24/number!B24*100</f>
        <v>2.9496562430694167</v>
      </c>
      <c r="G24" s="73">
        <f>number!G24/number!B24*100</f>
        <v>0.8982035928143712</v>
      </c>
      <c r="H24" s="86">
        <f>number!H24</f>
        <v>8188</v>
      </c>
    </row>
    <row r="25" spans="1:8" ht="11.25">
      <c r="A25" s="79" t="s">
        <v>176</v>
      </c>
      <c r="B25" s="36">
        <f>number!B25</f>
        <v>4421</v>
      </c>
      <c r="C25" s="34">
        <f>number!C25/number!B25*100</f>
        <v>35.10517982356933</v>
      </c>
      <c r="D25" s="34">
        <f>number!D25/number!B25*100</f>
        <v>43.56480434290884</v>
      </c>
      <c r="E25" s="34">
        <f>number!E25/number!B25*100</f>
        <v>17.57520922868129</v>
      </c>
      <c r="F25" s="34">
        <f>number!F25/number!B25*100</f>
        <v>2.985749830355123</v>
      </c>
      <c r="G25" s="34">
        <f>number!G25/number!B25*100</f>
        <v>0.7690567744854105</v>
      </c>
      <c r="H25" s="86">
        <f>number!H25</f>
        <v>4026</v>
      </c>
    </row>
    <row r="26" spans="1:8" ht="11.25">
      <c r="A26" s="79" t="s">
        <v>177</v>
      </c>
      <c r="B26" s="36">
        <f>number!B26</f>
        <v>6735</v>
      </c>
      <c r="C26" s="34">
        <f>number!C26/number!B26*100</f>
        <v>42.67260579064588</v>
      </c>
      <c r="D26" s="34">
        <f>number!D26/number!B26*100</f>
        <v>43.40014847809948</v>
      </c>
      <c r="E26" s="34">
        <f>number!E26/number!B26*100</f>
        <v>11.121009651076466</v>
      </c>
      <c r="F26" s="34">
        <f>number!F26/number!B26*100</f>
        <v>2.1380846325167036</v>
      </c>
      <c r="G26" s="34">
        <f>number!G26/number!B26*100</f>
        <v>0.6681514476614699</v>
      </c>
      <c r="H26" s="86">
        <f>number!H26</f>
        <v>5050</v>
      </c>
    </row>
    <row r="27" spans="1:8" ht="11.25">
      <c r="A27" s="79" t="s">
        <v>17</v>
      </c>
      <c r="B27" s="36">
        <f>number!B27</f>
        <v>6458</v>
      </c>
      <c r="C27" s="34">
        <f>number!C27/number!B27*100</f>
        <v>44.239702694332614</v>
      </c>
      <c r="D27" s="34">
        <f>number!D27/number!B27*100</f>
        <v>41.08082997832146</v>
      </c>
      <c r="E27" s="34">
        <f>number!E27/number!B27*100</f>
        <v>11.644471972746981</v>
      </c>
      <c r="F27" s="34">
        <f>number!F27/number!B27*100</f>
        <v>2.3536698668318365</v>
      </c>
      <c r="G27" s="34">
        <f>number!G27/number!B27*100</f>
        <v>0.6813254877671105</v>
      </c>
      <c r="H27" s="86">
        <f>number!H27</f>
        <v>4803</v>
      </c>
    </row>
    <row r="28" spans="1:8" ht="11.25">
      <c r="A28" s="79" t="s">
        <v>178</v>
      </c>
      <c r="B28" s="36">
        <f>number!B28</f>
        <v>3554</v>
      </c>
      <c r="C28" s="34">
        <f>number!C28/number!B28*100</f>
        <v>50.11254924029262</v>
      </c>
      <c r="D28" s="34">
        <f>number!D28/number!B28*100</f>
        <v>37.78840742824986</v>
      </c>
      <c r="E28" s="34">
        <f>number!E28/number!B28*100</f>
        <v>9.229037703995498</v>
      </c>
      <c r="F28" s="34">
        <f>number!F28/number!B28*100</f>
        <v>2.2228474957794035</v>
      </c>
      <c r="G28" s="34">
        <f>number!G28/number!B28*100</f>
        <v>0.6471581316826112</v>
      </c>
      <c r="H28" s="86">
        <f>number!H28</f>
        <v>2340</v>
      </c>
    </row>
    <row r="29" spans="1:8" ht="11.25">
      <c r="A29" s="79" t="s">
        <v>18</v>
      </c>
      <c r="B29" s="36">
        <f>number!B29</f>
        <v>9505</v>
      </c>
      <c r="C29" s="34">
        <f>number!C29/number!B29*100</f>
        <v>37.95896896370331</v>
      </c>
      <c r="D29" s="34">
        <f>number!D29/number!B29*100</f>
        <v>42.06207259337191</v>
      </c>
      <c r="E29" s="34">
        <f>number!E29/number!B29*100</f>
        <v>16.47553918990005</v>
      </c>
      <c r="F29" s="34">
        <f>number!F29/number!B29*100</f>
        <v>2.6827985270910046</v>
      </c>
      <c r="G29" s="34">
        <f>number!G29/number!B29*100</f>
        <v>0.820620725933719</v>
      </c>
      <c r="H29" s="86">
        <f>number!H29</f>
        <v>8237</v>
      </c>
    </row>
    <row r="30" spans="1:8" ht="11.25">
      <c r="A30" s="79" t="s">
        <v>19</v>
      </c>
      <c r="B30" s="36">
        <f>number!B30</f>
        <v>7960</v>
      </c>
      <c r="C30" s="34">
        <f>number!C30/number!B30*100</f>
        <v>32.48743718592964</v>
      </c>
      <c r="D30" s="34">
        <f>number!D30/number!B30*100</f>
        <v>42.38693467336683</v>
      </c>
      <c r="E30" s="34">
        <f>number!E30/number!B30*100</f>
        <v>20.087939698492463</v>
      </c>
      <c r="F30" s="34">
        <f>number!F30/number!B30*100</f>
        <v>3.9321608040201004</v>
      </c>
      <c r="G30" s="34">
        <f>number!G30/number!B30*100</f>
        <v>1.105527638190955</v>
      </c>
      <c r="H30" s="86">
        <f>number!H30</f>
        <v>7901</v>
      </c>
    </row>
    <row r="31" spans="1:8" ht="11.25">
      <c r="A31" s="79" t="s">
        <v>179</v>
      </c>
      <c r="B31" s="36">
        <f>number!B31</f>
        <v>3776</v>
      </c>
      <c r="C31" s="34">
        <f>number!C31/number!B31*100</f>
        <v>49.284957627118644</v>
      </c>
      <c r="D31" s="34">
        <f>number!D31/number!B31*100</f>
        <v>35.32838983050847</v>
      </c>
      <c r="E31" s="34">
        <f>number!E31/number!B31*100</f>
        <v>11.440677966101696</v>
      </c>
      <c r="F31" s="34">
        <f>number!F31/number!B31*100</f>
        <v>3.0720338983050848</v>
      </c>
      <c r="G31" s="34">
        <f>number!G31/number!B31*100</f>
        <v>0.8739406779661016</v>
      </c>
      <c r="H31" s="86">
        <f>number!H31</f>
        <v>2690</v>
      </c>
    </row>
    <row r="32" spans="1:8" ht="11.25">
      <c r="A32" s="79" t="s">
        <v>180</v>
      </c>
      <c r="B32" s="36">
        <f>number!B32</f>
        <v>5347</v>
      </c>
      <c r="C32" s="34">
        <f>number!C32/number!B32*100</f>
        <v>53.17000187020759</v>
      </c>
      <c r="D32" s="34">
        <f>number!D32/number!B32*100</f>
        <v>38.357957733308396</v>
      </c>
      <c r="E32" s="34">
        <f>number!E32/number!B32*100</f>
        <v>7.368617916588742</v>
      </c>
      <c r="F32" s="34">
        <f>number!F32/number!B32*100</f>
        <v>0.8602954927997006</v>
      </c>
      <c r="G32" s="34">
        <f>number!G32/number!B32*100</f>
        <v>0.24312698709556763</v>
      </c>
      <c r="H32" s="86">
        <f>number!H32</f>
        <v>3038</v>
      </c>
    </row>
    <row r="33" spans="1:8" ht="11.25">
      <c r="A33" s="79" t="s">
        <v>123</v>
      </c>
      <c r="B33" s="36">
        <f>number!B33</f>
        <v>3645</v>
      </c>
      <c r="C33" s="34">
        <f>number!C33/number!B33*100</f>
        <v>51.96159122085048</v>
      </c>
      <c r="D33" s="34">
        <f>number!D33/number!B33*100</f>
        <v>38.2716049382716</v>
      </c>
      <c r="E33" s="34">
        <f>number!E33/number!B33*100</f>
        <v>7.983539094650206</v>
      </c>
      <c r="F33" s="34">
        <f>number!F33/number!B33*100</f>
        <v>1.3717421124828533</v>
      </c>
      <c r="G33" s="34">
        <f>number!G33/number!B33*100</f>
        <v>0.411522633744856</v>
      </c>
      <c r="H33" s="86">
        <f>number!H33</f>
        <v>2205</v>
      </c>
    </row>
    <row r="34" spans="1:8" ht="11.25">
      <c r="A34" s="79" t="s">
        <v>181</v>
      </c>
      <c r="B34" s="36">
        <f>number!B34</f>
        <v>5699</v>
      </c>
      <c r="C34" s="34">
        <f>number!C34/number!B34*100</f>
        <v>37.14686787155642</v>
      </c>
      <c r="D34" s="34">
        <f>number!D34/number!B34*100</f>
        <v>37.37497806632742</v>
      </c>
      <c r="E34" s="34">
        <f>number!E34/number!B34*100</f>
        <v>17.634672749605194</v>
      </c>
      <c r="F34" s="34">
        <f>number!F34/number!B34*100</f>
        <v>5.018424284962275</v>
      </c>
      <c r="G34" s="34">
        <f>number!G34/number!B34*100</f>
        <v>2.825057027548693</v>
      </c>
      <c r="H34" s="86">
        <f>number!H34</f>
        <v>5753</v>
      </c>
    </row>
    <row r="35" spans="1:8" ht="11.25">
      <c r="A35" s="79" t="s">
        <v>182</v>
      </c>
      <c r="B35" s="36">
        <f>number!B35</f>
        <v>7593</v>
      </c>
      <c r="C35" s="34">
        <f>number!C35/number!B35*100</f>
        <v>31.713420255498487</v>
      </c>
      <c r="D35" s="34">
        <f>number!D35/number!B35*100</f>
        <v>42.8816014750428</v>
      </c>
      <c r="E35" s="34">
        <f>number!E35/number!B35*100</f>
        <v>21.17740023706045</v>
      </c>
      <c r="F35" s="34">
        <f>number!F35/number!B35*100</f>
        <v>3.3715264059001715</v>
      </c>
      <c r="G35" s="34">
        <f>number!G35/number!B35*100</f>
        <v>0.8560516264980904</v>
      </c>
      <c r="H35" s="86">
        <f>number!H35</f>
        <v>7530</v>
      </c>
    </row>
    <row r="36" spans="1:8" ht="11.25">
      <c r="A36" s="79" t="s">
        <v>183</v>
      </c>
      <c r="B36" s="36">
        <f>number!B36</f>
        <v>7751</v>
      </c>
      <c r="C36" s="34">
        <f>number!C36/number!B36*100</f>
        <v>29.27364211069539</v>
      </c>
      <c r="D36" s="34">
        <f>number!D36/number!B36*100</f>
        <v>44.832924783898854</v>
      </c>
      <c r="E36" s="34">
        <f>number!E36/number!B36*100</f>
        <v>21.261772674493614</v>
      </c>
      <c r="F36" s="34">
        <f>number!F36/number!B36*100</f>
        <v>3.5995355438008</v>
      </c>
      <c r="G36" s="34">
        <f>number!G36/number!B36*100</f>
        <v>1.0321248871113404</v>
      </c>
      <c r="H36" s="86">
        <f>number!H36</f>
        <v>7954</v>
      </c>
    </row>
    <row r="37" spans="1:8" ht="11.25">
      <c r="A37" s="79" t="s">
        <v>184</v>
      </c>
      <c r="B37" s="36">
        <f>number!B37</f>
        <v>7373</v>
      </c>
      <c r="C37" s="34">
        <f>number!C37/number!B37*100</f>
        <v>34.05669334056694</v>
      </c>
      <c r="D37" s="34">
        <f>number!D37/number!B37*100</f>
        <v>42.83195442831955</v>
      </c>
      <c r="E37" s="34">
        <f>number!E37/number!B37*100</f>
        <v>17.862471178624713</v>
      </c>
      <c r="F37" s="34">
        <f>number!F37/number!B37*100</f>
        <v>4.245219042452191</v>
      </c>
      <c r="G37" s="34">
        <f>number!G37/number!B37*100</f>
        <v>1.00366201003662</v>
      </c>
      <c r="H37" s="86">
        <f>number!H37</f>
        <v>7058</v>
      </c>
    </row>
    <row r="38" spans="1:8" ht="11.25">
      <c r="A38" s="79" t="s">
        <v>185</v>
      </c>
      <c r="B38" s="36">
        <f>number!B38</f>
        <v>4247</v>
      </c>
      <c r="C38" s="34">
        <f>number!C38/number!B38*100</f>
        <v>45.16129032258064</v>
      </c>
      <c r="D38" s="34">
        <f>number!D38/number!B38*100</f>
        <v>42.40640452083824</v>
      </c>
      <c r="E38" s="34">
        <f>number!E38/number!B38*100</f>
        <v>10.383800329644455</v>
      </c>
      <c r="F38" s="34">
        <f>number!F38/number!B38*100</f>
        <v>1.7188603720273132</v>
      </c>
      <c r="G38" s="34">
        <f>number!G38/number!B38*100</f>
        <v>0.32964445490934774</v>
      </c>
      <c r="H38" s="86">
        <f>number!H38</f>
        <v>2958</v>
      </c>
    </row>
    <row r="39" spans="1:8" ht="11.25">
      <c r="A39" s="79" t="s">
        <v>186</v>
      </c>
      <c r="B39" s="36">
        <f>number!B39</f>
        <v>5176</v>
      </c>
      <c r="C39" s="34">
        <f>number!C39/number!B39*100</f>
        <v>39.33539412673879</v>
      </c>
      <c r="D39" s="34">
        <f>number!D39/number!B39*100</f>
        <v>39.876352395672335</v>
      </c>
      <c r="E39" s="34">
        <f>number!E39/number!B39*100</f>
        <v>16.78902627511592</v>
      </c>
      <c r="F39" s="34">
        <f>number!F39/number!B39*100</f>
        <v>3.1877897990726427</v>
      </c>
      <c r="G39" s="34">
        <f>number!G39/number!B39*100</f>
        <v>0.8114374034003091</v>
      </c>
      <c r="H39" s="86">
        <f>number!H39</f>
        <v>4489</v>
      </c>
    </row>
    <row r="40" spans="1:8" ht="11.25">
      <c r="A40" s="79" t="s">
        <v>7</v>
      </c>
      <c r="B40" s="36">
        <f>number!B40</f>
        <v>6143</v>
      </c>
      <c r="C40" s="34">
        <f>number!C40/number!B40*100</f>
        <v>31.076021487872374</v>
      </c>
      <c r="D40" s="34">
        <f>number!D40/number!B40*100</f>
        <v>40.192088556080094</v>
      </c>
      <c r="E40" s="34">
        <f>number!E40/number!B40*100</f>
        <v>21.61810190460687</v>
      </c>
      <c r="F40" s="34">
        <f>number!F40/number!B40*100</f>
        <v>4.785935210809051</v>
      </c>
      <c r="G40" s="34">
        <f>number!G40/number!B40*100</f>
        <v>2.3278528406316132</v>
      </c>
      <c r="H40" s="86">
        <f>number!H40</f>
        <v>6696</v>
      </c>
    </row>
    <row r="41" spans="1:8" ht="11.25">
      <c r="A41" s="79" t="s">
        <v>8</v>
      </c>
      <c r="B41" s="36">
        <f>number!B41</f>
        <v>8423</v>
      </c>
      <c r="C41" s="34">
        <f>number!C41/number!B41*100</f>
        <v>37.76564169535795</v>
      </c>
      <c r="D41" s="34">
        <f>number!D41/number!B41*100</f>
        <v>41.27982903953461</v>
      </c>
      <c r="E41" s="34">
        <f>number!E41/number!B41*100</f>
        <v>17.345363884601685</v>
      </c>
      <c r="F41" s="34">
        <f>number!F41/number!B41*100</f>
        <v>2.8493410898729667</v>
      </c>
      <c r="G41" s="34">
        <f>number!G41/number!B41*100</f>
        <v>0.7598242906327912</v>
      </c>
      <c r="H41" s="86">
        <f>number!H41</f>
        <v>7398</v>
      </c>
    </row>
    <row r="42" spans="1:8" ht="11.25">
      <c r="A42" s="79" t="s">
        <v>187</v>
      </c>
      <c r="B42" s="36">
        <f>number!B42</f>
        <v>4646</v>
      </c>
      <c r="C42" s="34">
        <f>number!C42/number!B42*100</f>
        <v>33.835557468790356</v>
      </c>
      <c r="D42" s="34">
        <f>number!D42/number!B42*100</f>
        <v>44.10245372363323</v>
      </c>
      <c r="E42" s="34">
        <f>number!E42/number!B42*100</f>
        <v>18.81188118811881</v>
      </c>
      <c r="F42" s="34">
        <f>number!F42/number!B42*100</f>
        <v>2.668962548428756</v>
      </c>
      <c r="G42" s="34">
        <f>number!G42/number!B42*100</f>
        <v>0.581145071028842</v>
      </c>
      <c r="H42" s="86">
        <f>number!H42</f>
        <v>4286</v>
      </c>
    </row>
    <row r="43" spans="1:8" ht="11.25">
      <c r="A43" s="79" t="s">
        <v>188</v>
      </c>
      <c r="B43" s="36">
        <f>number!B43</f>
        <v>3687</v>
      </c>
      <c r="C43" s="34">
        <f>number!C43/number!B43*100</f>
        <v>40.71060482777325</v>
      </c>
      <c r="D43" s="34">
        <f>number!D43/number!B43*100</f>
        <v>41.198806617846486</v>
      </c>
      <c r="E43" s="34">
        <f>number!E43/number!B43*100</f>
        <v>15.080010848928667</v>
      </c>
      <c r="F43" s="34">
        <f>number!F43/number!B43*100</f>
        <v>2.386764307024681</v>
      </c>
      <c r="G43" s="34">
        <f>number!G43/number!B43*100</f>
        <v>0.6238133984269053</v>
      </c>
      <c r="H43" s="86">
        <f>number!H43</f>
        <v>2992</v>
      </c>
    </row>
    <row r="44" spans="1:8" ht="11.25">
      <c r="A44" s="79" t="s">
        <v>189</v>
      </c>
      <c r="B44" s="36">
        <f>number!B44</f>
        <v>9086</v>
      </c>
      <c r="C44" s="34">
        <f>number!C44/number!B44*100</f>
        <v>40.127668941228265</v>
      </c>
      <c r="D44" s="34">
        <f>number!D44/number!B44*100</f>
        <v>42.29583975346687</v>
      </c>
      <c r="E44" s="34">
        <f>number!E44/number!B44*100</f>
        <v>14.648910411622277</v>
      </c>
      <c r="F44" s="34">
        <f>number!F44/number!B44*100</f>
        <v>2.3332599603786046</v>
      </c>
      <c r="G44" s="34">
        <f>number!G44/number!B44*100</f>
        <v>0.5943209333039842</v>
      </c>
      <c r="H44" s="86">
        <f>number!H44</f>
        <v>7370</v>
      </c>
    </row>
    <row r="45" spans="1:8" ht="11.25">
      <c r="A45" s="79" t="s">
        <v>190</v>
      </c>
      <c r="B45" s="36">
        <f>number!B45</f>
        <v>3846</v>
      </c>
      <c r="C45" s="34">
        <f>number!C45/number!B45*100</f>
        <v>41.575663026521056</v>
      </c>
      <c r="D45" s="34">
        <f>number!D45/number!B45*100</f>
        <v>41.75767030681227</v>
      </c>
      <c r="E45" s="34">
        <f>number!E45/number!B45*100</f>
        <v>13.28653146125845</v>
      </c>
      <c r="F45" s="34">
        <f>number!F45/number!B45*100</f>
        <v>2.2880915236609463</v>
      </c>
      <c r="G45" s="34">
        <f>number!G45/number!B45*100</f>
        <v>1.0920436817472698</v>
      </c>
      <c r="H45" s="86">
        <f>number!H45</f>
        <v>3084</v>
      </c>
    </row>
    <row r="46" spans="1:8" ht="11.25">
      <c r="A46" s="79" t="s">
        <v>191</v>
      </c>
      <c r="B46" s="36">
        <f>number!B46</f>
        <v>7231</v>
      </c>
      <c r="C46" s="34">
        <f>number!C46/number!B46*100</f>
        <v>25.598119208961418</v>
      </c>
      <c r="D46" s="34">
        <f>number!D46/number!B46*100</f>
        <v>44.41985894067211</v>
      </c>
      <c r="E46" s="34">
        <f>number!E46/number!B46*100</f>
        <v>23.01203153090859</v>
      </c>
      <c r="F46" s="34">
        <f>number!F46/number!B46*100</f>
        <v>5.545567694648043</v>
      </c>
      <c r="G46" s="34">
        <f>number!G46/number!B46*100</f>
        <v>1.4244226248098464</v>
      </c>
      <c r="H46" s="86">
        <f>number!H46</f>
        <v>8188</v>
      </c>
    </row>
    <row r="47" spans="1:8" ht="11.25">
      <c r="A47" s="79" t="s">
        <v>192</v>
      </c>
      <c r="B47" s="36">
        <f>number!B47</f>
        <v>3949</v>
      </c>
      <c r="C47" s="34">
        <f>number!C47/number!B47*100</f>
        <v>15.370979994935427</v>
      </c>
      <c r="D47" s="34">
        <f>number!D47/number!B47*100</f>
        <v>42.9982273993416</v>
      </c>
      <c r="E47" s="34">
        <f>number!E47/number!B47*100</f>
        <v>32.995695112686754</v>
      </c>
      <c r="F47" s="34">
        <f>number!F47/number!B47*100</f>
        <v>6.837173968093188</v>
      </c>
      <c r="G47" s="34">
        <f>number!G47/number!B47*100</f>
        <v>1.7979235249430237</v>
      </c>
      <c r="H47" s="86">
        <f>number!H47</f>
        <v>5447</v>
      </c>
    </row>
    <row r="48" spans="1:8" ht="11.25">
      <c r="A48" s="79" t="s">
        <v>193</v>
      </c>
      <c r="B48" s="36">
        <f>number!B48</f>
        <v>3605</v>
      </c>
      <c r="C48" s="34">
        <f>number!C48/number!B48*100</f>
        <v>49.320388349514566</v>
      </c>
      <c r="D48" s="34">
        <f>number!D48/number!B48*100</f>
        <v>36.1997226074896</v>
      </c>
      <c r="E48" s="34">
        <f>number!E48/number!B48*100</f>
        <v>10.346740638002775</v>
      </c>
      <c r="F48" s="34">
        <f>number!F48/number!B48*100</f>
        <v>3.1622746185852977</v>
      </c>
      <c r="G48" s="34">
        <f>number!G48/number!B48*100</f>
        <v>0.9708737864077669</v>
      </c>
      <c r="H48" s="86">
        <f>number!H48</f>
        <v>2546</v>
      </c>
    </row>
    <row r="49" spans="1:8" ht="11.25">
      <c r="A49" s="79" t="s">
        <v>31</v>
      </c>
      <c r="B49" s="36">
        <f>number!B49</f>
        <v>6642</v>
      </c>
      <c r="C49" s="34">
        <f>number!C49/number!B49*100</f>
        <v>28.801565793435714</v>
      </c>
      <c r="D49" s="34">
        <f>number!D49/number!B49*100</f>
        <v>39.49111713339356</v>
      </c>
      <c r="E49" s="34">
        <f>number!E49/number!B49*100</f>
        <v>21.55977115326709</v>
      </c>
      <c r="F49" s="34">
        <f>number!F49/number!B49*100</f>
        <v>7.106293285155074</v>
      </c>
      <c r="G49" s="34">
        <f>number!G49/number!B49*100</f>
        <v>3.0412526347485698</v>
      </c>
      <c r="H49" s="86">
        <f>number!H49</f>
        <v>7799</v>
      </c>
    </row>
    <row r="50" spans="1:8" ht="11.25">
      <c r="A50" s="79" t="s">
        <v>20</v>
      </c>
      <c r="B50" s="36">
        <f>number!B50</f>
        <v>9691</v>
      </c>
      <c r="C50" s="34">
        <f>number!C50/number!B50*100</f>
        <v>33.44340109379837</v>
      </c>
      <c r="D50" s="34">
        <f>number!D50/number!B50*100</f>
        <v>40.19193065731091</v>
      </c>
      <c r="E50" s="34">
        <f>number!E50/number!B50*100</f>
        <v>21.834691982251574</v>
      </c>
      <c r="F50" s="34">
        <f>number!F50/number!B50*100</f>
        <v>3.3020328139510884</v>
      </c>
      <c r="G50" s="34">
        <f>number!G50/number!B50*100</f>
        <v>1.227943452688061</v>
      </c>
      <c r="H50" s="86">
        <f>number!H50</f>
        <v>9607</v>
      </c>
    </row>
    <row r="51" spans="1:8" ht="11.25">
      <c r="A51" s="79" t="s">
        <v>194</v>
      </c>
      <c r="B51" s="36">
        <f>number!B51</f>
        <v>3612</v>
      </c>
      <c r="C51" s="34">
        <f>number!C51/number!B51*100</f>
        <v>40.17165005537098</v>
      </c>
      <c r="D51" s="34">
        <f>number!D51/number!B51*100</f>
        <v>43.02325581395349</v>
      </c>
      <c r="E51" s="34">
        <f>number!E51/number!B51*100</f>
        <v>13.648947951273533</v>
      </c>
      <c r="F51" s="34">
        <f>number!F51/number!B51*100</f>
        <v>2.353266888150609</v>
      </c>
      <c r="G51" s="34">
        <f>number!G51/number!B51*100</f>
        <v>0.8028792912513842</v>
      </c>
      <c r="H51" s="86">
        <f>number!H51</f>
        <v>2924</v>
      </c>
    </row>
    <row r="52" spans="1:8" ht="11.25">
      <c r="A52" s="79" t="s">
        <v>195</v>
      </c>
      <c r="B52" s="36">
        <f>number!B52</f>
        <v>4586</v>
      </c>
      <c r="C52" s="34">
        <f>number!C52/number!B52*100</f>
        <v>27.36589620584387</v>
      </c>
      <c r="D52" s="34">
        <f>number!D52/number!B52*100</f>
        <v>45.22459659834278</v>
      </c>
      <c r="E52" s="34">
        <f>number!E52/number!B52*100</f>
        <v>21.849105974705626</v>
      </c>
      <c r="F52" s="34">
        <f>number!F52/number!B52*100</f>
        <v>4.295682511993022</v>
      </c>
      <c r="G52" s="34">
        <f>number!G52/number!B52*100</f>
        <v>1.264718709114697</v>
      </c>
      <c r="H52" s="86">
        <f>number!H52</f>
        <v>4912</v>
      </c>
    </row>
    <row r="53" spans="1:8" ht="11.25">
      <c r="A53" s="79" t="s">
        <v>196</v>
      </c>
      <c r="B53" s="36">
        <f>number!B53</f>
        <v>3781</v>
      </c>
      <c r="C53" s="34">
        <f>number!C53/number!B53*100</f>
        <v>47.89738164506744</v>
      </c>
      <c r="D53" s="34">
        <f>number!D53/number!B53*100</f>
        <v>39.539804284580796</v>
      </c>
      <c r="E53" s="34">
        <f>number!E53/number!B53*100</f>
        <v>10.208939434012168</v>
      </c>
      <c r="F53" s="34">
        <f>number!F53/number!B53*100</f>
        <v>1.8249140439037292</v>
      </c>
      <c r="G53" s="34">
        <f>number!G53/number!B53*100</f>
        <v>0.5289605924358635</v>
      </c>
      <c r="H53" s="86">
        <f>number!H53</f>
        <v>2571</v>
      </c>
    </row>
    <row r="54" spans="1:8" ht="11.25">
      <c r="A54" s="79" t="s">
        <v>197</v>
      </c>
      <c r="B54" s="36">
        <f>number!B54</f>
        <v>4809</v>
      </c>
      <c r="C54" s="34">
        <f>number!C54/number!B54*100</f>
        <v>29.71511748804325</v>
      </c>
      <c r="D54" s="34">
        <f>number!D54/number!B54*100</f>
        <v>42.02536909960491</v>
      </c>
      <c r="E54" s="34">
        <f>number!E54/number!B54*100</f>
        <v>22.60345186109378</v>
      </c>
      <c r="F54" s="34">
        <f>number!F54/number!B54*100</f>
        <v>4.387606571012684</v>
      </c>
      <c r="G54" s="34">
        <f>number!G54/number!B54*100</f>
        <v>1.268454980245373</v>
      </c>
      <c r="H54" s="86">
        <f>number!H54</f>
        <v>5101</v>
      </c>
    </row>
    <row r="55" spans="1:8" ht="11.25">
      <c r="A55" s="80" t="s">
        <v>198</v>
      </c>
      <c r="B55" s="36">
        <f>number!B55</f>
        <v>5001</v>
      </c>
      <c r="C55" s="34">
        <f>number!C55/number!B55*100</f>
        <v>42.77144571085783</v>
      </c>
      <c r="D55" s="34">
        <f>number!D55/number!B55*100</f>
        <v>40.95180963807238</v>
      </c>
      <c r="E55" s="34">
        <f>number!E55/number!B55*100</f>
        <v>13.677264547090582</v>
      </c>
      <c r="F55" s="34">
        <f>number!F55/number!B55*100</f>
        <v>2.1395720855828837</v>
      </c>
      <c r="G55" s="34">
        <f>number!G55/number!B55*100</f>
        <v>0.4599080183963208</v>
      </c>
      <c r="H55" s="86">
        <f>number!H55</f>
        <v>3831</v>
      </c>
    </row>
    <row r="56" spans="1:8" ht="11.25">
      <c r="A56" s="79" t="s">
        <v>21</v>
      </c>
      <c r="B56" s="36">
        <f>number!B56</f>
        <v>8117</v>
      </c>
      <c r="C56" s="34">
        <f>number!C56/number!B56*100</f>
        <v>38.29000862387581</v>
      </c>
      <c r="D56" s="34">
        <f>number!D56/number!B56*100</f>
        <v>41.57940125662191</v>
      </c>
      <c r="E56" s="34">
        <f>number!E56/number!B56*100</f>
        <v>16.237526179623014</v>
      </c>
      <c r="F56" s="34">
        <f>number!F56/number!B56*100</f>
        <v>3.092275471233214</v>
      </c>
      <c r="G56" s="34">
        <f>number!G56/number!B56*100</f>
        <v>0.8007884686460515</v>
      </c>
      <c r="H56" s="86">
        <f>number!H56</f>
        <v>7044</v>
      </c>
    </row>
    <row r="57" spans="1:8" ht="11.25">
      <c r="A57" s="79" t="s">
        <v>11</v>
      </c>
      <c r="B57" s="36">
        <f>number!B57</f>
        <v>11427</v>
      </c>
      <c r="C57" s="34">
        <f>number!C57/number!B57*100</f>
        <v>57.9767217992474</v>
      </c>
      <c r="D57" s="34">
        <f>number!D57/number!B57*100</f>
        <v>34.847291502581605</v>
      </c>
      <c r="E57" s="34">
        <f>number!E57/number!B57*100</f>
        <v>6.090837490154896</v>
      </c>
      <c r="F57" s="34">
        <f>number!F57/number!B57*100</f>
        <v>0.7438522796884571</v>
      </c>
      <c r="G57" s="34">
        <f>number!G57/number!B57*100</f>
        <v>0.3412969283276451</v>
      </c>
      <c r="H57" s="86">
        <f>number!H57</f>
        <v>5808</v>
      </c>
    </row>
    <row r="58" spans="1:8" ht="11.25">
      <c r="A58" s="79" t="s">
        <v>199</v>
      </c>
      <c r="B58" s="36">
        <f>number!B58</f>
        <v>8842</v>
      </c>
      <c r="C58" s="34">
        <f>number!C58/number!B58*100</f>
        <v>33.69147251752997</v>
      </c>
      <c r="D58" s="34">
        <f>number!D58/number!B58*100</f>
        <v>42.660031667043654</v>
      </c>
      <c r="E58" s="34">
        <f>number!E58/number!B58*100</f>
        <v>19.21510970368695</v>
      </c>
      <c r="F58" s="34">
        <f>number!F58/number!B58*100</f>
        <v>3.5286134358742367</v>
      </c>
      <c r="G58" s="34">
        <f>number!G58/number!B58*100</f>
        <v>0.9047726758651888</v>
      </c>
      <c r="H58" s="86">
        <f>number!H58</f>
        <v>8459</v>
      </c>
    </row>
    <row r="59" spans="1:8" ht="11.25">
      <c r="A59" s="79" t="s">
        <v>200</v>
      </c>
      <c r="B59" s="36">
        <f>number!B59</f>
        <v>2540</v>
      </c>
      <c r="C59" s="34">
        <f>number!C59/number!B59*100</f>
        <v>50.15748031496064</v>
      </c>
      <c r="D59" s="34">
        <f>number!D59/number!B59*100</f>
        <v>37.16535433070866</v>
      </c>
      <c r="E59" s="34">
        <f>number!E59/number!B59*100</f>
        <v>10.314960629921261</v>
      </c>
      <c r="F59" s="34">
        <f>number!F59/number!B59*100</f>
        <v>2.0078740157480315</v>
      </c>
      <c r="G59" s="34">
        <f>number!G59/number!B59*100</f>
        <v>0.3543307086614173</v>
      </c>
      <c r="H59" s="86">
        <f>number!H59</f>
        <v>1657</v>
      </c>
    </row>
    <row r="60" spans="1:8" ht="11.25">
      <c r="A60" s="79" t="s">
        <v>201</v>
      </c>
      <c r="B60" s="36">
        <f>number!B60</f>
        <v>9255</v>
      </c>
      <c r="C60" s="34">
        <f>number!C60/number!B60*100</f>
        <v>34.70556455969746</v>
      </c>
      <c r="D60" s="34">
        <f>number!D60/number!B60*100</f>
        <v>39.621826039978394</v>
      </c>
      <c r="E60" s="34">
        <f>number!E60/number!B60*100</f>
        <v>20.01080497028633</v>
      </c>
      <c r="F60" s="34">
        <f>number!F60/number!B60*100</f>
        <v>4.04105888708806</v>
      </c>
      <c r="G60" s="34">
        <f>number!G60/number!B60*100</f>
        <v>1.6207455429497568</v>
      </c>
      <c r="H60" s="86">
        <f>number!H60</f>
        <v>9160</v>
      </c>
    </row>
    <row r="61" spans="1:8" ht="11.25">
      <c r="A61" s="79" t="s">
        <v>22</v>
      </c>
      <c r="B61" s="36">
        <f>number!B61</f>
        <v>4506</v>
      </c>
      <c r="C61" s="34">
        <f>number!C61/number!B61*100</f>
        <v>63.89258766089658</v>
      </c>
      <c r="D61" s="34">
        <f>number!D61/number!B61*100</f>
        <v>30.403905903240126</v>
      </c>
      <c r="E61" s="34">
        <f>number!E61/number!B61*100</f>
        <v>4.749223257878384</v>
      </c>
      <c r="F61" s="34">
        <f>number!F61/number!B61*100</f>
        <v>0.7101642254771415</v>
      </c>
      <c r="G61" s="34">
        <f>number!G61/number!B61*100</f>
        <v>0.24411895250776744</v>
      </c>
      <c r="H61" s="86">
        <f>number!H61</f>
        <v>1943</v>
      </c>
    </row>
    <row r="62" spans="1:8" ht="11.25">
      <c r="A62" s="79" t="s">
        <v>202</v>
      </c>
      <c r="B62" s="36">
        <f>number!B62</f>
        <v>4235</v>
      </c>
      <c r="C62" s="34">
        <f>number!C62/number!B62*100</f>
        <v>62.857142857142854</v>
      </c>
      <c r="D62" s="34">
        <f>number!D62/number!B62*100</f>
        <v>31.806375442739075</v>
      </c>
      <c r="E62" s="34">
        <f>number!E62/number!B62*100</f>
        <v>4.203069657615112</v>
      </c>
      <c r="F62" s="34">
        <f>number!F62/number!B62*100</f>
        <v>1.0153482880755607</v>
      </c>
      <c r="G62" s="34">
        <f>number!G62/number!B62*100</f>
        <v>0.11806375442739078</v>
      </c>
      <c r="H62" s="86">
        <f>number!H62</f>
        <v>1858</v>
      </c>
    </row>
    <row r="63" spans="1:8" ht="11.25">
      <c r="A63" s="79" t="s">
        <v>203</v>
      </c>
      <c r="B63" s="36">
        <f>number!B63</f>
        <v>8327</v>
      </c>
      <c r="C63" s="34">
        <f>number!C63/number!B63*100</f>
        <v>44.63792482286538</v>
      </c>
      <c r="D63" s="34">
        <f>number!D63/number!B63*100</f>
        <v>37.46847604179176</v>
      </c>
      <c r="E63" s="34">
        <f>number!E63/number!B63*100</f>
        <v>13.017893599135345</v>
      </c>
      <c r="F63" s="34">
        <f>number!F63/number!B63*100</f>
        <v>3.2905007805932507</v>
      </c>
      <c r="G63" s="34">
        <f>number!G63/number!B63*100</f>
        <v>1.5852047556142668</v>
      </c>
      <c r="H63" s="86">
        <f>number!H63</f>
        <v>6699</v>
      </c>
    </row>
    <row r="64" spans="1:8" ht="11.25">
      <c r="A64" s="79" t="s">
        <v>12</v>
      </c>
      <c r="B64" s="49">
        <f>number!B64</f>
        <v>4433</v>
      </c>
      <c r="C64" s="88">
        <f>number!C64/number!B64*100</f>
        <v>25.513196480938415</v>
      </c>
      <c r="D64" s="88">
        <f>number!D64/number!B64*100</f>
        <v>42.499436047823146</v>
      </c>
      <c r="E64" s="88">
        <f>number!E64/number!B64*100</f>
        <v>26.3252876156102</v>
      </c>
      <c r="F64" s="88">
        <f>number!F64/number!B64*100</f>
        <v>4.263478457026844</v>
      </c>
      <c r="G64" s="88">
        <f>number!G64/number!B64*100</f>
        <v>1.3986013986013985</v>
      </c>
      <c r="H64" s="86">
        <f>number!H64</f>
        <v>5059</v>
      </c>
    </row>
    <row r="65" spans="1:8" ht="11.25">
      <c r="A65" s="80" t="s">
        <v>23</v>
      </c>
      <c r="B65" s="49">
        <f>number!B65</f>
        <v>8332</v>
      </c>
      <c r="C65" s="88">
        <f>number!C65/number!B65*100</f>
        <v>27.8804608737398</v>
      </c>
      <c r="D65" s="88">
        <f>number!D65/number!B65*100</f>
        <v>46.69947191550648</v>
      </c>
      <c r="E65" s="88">
        <f>number!E65/number!B65*100</f>
        <v>21.015362457993277</v>
      </c>
      <c r="F65" s="88">
        <f>number!F65/number!B65*100</f>
        <v>3.492558809409506</v>
      </c>
      <c r="G65" s="88">
        <f>number!G65/number!B65*100</f>
        <v>0.9121459433509362</v>
      </c>
      <c r="H65" s="86">
        <f>number!H65</f>
        <v>8599</v>
      </c>
    </row>
    <row r="66" spans="1:8" ht="11.25">
      <c r="A66" s="80" t="s">
        <v>13</v>
      </c>
      <c r="B66" s="49">
        <f>number!B66</f>
        <v>7757</v>
      </c>
      <c r="C66" s="88">
        <f>number!C66/number!B66*100</f>
        <v>25.357741394869148</v>
      </c>
      <c r="D66" s="88">
        <f>number!D66/number!B66*100</f>
        <v>45.75222379786</v>
      </c>
      <c r="E66" s="88">
        <f>number!E66/number!B66*100</f>
        <v>23.346654634523656</v>
      </c>
      <c r="F66" s="88">
        <f>number!F66/number!B66*100</f>
        <v>4.563619956168622</v>
      </c>
      <c r="G66" s="88">
        <f>number!G66/number!B66*100</f>
        <v>0.9797602165785742</v>
      </c>
      <c r="H66" s="86">
        <f>number!H66</f>
        <v>8569</v>
      </c>
    </row>
    <row r="67" spans="1:8" ht="11.25">
      <c r="A67" s="80" t="s">
        <v>204</v>
      </c>
      <c r="B67" s="49">
        <f>number!B67</f>
        <v>4698</v>
      </c>
      <c r="C67" s="88">
        <f>number!C67/number!B67*100</f>
        <v>37.22860791826309</v>
      </c>
      <c r="D67" s="88">
        <f>number!D67/number!B67*100</f>
        <v>43.55044699872286</v>
      </c>
      <c r="E67" s="88">
        <f>number!E67/number!B67*100</f>
        <v>15.772669220945081</v>
      </c>
      <c r="F67" s="88">
        <f>number!F67/number!B67*100</f>
        <v>2.7032779906343127</v>
      </c>
      <c r="G67" s="88">
        <f>number!G67/number!B67*100</f>
        <v>0.744997871434653</v>
      </c>
      <c r="H67" s="86">
        <f>number!H67</f>
        <v>4057</v>
      </c>
    </row>
    <row r="68" spans="1:8" ht="11.25">
      <c r="A68" s="80" t="s">
        <v>205</v>
      </c>
      <c r="B68" s="49">
        <f>number!B68</f>
        <v>4512</v>
      </c>
      <c r="C68" s="88">
        <f>number!C68/number!B68*100</f>
        <v>33.62145390070922</v>
      </c>
      <c r="D68" s="88">
        <f>number!D68/number!B68*100</f>
        <v>43.59485815602837</v>
      </c>
      <c r="E68" s="88">
        <f>number!E68/number!B68*100</f>
        <v>18.838652482269502</v>
      </c>
      <c r="F68" s="88">
        <f>number!F68/number!B68*100</f>
        <v>3.102836879432624</v>
      </c>
      <c r="G68" s="88">
        <f>number!G68/number!B68*100</f>
        <v>0.8421985815602837</v>
      </c>
      <c r="H68" s="86">
        <f>number!H68</f>
        <v>4253</v>
      </c>
    </row>
    <row r="69" spans="1:8" ht="11.25">
      <c r="A69" s="80" t="s">
        <v>24</v>
      </c>
      <c r="B69" s="49">
        <f>number!B69</f>
        <v>8389</v>
      </c>
      <c r="C69" s="88">
        <f>number!C69/number!B69*100</f>
        <v>28.31088329955895</v>
      </c>
      <c r="D69" s="88">
        <f>number!D69/number!B69*100</f>
        <v>43.11598521873882</v>
      </c>
      <c r="E69" s="88">
        <f>number!E69/number!B69*100</f>
        <v>22.779830730718796</v>
      </c>
      <c r="F69" s="88">
        <f>number!F69/number!B69*100</f>
        <v>4.601263559423054</v>
      </c>
      <c r="G69" s="88">
        <f>number!G69/number!B69*100</f>
        <v>1.1920371915603767</v>
      </c>
      <c r="H69" s="86">
        <f>number!H69</f>
        <v>9035</v>
      </c>
    </row>
    <row r="70" spans="1:8" ht="11.25">
      <c r="A70" s="80" t="s">
        <v>206</v>
      </c>
      <c r="B70" s="49">
        <f>number!B70</f>
        <v>4337</v>
      </c>
      <c r="C70" s="88">
        <f>number!C70/number!B70*100</f>
        <v>33.27184689877796</v>
      </c>
      <c r="D70" s="88">
        <f>number!D70/number!B70*100</f>
        <v>42.12589347475213</v>
      </c>
      <c r="E70" s="88">
        <f>number!E70/number!B70*100</f>
        <v>20.521097532856814</v>
      </c>
      <c r="F70" s="88">
        <f>number!F70/number!B70*100</f>
        <v>3.089693336407655</v>
      </c>
      <c r="G70" s="88">
        <f>number!G70/number!B70*100</f>
        <v>0.9914687572054416</v>
      </c>
      <c r="H70" s="86">
        <f>number!H70</f>
        <v>4197</v>
      </c>
    </row>
    <row r="71" spans="1:8" ht="11.25">
      <c r="A71" s="80" t="s">
        <v>25</v>
      </c>
      <c r="B71" s="49">
        <f>number!B71</f>
        <v>5245</v>
      </c>
      <c r="C71" s="88">
        <f>number!C71/number!B71*100</f>
        <v>45.09056244041945</v>
      </c>
      <c r="D71" s="88">
        <f>number!D71/number!B71*100</f>
        <v>39.6186844613918</v>
      </c>
      <c r="E71" s="88">
        <f>number!E71/number!B71*100</f>
        <v>12.735938989513823</v>
      </c>
      <c r="F71" s="88">
        <f>number!F71/number!B71*100</f>
        <v>2.0400381315538607</v>
      </c>
      <c r="G71" s="88">
        <f>number!G71/number!B71*100</f>
        <v>0.5147759771210677</v>
      </c>
      <c r="H71" s="86">
        <f>number!H71</f>
        <v>3849</v>
      </c>
    </row>
    <row r="72" spans="1:8" ht="11.25">
      <c r="A72" s="80" t="s">
        <v>26</v>
      </c>
      <c r="B72" s="49">
        <f>number!B72</f>
        <v>8018</v>
      </c>
      <c r="C72" s="88">
        <f>number!C72/number!B72*100</f>
        <v>27.612871040159643</v>
      </c>
      <c r="D72" s="88">
        <f>number!D72/number!B72*100</f>
        <v>45.023696682464454</v>
      </c>
      <c r="E72" s="88">
        <f>number!E72/number!B72*100</f>
        <v>21.975555001247194</v>
      </c>
      <c r="F72" s="88">
        <f>number!F72/number!B72*100</f>
        <v>4.402594163132951</v>
      </c>
      <c r="G72" s="88">
        <f>number!G72/number!B72*100</f>
        <v>0.9852831129957597</v>
      </c>
      <c r="H72" s="86">
        <f>number!H72</f>
        <v>8543</v>
      </c>
    </row>
    <row r="73" spans="1:8" ht="11.25">
      <c r="A73" s="80" t="s">
        <v>207</v>
      </c>
      <c r="B73" s="49">
        <f>number!B73</f>
        <v>5214</v>
      </c>
      <c r="C73" s="88">
        <f>number!C73/number!B73*100</f>
        <v>38.07057920981972</v>
      </c>
      <c r="D73" s="88">
        <f>number!D73/number!B73*100</f>
        <v>44.41887226697353</v>
      </c>
      <c r="E73" s="88">
        <f>number!E73/number!B73*100</f>
        <v>14.115841963943229</v>
      </c>
      <c r="F73" s="88">
        <f>number!F73/number!B73*100</f>
        <v>2.6658995013425395</v>
      </c>
      <c r="G73" s="88">
        <f>number!G73/number!B73*100</f>
        <v>0.728807057920982</v>
      </c>
      <c r="H73" s="86">
        <f>number!H73</f>
        <v>4377</v>
      </c>
    </row>
    <row r="74" spans="1:8" ht="11.25">
      <c r="A74" s="80" t="s">
        <v>208</v>
      </c>
      <c r="B74" s="49">
        <f>number!B74</f>
        <v>9324</v>
      </c>
      <c r="C74" s="88">
        <f>number!C74/number!B74*100</f>
        <v>50.4075504075504</v>
      </c>
      <c r="D74" s="88">
        <f>number!D74/number!B74*100</f>
        <v>40.090090090090094</v>
      </c>
      <c r="E74" s="88">
        <f>number!E74/number!B74*100</f>
        <v>8.043758043758045</v>
      </c>
      <c r="F74" s="88">
        <f>number!F74/number!B74*100</f>
        <v>1.1475761475761477</v>
      </c>
      <c r="G74" s="88">
        <f>number!G74/number!B74*100</f>
        <v>0.31102531102531106</v>
      </c>
      <c r="H74" s="86">
        <f>number!H74</f>
        <v>5692</v>
      </c>
    </row>
    <row r="75" spans="1:8" ht="11.25">
      <c r="A75" s="80" t="s">
        <v>32</v>
      </c>
      <c r="B75" s="49">
        <f>number!B75</f>
        <v>4273</v>
      </c>
      <c r="C75" s="88">
        <f>number!C75/number!B75*100</f>
        <v>28.925813245963024</v>
      </c>
      <c r="D75" s="88">
        <f>number!D75/number!B75*100</f>
        <v>44.67587175286683</v>
      </c>
      <c r="E75" s="88">
        <f>number!E75/number!B75*100</f>
        <v>21.834776503627428</v>
      </c>
      <c r="F75" s="88">
        <f>number!F75/number!B75*100</f>
        <v>3.6742335595600277</v>
      </c>
      <c r="G75" s="88">
        <f>number!G75/number!B75*100</f>
        <v>0.889304937982682</v>
      </c>
      <c r="H75" s="86">
        <f>number!H75</f>
        <v>4420</v>
      </c>
    </row>
    <row r="76" spans="1:8" ht="11.25">
      <c r="A76" s="80" t="s">
        <v>209</v>
      </c>
      <c r="B76" s="49">
        <f>number!B76</f>
        <v>7225</v>
      </c>
      <c r="C76" s="88">
        <f>number!C76/number!B76*100</f>
        <v>47.418685121107266</v>
      </c>
      <c r="D76" s="88">
        <f>number!D76/number!B76*100</f>
        <v>41.0242214532872</v>
      </c>
      <c r="E76" s="88">
        <f>number!E76/number!B76*100</f>
        <v>9.480968858131487</v>
      </c>
      <c r="F76" s="88">
        <f>number!F76/number!B76*100</f>
        <v>1.7162629757785468</v>
      </c>
      <c r="G76" s="88">
        <f>number!G76/number!B76*100</f>
        <v>0.35986159169550175</v>
      </c>
      <c r="H76" s="86">
        <f>number!H76</f>
        <v>4822</v>
      </c>
    </row>
    <row r="77" spans="1:8" ht="11.25">
      <c r="A77" s="80" t="s">
        <v>210</v>
      </c>
      <c r="B77" s="49">
        <f>number!B77</f>
        <v>5419</v>
      </c>
      <c r="C77" s="88">
        <f>number!C77/number!B77*100</f>
        <v>35.26480900535154</v>
      </c>
      <c r="D77" s="88">
        <f>number!D77/number!B77*100</f>
        <v>45.24820077505075</v>
      </c>
      <c r="E77" s="88">
        <f>number!E77/number!B77*100</f>
        <v>14.596789075475181</v>
      </c>
      <c r="F77" s="88">
        <f>number!F77/number!B77*100</f>
        <v>3.5615427200590513</v>
      </c>
      <c r="G77" s="88">
        <f>number!G77/number!B77*100</f>
        <v>1.3286584240634802</v>
      </c>
      <c r="H77" s="86">
        <f>number!H77</f>
        <v>4935</v>
      </c>
    </row>
    <row r="78" spans="1:8" ht="11.25">
      <c r="A78" s="80" t="s">
        <v>211</v>
      </c>
      <c r="B78" s="49">
        <f>number!B78</f>
        <v>4200</v>
      </c>
      <c r="C78" s="88">
        <f>number!C78/number!B78*100</f>
        <v>32.785714285714285</v>
      </c>
      <c r="D78" s="88">
        <f>number!D78/number!B78*100</f>
        <v>46.85714285714286</v>
      </c>
      <c r="E78" s="88">
        <f>number!E78/number!B78*100</f>
        <v>17.19047619047619</v>
      </c>
      <c r="F78" s="88">
        <f>number!F78/number!B78*100</f>
        <v>2.5</v>
      </c>
      <c r="G78" s="88">
        <f>number!G78/number!B78*100</f>
        <v>0.6666666666666667</v>
      </c>
      <c r="H78" s="86">
        <f>number!H78</f>
        <v>3849</v>
      </c>
    </row>
    <row r="79" spans="1:8" ht="11.25">
      <c r="A79" s="80" t="s">
        <v>27</v>
      </c>
      <c r="B79" s="49">
        <f>number!B79</f>
        <v>9077</v>
      </c>
      <c r="C79" s="88">
        <f>number!C79/number!B79*100</f>
        <v>38.39374242591164</v>
      </c>
      <c r="D79" s="88">
        <f>number!D79/number!B79*100</f>
        <v>44.23267599427124</v>
      </c>
      <c r="E79" s="88">
        <f>number!E79/number!B79*100</f>
        <v>14.14564283353531</v>
      </c>
      <c r="F79" s="88">
        <f>number!F79/number!B79*100</f>
        <v>2.6330285336564945</v>
      </c>
      <c r="G79" s="88">
        <f>number!G79/number!B79*100</f>
        <v>0.5949102126253167</v>
      </c>
      <c r="H79" s="86">
        <f>number!H79</f>
        <v>7540</v>
      </c>
    </row>
    <row r="80" spans="1:8" ht="11.25">
      <c r="A80" s="80" t="s">
        <v>28</v>
      </c>
      <c r="B80" s="49">
        <f>number!B80</f>
        <v>3856</v>
      </c>
      <c r="C80" s="88">
        <f>number!C80/number!B80*100</f>
        <v>13.25207468879668</v>
      </c>
      <c r="D80" s="88">
        <f>number!D80/number!B80*100</f>
        <v>34.85477178423236</v>
      </c>
      <c r="E80" s="88">
        <f>number!E80/number!B80*100</f>
        <v>37.39626556016597</v>
      </c>
      <c r="F80" s="88">
        <f>number!F80/number!B80*100</f>
        <v>10.529045643153527</v>
      </c>
      <c r="G80" s="88">
        <f>number!G80/number!B80*100</f>
        <v>3.967842323651452</v>
      </c>
      <c r="H80" s="86">
        <f>number!H80</f>
        <v>6113</v>
      </c>
    </row>
    <row r="81" spans="1:8" ht="11.25">
      <c r="A81" s="80" t="s">
        <v>212</v>
      </c>
      <c r="B81" s="49">
        <f>number!B81</f>
        <v>4183</v>
      </c>
      <c r="C81" s="88">
        <f>number!C81/number!B81*100</f>
        <v>15.658618216590964</v>
      </c>
      <c r="D81" s="88">
        <f>number!D81/number!B81*100</f>
        <v>40.21037532871145</v>
      </c>
      <c r="E81" s="88">
        <f>number!E81/number!B81*100</f>
        <v>33.540521157064305</v>
      </c>
      <c r="F81" s="88">
        <f>number!F81/number!B81*100</f>
        <v>8.104231412861584</v>
      </c>
      <c r="G81" s="88">
        <f>number!G81/number!B81*100</f>
        <v>2.486253884771695</v>
      </c>
      <c r="H81" s="86">
        <f>number!H81</f>
        <v>5972</v>
      </c>
    </row>
    <row r="82" spans="1:8" ht="11.25">
      <c r="A82" s="80" t="s">
        <v>213</v>
      </c>
      <c r="B82" s="49">
        <f>number!B82</f>
        <v>4293</v>
      </c>
      <c r="C82" s="88">
        <f>number!C82/number!B82*100</f>
        <v>24.71465175867692</v>
      </c>
      <c r="D82" s="88">
        <f>number!D82/number!B82*100</f>
        <v>41.788958770090844</v>
      </c>
      <c r="E82" s="88">
        <f>number!E82/number!B82*100</f>
        <v>26.484975541579313</v>
      </c>
      <c r="F82" s="88">
        <f>number!F82/number!B82*100</f>
        <v>5.4740274866061025</v>
      </c>
      <c r="G82" s="88">
        <f>number!G82/number!B82*100</f>
        <v>1.5373864430468203</v>
      </c>
      <c r="H82" s="86">
        <f>number!H82</f>
        <v>5070</v>
      </c>
    </row>
    <row r="83" spans="1:8" ht="11.25">
      <c r="A83" s="80" t="s">
        <v>214</v>
      </c>
      <c r="B83" s="49">
        <f>number!B83</f>
        <v>4673</v>
      </c>
      <c r="C83" s="88">
        <f>number!C83/number!B83*100</f>
        <v>11.684142948855126</v>
      </c>
      <c r="D83" s="88">
        <f>number!D83/number!B83*100</f>
        <v>38.09116199443612</v>
      </c>
      <c r="E83" s="88">
        <f>number!E83/number!B83*100</f>
        <v>38.84014551679863</v>
      </c>
      <c r="F83" s="88">
        <f>number!F83/number!B83*100</f>
        <v>8.880804622298308</v>
      </c>
      <c r="G83" s="88">
        <f>number!G83/number!B83*100</f>
        <v>2.5037449176118125</v>
      </c>
      <c r="H83" s="86">
        <f>number!H83</f>
        <v>7153</v>
      </c>
    </row>
    <row r="84" spans="1:8" ht="11.25">
      <c r="A84" s="80" t="s">
        <v>33</v>
      </c>
      <c r="B84" s="49">
        <f>number!B84</f>
        <v>3924</v>
      </c>
      <c r="C84" s="88">
        <f>number!C84/number!B84*100</f>
        <v>18.399592252803263</v>
      </c>
      <c r="D84" s="88">
        <f>number!D84/number!B84*100</f>
        <v>41.20795107033639</v>
      </c>
      <c r="E84" s="88">
        <f>number!E84/number!B84*100</f>
        <v>31.52395514780836</v>
      </c>
      <c r="F84" s="88">
        <f>number!F84/number!B84*100</f>
        <v>6.549439347604485</v>
      </c>
      <c r="G84" s="88">
        <f>number!G84/number!B84*100</f>
        <v>2.3190621814475025</v>
      </c>
      <c r="H84" s="86">
        <f>number!H84</f>
        <v>5268</v>
      </c>
    </row>
    <row r="85" spans="1:8" ht="11.25">
      <c r="A85" s="80" t="s">
        <v>29</v>
      </c>
      <c r="B85" s="49">
        <f>number!B85</f>
        <v>8156</v>
      </c>
      <c r="C85" s="88">
        <f>number!C85/number!B85*100</f>
        <v>16.441883276115743</v>
      </c>
      <c r="D85" s="88">
        <f>number!D85/number!B85*100</f>
        <v>39.67631191760667</v>
      </c>
      <c r="E85" s="88">
        <f>number!E85/number!B85*100</f>
        <v>33.66846493379108</v>
      </c>
      <c r="F85" s="88">
        <f>number!F85/number!B85*100</f>
        <v>7.4668955370279555</v>
      </c>
      <c r="G85" s="88">
        <f>number!G85/number!B85*100</f>
        <v>2.746444335458558</v>
      </c>
      <c r="H85" s="86">
        <f>number!H85</f>
        <v>11513</v>
      </c>
    </row>
    <row r="86" spans="1:8" ht="11.25">
      <c r="A86" s="80" t="s">
        <v>215</v>
      </c>
      <c r="B86" s="49">
        <f>number!B86</f>
        <v>7000</v>
      </c>
      <c r="C86" s="88">
        <f>number!C86/number!B86*100</f>
        <v>14.942857142857143</v>
      </c>
      <c r="D86" s="88">
        <f>number!D86/number!B86*100</f>
        <v>40.785714285714285</v>
      </c>
      <c r="E86" s="88">
        <f>number!E86/number!B86*100</f>
        <v>34.47142857142857</v>
      </c>
      <c r="F86" s="88">
        <f>number!F86/number!B86*100</f>
        <v>7.442857142857143</v>
      </c>
      <c r="G86" s="88">
        <f>number!G86/number!B86*100</f>
        <v>2.357142857142857</v>
      </c>
      <c r="H86" s="86">
        <f>number!H86</f>
        <v>9963</v>
      </c>
    </row>
    <row r="87" spans="1:8" ht="11.25">
      <c r="A87" s="80" t="s">
        <v>216</v>
      </c>
      <c r="B87" s="49">
        <f>number!B87</f>
        <v>3802</v>
      </c>
      <c r="C87" s="88">
        <f>number!C87/number!B87*100</f>
        <v>13.256180957390848</v>
      </c>
      <c r="D87" s="88">
        <f>number!D87/number!B87*100</f>
        <v>36.90163072067333</v>
      </c>
      <c r="E87" s="88">
        <f>number!E87/number!B87*100</f>
        <v>37.29615991583377</v>
      </c>
      <c r="F87" s="88">
        <f>number!F87/number!B87*100</f>
        <v>9.495002630194636</v>
      </c>
      <c r="G87" s="88">
        <f>number!G87/number!B87*100</f>
        <v>3.051025775907417</v>
      </c>
      <c r="H87" s="86">
        <f>number!H87</f>
        <v>5826</v>
      </c>
    </row>
    <row r="88" spans="1:8" ht="11.25">
      <c r="A88" s="80" t="s">
        <v>217</v>
      </c>
      <c r="B88" s="49">
        <f>number!B88</f>
        <v>4305</v>
      </c>
      <c r="C88" s="88">
        <f>number!C88/number!B88*100</f>
        <v>44.83159117305458</v>
      </c>
      <c r="D88" s="88">
        <f>number!D88/number!B88*100</f>
        <v>41.742160278745644</v>
      </c>
      <c r="E88" s="88">
        <f>number!E88/number!B88*100</f>
        <v>11.475029036004646</v>
      </c>
      <c r="F88" s="88">
        <f>number!F88/number!B88*100</f>
        <v>1.6957026713124275</v>
      </c>
      <c r="G88" s="88">
        <f>number!G88/number!B88*100</f>
        <v>0.25551684088269455</v>
      </c>
      <c r="H88" s="86">
        <f>number!H88</f>
        <v>3052</v>
      </c>
    </row>
    <row r="89" spans="1:8" ht="11.25">
      <c r="A89" s="80" t="s">
        <v>218</v>
      </c>
      <c r="B89" s="49">
        <f>number!B89</f>
        <v>3746</v>
      </c>
      <c r="C89" s="88">
        <f>number!C89/number!B89*100</f>
        <v>39.6155899626268</v>
      </c>
      <c r="D89" s="88">
        <f>number!D89/number!B89*100</f>
        <v>43.13934863854779</v>
      </c>
      <c r="E89" s="88">
        <f>number!E89/number!B89*100</f>
        <v>14.442071542979178</v>
      </c>
      <c r="F89" s="88">
        <f>number!F89/number!B89*100</f>
        <v>2.2423918846769886</v>
      </c>
      <c r="G89" s="88">
        <f>number!G89/number!B89*100</f>
        <v>0.5605979711692471</v>
      </c>
      <c r="H89" s="86">
        <f>number!H89</f>
        <v>3035</v>
      </c>
    </row>
    <row r="90" spans="1:8" ht="11.25">
      <c r="A90" s="80" t="s">
        <v>219</v>
      </c>
      <c r="B90" s="49">
        <f>number!B90</f>
        <v>9672</v>
      </c>
      <c r="C90" s="88">
        <f>number!C90/number!B90*100</f>
        <v>37.93424317617866</v>
      </c>
      <c r="D90" s="88">
        <f>number!D90/number!B90*100</f>
        <v>42.080231596360626</v>
      </c>
      <c r="E90" s="88">
        <f>number!E90/number!B90*100</f>
        <v>16.532258064516128</v>
      </c>
      <c r="F90" s="88">
        <f>number!F90/number!B90*100</f>
        <v>2.6778329197684037</v>
      </c>
      <c r="G90" s="88">
        <f>number!G90/number!B90*100</f>
        <v>0.7754342431761787</v>
      </c>
      <c r="H90" s="86">
        <f>number!H90</f>
        <v>8404</v>
      </c>
    </row>
    <row r="91" spans="1:8" ht="11.25">
      <c r="A91" s="80" t="s">
        <v>220</v>
      </c>
      <c r="B91" s="49">
        <f>number!B91</f>
        <v>4074</v>
      </c>
      <c r="C91" s="88">
        <f>number!C91/number!B91*100</f>
        <v>28.350515463917525</v>
      </c>
      <c r="D91" s="88">
        <f>number!D91/number!B91*100</f>
        <v>42.34167893961708</v>
      </c>
      <c r="E91" s="88">
        <f>number!E91/number!B91*100</f>
        <v>22.950417280314188</v>
      </c>
      <c r="F91" s="88">
        <f>number!F91/number!B91*100</f>
        <v>4.810996563573884</v>
      </c>
      <c r="G91" s="88">
        <f>number!G91/number!B91*100</f>
        <v>1.5463917525773196</v>
      </c>
      <c r="H91" s="86">
        <f>number!H91</f>
        <v>4453</v>
      </c>
    </row>
    <row r="92" spans="1:8" ht="12" thickBot="1">
      <c r="A92" s="81" t="s">
        <v>221</v>
      </c>
      <c r="B92" s="52">
        <f>number!B92</f>
        <v>4354</v>
      </c>
      <c r="C92" s="89">
        <f>number!C92/number!B92*100</f>
        <v>37.78135048231511</v>
      </c>
      <c r="D92" s="89">
        <f>number!D92/number!B92*100</f>
        <v>43.17868626550299</v>
      </c>
      <c r="E92" s="89">
        <f>number!E92/number!B92*100</f>
        <v>15.112540192926044</v>
      </c>
      <c r="F92" s="89">
        <f>number!F92/number!B92*100</f>
        <v>3.07762976573266</v>
      </c>
      <c r="G92" s="89">
        <f>number!G92/number!B92*100</f>
        <v>0.8497932935231971</v>
      </c>
      <c r="H92" s="53">
        <f>number!H92</f>
        <v>3755</v>
      </c>
    </row>
    <row r="93" ht="11.25">
      <c r="A93" s="7"/>
    </row>
    <row r="94" ht="11.25">
      <c r="A94" s="7"/>
    </row>
    <row r="95" ht="11.25">
      <c r="A95" s="7"/>
    </row>
    <row r="96" ht="11.25">
      <c r="A96" s="7"/>
    </row>
    <row r="97" ht="11.25">
      <c r="A97" s="7"/>
    </row>
    <row r="98" ht="11.25">
      <c r="A98" s="7"/>
    </row>
    <row r="99" ht="11.25">
      <c r="A99" s="7"/>
    </row>
    <row r="100" ht="11.25">
      <c r="A100" s="7"/>
    </row>
    <row r="101" ht="11.25">
      <c r="A101" s="7"/>
    </row>
    <row r="102" ht="11.25">
      <c r="A102" s="7"/>
    </row>
    <row r="103" ht="11.25">
      <c r="A103" s="7"/>
    </row>
    <row r="104" ht="11.25">
      <c r="A104" s="7"/>
    </row>
    <row r="105" ht="11.25">
      <c r="A105" s="7"/>
    </row>
    <row r="106" ht="11.25">
      <c r="A106" s="7"/>
    </row>
    <row r="107" ht="11.25">
      <c r="A107" s="7"/>
    </row>
    <row r="108" ht="11.25">
      <c r="A108" s="7"/>
    </row>
    <row r="109" ht="11.25">
      <c r="A109" s="7"/>
    </row>
    <row r="110" ht="11.25">
      <c r="A110" s="7"/>
    </row>
    <row r="111" ht="11.25">
      <c r="A111" s="7"/>
    </row>
    <row r="112" ht="11.25">
      <c r="A112" s="7"/>
    </row>
    <row r="113" ht="11.25">
      <c r="A113" s="7"/>
    </row>
    <row r="114" ht="11.25">
      <c r="A114" s="7"/>
    </row>
    <row r="115" ht="11.25">
      <c r="A115" s="7"/>
    </row>
    <row r="116" ht="11.25">
      <c r="A116" s="7"/>
    </row>
    <row r="117" ht="11.25">
      <c r="A117" s="7"/>
    </row>
    <row r="118" ht="11.25">
      <c r="A118" s="7"/>
    </row>
    <row r="119" ht="11.25">
      <c r="A119" s="7"/>
    </row>
    <row r="120" ht="11.25">
      <c r="A120" s="7"/>
    </row>
    <row r="121" ht="11.25">
      <c r="A121" s="7"/>
    </row>
    <row r="122" ht="11.25">
      <c r="A122" s="7"/>
    </row>
    <row r="123" ht="11.25">
      <c r="A123" s="7"/>
    </row>
    <row r="124" ht="11.25">
      <c r="A124" s="7"/>
    </row>
    <row r="125" ht="11.25">
      <c r="A125" s="7"/>
    </row>
    <row r="126" ht="11.25">
      <c r="A126" s="7"/>
    </row>
    <row r="127" ht="11.25">
      <c r="A127" s="7"/>
    </row>
    <row r="128" ht="11.25">
      <c r="A128" s="7"/>
    </row>
    <row r="129" ht="11.25">
      <c r="A129" s="7"/>
    </row>
    <row r="130" ht="11.25">
      <c r="A130" s="7"/>
    </row>
    <row r="131" ht="11.25">
      <c r="A131" s="7"/>
    </row>
    <row r="132" ht="11.25">
      <c r="A132" s="7"/>
    </row>
    <row r="133" ht="11.25">
      <c r="A133" s="7"/>
    </row>
    <row r="134" ht="11.25">
      <c r="A134" s="7"/>
    </row>
    <row r="135" ht="11.25">
      <c r="A135" s="7"/>
    </row>
    <row r="136" ht="11.25">
      <c r="A136" s="7"/>
    </row>
    <row r="137" ht="11.25">
      <c r="A137" s="7"/>
    </row>
    <row r="138" ht="11.25">
      <c r="A138" s="7"/>
    </row>
    <row r="139" ht="11.25">
      <c r="A139" s="7"/>
    </row>
    <row r="140" ht="11.25">
      <c r="A140" s="7"/>
    </row>
    <row r="141" ht="11.25">
      <c r="A141" s="7"/>
    </row>
    <row r="142" ht="11.25">
      <c r="A142" s="7"/>
    </row>
    <row r="143" ht="11.25">
      <c r="A143" s="7"/>
    </row>
    <row r="144" ht="11.25">
      <c r="A144" s="7"/>
    </row>
    <row r="145" ht="11.25">
      <c r="A145" s="7"/>
    </row>
    <row r="146" ht="11.25">
      <c r="A146" s="7"/>
    </row>
    <row r="147" ht="11.25">
      <c r="A147" s="7"/>
    </row>
    <row r="148" ht="11.25">
      <c r="A148" s="7"/>
    </row>
    <row r="149" ht="11.25">
      <c r="A149" s="7"/>
    </row>
    <row r="150" ht="11.25">
      <c r="A150" s="7"/>
    </row>
    <row r="151" ht="11.25">
      <c r="A151" s="7"/>
    </row>
    <row r="152" ht="11.25">
      <c r="A152" s="7"/>
    </row>
    <row r="153" ht="11.25">
      <c r="A153" s="7"/>
    </row>
    <row r="154" ht="11.25">
      <c r="A154" s="7"/>
    </row>
    <row r="155" ht="11.25">
      <c r="A155" s="7"/>
    </row>
    <row r="156" ht="11.25">
      <c r="A156" s="7"/>
    </row>
    <row r="157" ht="11.25">
      <c r="A157" s="7"/>
    </row>
    <row r="158" ht="11.25">
      <c r="A158" s="7"/>
    </row>
    <row r="159" ht="11.25">
      <c r="A159" s="7"/>
    </row>
    <row r="160" ht="11.25">
      <c r="A160" s="7"/>
    </row>
    <row r="161" ht="11.25">
      <c r="A161" s="7"/>
    </row>
    <row r="162" ht="11.25">
      <c r="A162" s="7"/>
    </row>
    <row r="163" ht="11.25">
      <c r="A163" s="7"/>
    </row>
    <row r="164" ht="11.25">
      <c r="A164" s="7"/>
    </row>
    <row r="165" ht="11.25">
      <c r="A165" s="7"/>
    </row>
    <row r="166" ht="11.25">
      <c r="A166" s="7"/>
    </row>
    <row r="167" ht="11.25">
      <c r="A167" s="7"/>
    </row>
    <row r="168" ht="11.25">
      <c r="A168" s="7"/>
    </row>
    <row r="169" ht="11.25">
      <c r="A169" s="7"/>
    </row>
    <row r="170" ht="11.25">
      <c r="A170" s="7"/>
    </row>
    <row r="171" ht="11.25">
      <c r="A171" s="7"/>
    </row>
    <row r="172" ht="11.25">
      <c r="A172" s="7"/>
    </row>
    <row r="173" ht="11.25">
      <c r="A173" s="7"/>
    </row>
    <row r="174" ht="11.25">
      <c r="A174" s="7"/>
    </row>
    <row r="175" ht="11.25">
      <c r="A175" s="7"/>
    </row>
    <row r="176" ht="11.25">
      <c r="A176" s="7"/>
    </row>
    <row r="177" ht="11.25">
      <c r="A177" s="7"/>
    </row>
    <row r="178" ht="11.25">
      <c r="A178" s="7"/>
    </row>
    <row r="179" ht="11.25">
      <c r="A179" s="7"/>
    </row>
    <row r="180" ht="11.25">
      <c r="A180" s="7"/>
    </row>
    <row r="181" ht="11.25">
      <c r="A181" s="7"/>
    </row>
    <row r="182" ht="11.25">
      <c r="A182" s="7"/>
    </row>
    <row r="183" ht="11.25">
      <c r="A183" s="7"/>
    </row>
    <row r="184" ht="11.25">
      <c r="A184" s="7"/>
    </row>
    <row r="185" ht="11.25">
      <c r="A185" s="7"/>
    </row>
    <row r="186" ht="11.25">
      <c r="A186" s="7"/>
    </row>
    <row r="187" ht="11.25">
      <c r="A187" s="7"/>
    </row>
    <row r="188" ht="11.25">
      <c r="A188" s="7"/>
    </row>
    <row r="189" ht="11.25">
      <c r="A189" s="7"/>
    </row>
    <row r="190" ht="11.25">
      <c r="A190" s="7"/>
    </row>
    <row r="191" ht="11.25">
      <c r="A191" s="7"/>
    </row>
    <row r="192" ht="11.25">
      <c r="A192" s="7"/>
    </row>
    <row r="193" ht="11.25">
      <c r="A193" s="7"/>
    </row>
    <row r="194" ht="11.25">
      <c r="A194" s="7"/>
    </row>
    <row r="195" ht="11.25">
      <c r="A195" s="7"/>
    </row>
    <row r="196" ht="11.25">
      <c r="A196" s="7"/>
    </row>
    <row r="197" ht="11.25">
      <c r="A197" s="7"/>
    </row>
    <row r="198" ht="11.25">
      <c r="A198" s="7"/>
    </row>
    <row r="199" ht="11.25">
      <c r="A199" s="7"/>
    </row>
    <row r="200" ht="11.25">
      <c r="A200" s="7"/>
    </row>
    <row r="201" ht="11.25">
      <c r="A201" s="7"/>
    </row>
    <row r="202" ht="11.25">
      <c r="A202" s="7"/>
    </row>
    <row r="203" ht="11.25">
      <c r="A203" s="7"/>
    </row>
    <row r="204" ht="11.25">
      <c r="A204" s="7"/>
    </row>
    <row r="205" ht="11.25">
      <c r="A205" s="7"/>
    </row>
    <row r="206" ht="11.25">
      <c r="A206" s="7"/>
    </row>
    <row r="207" ht="11.25">
      <c r="A207" s="7"/>
    </row>
    <row r="208" ht="11.25">
      <c r="A208" s="7"/>
    </row>
    <row r="209" ht="11.25">
      <c r="A209" s="7"/>
    </row>
    <row r="210" ht="11.25">
      <c r="A210" s="7"/>
    </row>
    <row r="211" ht="11.25">
      <c r="A211" s="7"/>
    </row>
    <row r="212" ht="11.25">
      <c r="A212" s="7"/>
    </row>
    <row r="213" ht="11.25">
      <c r="A213" s="7"/>
    </row>
    <row r="214" ht="11.25">
      <c r="A214" s="7"/>
    </row>
    <row r="215" ht="11.25">
      <c r="A215" s="7"/>
    </row>
    <row r="216" ht="11.25">
      <c r="A216" s="7"/>
    </row>
    <row r="217" ht="11.25">
      <c r="A217" s="7"/>
    </row>
    <row r="218" ht="11.25">
      <c r="A218" s="7"/>
    </row>
    <row r="219" ht="11.25">
      <c r="A219" s="7"/>
    </row>
    <row r="220" ht="11.25">
      <c r="A220" s="7"/>
    </row>
    <row r="221" ht="11.25">
      <c r="A221" s="7"/>
    </row>
    <row r="222" ht="11.25">
      <c r="A222" s="7"/>
    </row>
    <row r="223" ht="11.25">
      <c r="A223" s="7"/>
    </row>
    <row r="224" ht="11.25">
      <c r="A224" s="7"/>
    </row>
    <row r="225" ht="11.25">
      <c r="A225" s="7"/>
    </row>
    <row r="226" ht="11.25">
      <c r="A226" s="7"/>
    </row>
    <row r="227" ht="11.25">
      <c r="A227" s="7"/>
    </row>
    <row r="228" ht="11.25">
      <c r="A228" s="7"/>
    </row>
    <row r="229" ht="11.25">
      <c r="A229" s="7"/>
    </row>
    <row r="230" ht="11.25">
      <c r="A230" s="7"/>
    </row>
    <row r="231" ht="11.25">
      <c r="A231" s="7"/>
    </row>
    <row r="232" ht="11.25">
      <c r="A232" s="7"/>
    </row>
    <row r="233" ht="11.25">
      <c r="A233" s="7"/>
    </row>
    <row r="234" ht="11.25">
      <c r="A234" s="7"/>
    </row>
    <row r="235" ht="11.25">
      <c r="A235" s="7"/>
    </row>
    <row r="236" ht="11.25">
      <c r="A236" s="7"/>
    </row>
    <row r="237" ht="11.25">
      <c r="A237" s="7"/>
    </row>
    <row r="238" ht="11.25">
      <c r="A238" s="7"/>
    </row>
    <row r="239" ht="11.25">
      <c r="A239" s="7"/>
    </row>
    <row r="240" ht="11.25">
      <c r="A240" s="7"/>
    </row>
    <row r="241" ht="11.25">
      <c r="A241" s="7"/>
    </row>
    <row r="242" ht="11.25">
      <c r="A242" s="7"/>
    </row>
    <row r="243" ht="11.25">
      <c r="A243" s="7"/>
    </row>
    <row r="244" ht="11.25">
      <c r="A244" s="7"/>
    </row>
    <row r="245" ht="11.25">
      <c r="A245" s="7"/>
    </row>
  </sheetData>
  <sheetProtection sheet="1" objects="1" scenarios="1"/>
  <mergeCells count="6">
    <mergeCell ref="A4:H4"/>
    <mergeCell ref="H5:H6"/>
    <mergeCell ref="A23:H23"/>
    <mergeCell ref="A5:A6"/>
    <mergeCell ref="B5:B6"/>
    <mergeCell ref="C5:G5"/>
  </mergeCells>
  <printOptions/>
  <pageMargins left="0" right="0" top="0" bottom="0" header="0" footer="0"/>
  <pageSetup fitToHeight="1" fitToWidth="1" horizontalDpi="600" verticalDpi="600" orientation="portrait" paperSize="9" scale="78" r:id="rId1"/>
  <headerFooter alignWithMargins="0">
    <oddFooter>&amp;L&amp;8&amp;K01+049Source: ONS, Crown Copyright&amp;R&amp;8&amp;K01+049Transportation &amp; Connectivity, Economy Directorate, www.birmingham.gov.uk/census, brenda.henry@birmingham.gov.uk,
</oddFooter>
  </headerFooter>
</worksheet>
</file>

<file path=xl/worksheets/sheet6.xml><?xml version="1.0" encoding="utf-8"?>
<worksheet xmlns="http://schemas.openxmlformats.org/spreadsheetml/2006/main" xmlns:r="http://schemas.openxmlformats.org/officeDocument/2006/relationships">
  <dimension ref="A1:H70"/>
  <sheetViews>
    <sheetView zoomScalePageLayoutView="0" workbookViewId="0" topLeftCell="A1">
      <selection activeCell="B2" sqref="B2:H70"/>
    </sheetView>
  </sheetViews>
  <sheetFormatPr defaultColWidth="9.140625" defaultRowHeight="12.75"/>
  <cols>
    <col min="1" max="1" width="10.00390625" style="0" bestFit="1" customWidth="1"/>
  </cols>
  <sheetData>
    <row r="1" spans="1:8" ht="15">
      <c r="A1" s="85" t="s">
        <v>34</v>
      </c>
      <c r="B1" s="85" t="s">
        <v>222</v>
      </c>
      <c r="C1" s="85" t="s">
        <v>223</v>
      </c>
      <c r="D1" s="85" t="s">
        <v>224</v>
      </c>
      <c r="E1" s="85" t="s">
        <v>225</v>
      </c>
      <c r="F1" s="85" t="s">
        <v>226</v>
      </c>
      <c r="G1" s="85" t="s">
        <v>227</v>
      </c>
      <c r="H1" s="85" t="s">
        <v>228</v>
      </c>
    </row>
    <row r="2" spans="1:8" ht="15">
      <c r="A2" s="85" t="s">
        <v>229</v>
      </c>
      <c r="B2" s="85">
        <v>9018</v>
      </c>
      <c r="C2" s="85">
        <v>3185</v>
      </c>
      <c r="D2" s="85">
        <v>3933</v>
      </c>
      <c r="E2" s="85">
        <v>1553</v>
      </c>
      <c r="F2" s="85">
        <v>266</v>
      </c>
      <c r="G2" s="85">
        <v>81</v>
      </c>
      <c r="H2" s="85">
        <v>8188</v>
      </c>
    </row>
    <row r="3" spans="1:8" ht="15">
      <c r="A3" s="85" t="s">
        <v>230</v>
      </c>
      <c r="B3" s="85">
        <v>4421</v>
      </c>
      <c r="C3" s="85">
        <v>1552</v>
      </c>
      <c r="D3" s="85">
        <v>1926</v>
      </c>
      <c r="E3" s="85">
        <v>777</v>
      </c>
      <c r="F3" s="85">
        <v>132</v>
      </c>
      <c r="G3" s="85">
        <v>34</v>
      </c>
      <c r="H3" s="85">
        <v>4026</v>
      </c>
    </row>
    <row r="4" spans="1:8" ht="15">
      <c r="A4" s="85" t="s">
        <v>231</v>
      </c>
      <c r="B4" s="85">
        <v>6735</v>
      </c>
      <c r="C4" s="85">
        <v>2874</v>
      </c>
      <c r="D4" s="85">
        <v>2923</v>
      </c>
      <c r="E4" s="85">
        <v>749</v>
      </c>
      <c r="F4" s="85">
        <v>144</v>
      </c>
      <c r="G4" s="85">
        <v>45</v>
      </c>
      <c r="H4" s="85">
        <v>5050</v>
      </c>
    </row>
    <row r="5" spans="1:8" ht="15">
      <c r="A5" s="85" t="s">
        <v>232</v>
      </c>
      <c r="B5" s="85">
        <v>6458</v>
      </c>
      <c r="C5" s="85">
        <v>2857</v>
      </c>
      <c r="D5" s="85">
        <v>2653</v>
      </c>
      <c r="E5" s="85">
        <v>752</v>
      </c>
      <c r="F5" s="85">
        <v>152</v>
      </c>
      <c r="G5" s="85">
        <v>44</v>
      </c>
      <c r="H5" s="85">
        <v>4803</v>
      </c>
    </row>
    <row r="6" spans="1:8" ht="15">
      <c r="A6" s="85" t="s">
        <v>233</v>
      </c>
      <c r="B6" s="85">
        <v>3554</v>
      </c>
      <c r="C6" s="85">
        <v>1781</v>
      </c>
      <c r="D6" s="85">
        <v>1343</v>
      </c>
      <c r="E6" s="85">
        <v>328</v>
      </c>
      <c r="F6" s="85">
        <v>79</v>
      </c>
      <c r="G6" s="85">
        <v>23</v>
      </c>
      <c r="H6" s="85">
        <v>2340</v>
      </c>
    </row>
    <row r="7" spans="1:8" ht="15">
      <c r="A7" s="85" t="s">
        <v>234</v>
      </c>
      <c r="B7" s="85">
        <v>9505</v>
      </c>
      <c r="C7" s="85">
        <v>3608</v>
      </c>
      <c r="D7" s="85">
        <v>3998</v>
      </c>
      <c r="E7" s="85">
        <v>1566</v>
      </c>
      <c r="F7" s="85">
        <v>255</v>
      </c>
      <c r="G7" s="85">
        <v>78</v>
      </c>
      <c r="H7" s="85">
        <v>8237</v>
      </c>
    </row>
    <row r="8" spans="1:8" ht="15">
      <c r="A8" s="85" t="s">
        <v>235</v>
      </c>
      <c r="B8" s="85">
        <v>7960</v>
      </c>
      <c r="C8" s="85">
        <v>2586</v>
      </c>
      <c r="D8" s="85">
        <v>3374</v>
      </c>
      <c r="E8" s="85">
        <v>1599</v>
      </c>
      <c r="F8" s="85">
        <v>313</v>
      </c>
      <c r="G8" s="85">
        <v>88</v>
      </c>
      <c r="H8" s="85">
        <v>7901</v>
      </c>
    </row>
    <row r="9" spans="1:8" ht="15">
      <c r="A9" s="85" t="s">
        <v>236</v>
      </c>
      <c r="B9" s="85">
        <v>3776</v>
      </c>
      <c r="C9" s="85">
        <v>1861</v>
      </c>
      <c r="D9" s="85">
        <v>1334</v>
      </c>
      <c r="E9" s="85">
        <v>432</v>
      </c>
      <c r="F9" s="85">
        <v>116</v>
      </c>
      <c r="G9" s="85">
        <v>33</v>
      </c>
      <c r="H9" s="85">
        <v>2690</v>
      </c>
    </row>
    <row r="10" spans="1:8" ht="15">
      <c r="A10" s="85" t="s">
        <v>237</v>
      </c>
      <c r="B10" s="85">
        <v>5347</v>
      </c>
      <c r="C10" s="85">
        <v>2843</v>
      </c>
      <c r="D10" s="85">
        <v>2051</v>
      </c>
      <c r="E10" s="85">
        <v>394</v>
      </c>
      <c r="F10" s="85">
        <v>46</v>
      </c>
      <c r="G10" s="85">
        <v>13</v>
      </c>
      <c r="H10" s="85">
        <v>3038</v>
      </c>
    </row>
    <row r="11" spans="1:8" ht="15">
      <c r="A11" s="85" t="s">
        <v>238</v>
      </c>
      <c r="B11" s="85">
        <v>3645</v>
      </c>
      <c r="C11" s="85">
        <v>1894</v>
      </c>
      <c r="D11" s="85">
        <v>1395</v>
      </c>
      <c r="E11" s="85">
        <v>291</v>
      </c>
      <c r="F11" s="85">
        <v>50</v>
      </c>
      <c r="G11" s="85">
        <v>15</v>
      </c>
      <c r="H11" s="85">
        <v>2205</v>
      </c>
    </row>
    <row r="12" spans="1:8" ht="15">
      <c r="A12" s="85" t="s">
        <v>239</v>
      </c>
      <c r="B12" s="85">
        <v>5699</v>
      </c>
      <c r="C12" s="85">
        <v>2117</v>
      </c>
      <c r="D12" s="85">
        <v>2130</v>
      </c>
      <c r="E12" s="85">
        <v>1005</v>
      </c>
      <c r="F12" s="85">
        <v>286</v>
      </c>
      <c r="G12" s="85">
        <v>161</v>
      </c>
      <c r="H12" s="85">
        <v>5753</v>
      </c>
    </row>
    <row r="13" spans="1:8" ht="15">
      <c r="A13" s="85" t="s">
        <v>240</v>
      </c>
      <c r="B13" s="85">
        <v>7593</v>
      </c>
      <c r="C13" s="85">
        <v>2408</v>
      </c>
      <c r="D13" s="85">
        <v>3256</v>
      </c>
      <c r="E13" s="85">
        <v>1608</v>
      </c>
      <c r="F13" s="85">
        <v>256</v>
      </c>
      <c r="G13" s="85">
        <v>65</v>
      </c>
      <c r="H13" s="85">
        <v>7530</v>
      </c>
    </row>
    <row r="14" spans="1:8" ht="15">
      <c r="A14" s="85" t="s">
        <v>241</v>
      </c>
      <c r="B14" s="85">
        <v>7751</v>
      </c>
      <c r="C14" s="85">
        <v>2269</v>
      </c>
      <c r="D14" s="85">
        <v>3475</v>
      </c>
      <c r="E14" s="85">
        <v>1648</v>
      </c>
      <c r="F14" s="85">
        <v>279</v>
      </c>
      <c r="G14" s="85">
        <v>80</v>
      </c>
      <c r="H14" s="85">
        <v>7954</v>
      </c>
    </row>
    <row r="15" spans="1:8" ht="15">
      <c r="A15" s="85" t="s">
        <v>242</v>
      </c>
      <c r="B15" s="85">
        <v>7373</v>
      </c>
      <c r="C15" s="85">
        <v>2511</v>
      </c>
      <c r="D15" s="85">
        <v>3158</v>
      </c>
      <c r="E15" s="85">
        <v>1317</v>
      </c>
      <c r="F15" s="85">
        <v>313</v>
      </c>
      <c r="G15" s="85">
        <v>74</v>
      </c>
      <c r="H15" s="85">
        <v>7058</v>
      </c>
    </row>
    <row r="16" spans="1:8" ht="15">
      <c r="A16" s="85" t="s">
        <v>243</v>
      </c>
      <c r="B16" s="85">
        <v>4247</v>
      </c>
      <c r="C16" s="85">
        <v>1918</v>
      </c>
      <c r="D16" s="85">
        <v>1801</v>
      </c>
      <c r="E16" s="85">
        <v>441</v>
      </c>
      <c r="F16" s="85">
        <v>73</v>
      </c>
      <c r="G16" s="85">
        <v>14</v>
      </c>
      <c r="H16" s="85">
        <v>2958</v>
      </c>
    </row>
    <row r="17" spans="1:8" ht="15">
      <c r="A17" s="85" t="s">
        <v>244</v>
      </c>
      <c r="B17" s="85">
        <v>5176</v>
      </c>
      <c r="C17" s="85">
        <v>2036</v>
      </c>
      <c r="D17" s="85">
        <v>2064</v>
      </c>
      <c r="E17" s="85">
        <v>869</v>
      </c>
      <c r="F17" s="85">
        <v>165</v>
      </c>
      <c r="G17" s="85">
        <v>42</v>
      </c>
      <c r="H17" s="85">
        <v>4489</v>
      </c>
    </row>
    <row r="18" spans="1:8" ht="15">
      <c r="A18" s="85" t="s">
        <v>245</v>
      </c>
      <c r="B18" s="85">
        <v>6143</v>
      </c>
      <c r="C18" s="85">
        <v>1909</v>
      </c>
      <c r="D18" s="85">
        <v>2469</v>
      </c>
      <c r="E18" s="85">
        <v>1328</v>
      </c>
      <c r="F18" s="85">
        <v>294</v>
      </c>
      <c r="G18" s="85">
        <v>143</v>
      </c>
      <c r="H18" s="85">
        <v>6696</v>
      </c>
    </row>
    <row r="19" spans="1:8" ht="15">
      <c r="A19" s="85" t="s">
        <v>246</v>
      </c>
      <c r="B19" s="85">
        <v>8423</v>
      </c>
      <c r="C19" s="85">
        <v>3181</v>
      </c>
      <c r="D19" s="85">
        <v>3477</v>
      </c>
      <c r="E19" s="85">
        <v>1461</v>
      </c>
      <c r="F19" s="85">
        <v>240</v>
      </c>
      <c r="G19" s="85">
        <v>64</v>
      </c>
      <c r="H19" s="85">
        <v>7398</v>
      </c>
    </row>
    <row r="20" spans="1:8" ht="15">
      <c r="A20" s="85" t="s">
        <v>247</v>
      </c>
      <c r="B20" s="85">
        <v>4646</v>
      </c>
      <c r="C20" s="85">
        <v>1572</v>
      </c>
      <c r="D20" s="85">
        <v>2049</v>
      </c>
      <c r="E20" s="85">
        <v>874</v>
      </c>
      <c r="F20" s="85">
        <v>124</v>
      </c>
      <c r="G20" s="85">
        <v>27</v>
      </c>
      <c r="H20" s="85">
        <v>4286</v>
      </c>
    </row>
    <row r="21" spans="1:8" ht="15">
      <c r="A21" s="85" t="s">
        <v>248</v>
      </c>
      <c r="B21" s="85">
        <v>3687</v>
      </c>
      <c r="C21" s="85">
        <v>1501</v>
      </c>
      <c r="D21" s="85">
        <v>1519</v>
      </c>
      <c r="E21" s="85">
        <v>556</v>
      </c>
      <c r="F21" s="85">
        <v>88</v>
      </c>
      <c r="G21" s="85">
        <v>23</v>
      </c>
      <c r="H21" s="85">
        <v>2992</v>
      </c>
    </row>
    <row r="22" spans="1:8" ht="15">
      <c r="A22" s="85" t="s">
        <v>249</v>
      </c>
      <c r="B22" s="85">
        <v>9086</v>
      </c>
      <c r="C22" s="85">
        <v>3646</v>
      </c>
      <c r="D22" s="85">
        <v>3843</v>
      </c>
      <c r="E22" s="85">
        <v>1331</v>
      </c>
      <c r="F22" s="85">
        <v>212</v>
      </c>
      <c r="G22" s="85">
        <v>54</v>
      </c>
      <c r="H22" s="85">
        <v>7370</v>
      </c>
    </row>
    <row r="23" spans="1:8" ht="15">
      <c r="A23" s="85" t="s">
        <v>250</v>
      </c>
      <c r="B23" s="85">
        <v>3846</v>
      </c>
      <c r="C23" s="85">
        <v>1599</v>
      </c>
      <c r="D23" s="85">
        <v>1606</v>
      </c>
      <c r="E23" s="85">
        <v>511</v>
      </c>
      <c r="F23" s="85">
        <v>88</v>
      </c>
      <c r="G23" s="85">
        <v>42</v>
      </c>
      <c r="H23" s="85">
        <v>3084</v>
      </c>
    </row>
    <row r="24" spans="1:8" ht="15">
      <c r="A24" s="85" t="s">
        <v>251</v>
      </c>
      <c r="B24" s="85">
        <v>7231</v>
      </c>
      <c r="C24" s="85">
        <v>1851</v>
      </c>
      <c r="D24" s="85">
        <v>3212</v>
      </c>
      <c r="E24" s="85">
        <v>1664</v>
      </c>
      <c r="F24" s="85">
        <v>401</v>
      </c>
      <c r="G24" s="85">
        <v>103</v>
      </c>
      <c r="H24" s="85">
        <v>8188</v>
      </c>
    </row>
    <row r="25" spans="1:8" ht="15">
      <c r="A25" s="85" t="s">
        <v>252</v>
      </c>
      <c r="B25" s="85">
        <v>3949</v>
      </c>
      <c r="C25" s="85">
        <v>607</v>
      </c>
      <c r="D25" s="85">
        <v>1698</v>
      </c>
      <c r="E25" s="85">
        <v>1303</v>
      </c>
      <c r="F25" s="85">
        <v>270</v>
      </c>
      <c r="G25" s="85">
        <v>71</v>
      </c>
      <c r="H25" s="85">
        <v>5447</v>
      </c>
    </row>
    <row r="26" spans="1:8" ht="15">
      <c r="A26" s="85" t="s">
        <v>253</v>
      </c>
      <c r="B26" s="85">
        <v>3605</v>
      </c>
      <c r="C26" s="85">
        <v>1778</v>
      </c>
      <c r="D26" s="85">
        <v>1305</v>
      </c>
      <c r="E26" s="85">
        <v>373</v>
      </c>
      <c r="F26" s="85">
        <v>114</v>
      </c>
      <c r="G26" s="85">
        <v>35</v>
      </c>
      <c r="H26" s="85">
        <v>2546</v>
      </c>
    </row>
    <row r="27" spans="1:8" ht="15">
      <c r="A27" s="85" t="s">
        <v>254</v>
      </c>
      <c r="B27" s="85">
        <v>6642</v>
      </c>
      <c r="C27" s="85">
        <v>1913</v>
      </c>
      <c r="D27" s="85">
        <v>2623</v>
      </c>
      <c r="E27" s="85">
        <v>1432</v>
      </c>
      <c r="F27" s="85">
        <v>472</v>
      </c>
      <c r="G27" s="85">
        <v>202</v>
      </c>
      <c r="H27" s="85">
        <v>7799</v>
      </c>
    </row>
    <row r="28" spans="1:8" ht="15">
      <c r="A28" s="85" t="s">
        <v>255</v>
      </c>
      <c r="B28" s="85">
        <v>9691</v>
      </c>
      <c r="C28" s="85">
        <v>3241</v>
      </c>
      <c r="D28" s="85">
        <v>3895</v>
      </c>
      <c r="E28" s="85">
        <v>2116</v>
      </c>
      <c r="F28" s="85">
        <v>320</v>
      </c>
      <c r="G28" s="85">
        <v>119</v>
      </c>
      <c r="H28" s="85">
        <v>9607</v>
      </c>
    </row>
    <row r="29" spans="1:8" ht="15">
      <c r="A29" s="85" t="s">
        <v>256</v>
      </c>
      <c r="B29" s="85">
        <v>3612</v>
      </c>
      <c r="C29" s="85">
        <v>1451</v>
      </c>
      <c r="D29" s="85">
        <v>1554</v>
      </c>
      <c r="E29" s="85">
        <v>493</v>
      </c>
      <c r="F29" s="85">
        <v>85</v>
      </c>
      <c r="G29" s="85">
        <v>29</v>
      </c>
      <c r="H29" s="85">
        <v>2924</v>
      </c>
    </row>
    <row r="30" spans="1:8" ht="15">
      <c r="A30" s="85" t="s">
        <v>257</v>
      </c>
      <c r="B30" s="85">
        <v>4586</v>
      </c>
      <c r="C30" s="85">
        <v>1255</v>
      </c>
      <c r="D30" s="85">
        <v>2074</v>
      </c>
      <c r="E30" s="85">
        <v>1002</v>
      </c>
      <c r="F30" s="85">
        <v>197</v>
      </c>
      <c r="G30" s="85">
        <v>58</v>
      </c>
      <c r="H30" s="85">
        <v>4912</v>
      </c>
    </row>
    <row r="31" spans="1:8" ht="15">
      <c r="A31" s="85" t="s">
        <v>258</v>
      </c>
      <c r="B31" s="85">
        <v>3781</v>
      </c>
      <c r="C31" s="85">
        <v>1811</v>
      </c>
      <c r="D31" s="85">
        <v>1495</v>
      </c>
      <c r="E31" s="85">
        <v>386</v>
      </c>
      <c r="F31" s="85">
        <v>69</v>
      </c>
      <c r="G31" s="85">
        <v>20</v>
      </c>
      <c r="H31" s="85">
        <v>2571</v>
      </c>
    </row>
    <row r="32" spans="1:8" ht="15">
      <c r="A32" s="85" t="s">
        <v>259</v>
      </c>
      <c r="B32" s="85">
        <v>4809</v>
      </c>
      <c r="C32" s="85">
        <v>1429</v>
      </c>
      <c r="D32" s="85">
        <v>2021</v>
      </c>
      <c r="E32" s="85">
        <v>1087</v>
      </c>
      <c r="F32" s="85">
        <v>211</v>
      </c>
      <c r="G32" s="85">
        <v>61</v>
      </c>
      <c r="H32" s="85">
        <v>5101</v>
      </c>
    </row>
    <row r="33" spans="1:8" ht="15">
      <c r="A33" s="85" t="s">
        <v>260</v>
      </c>
      <c r="B33" s="85">
        <v>5001</v>
      </c>
      <c r="C33" s="85">
        <v>2139</v>
      </c>
      <c r="D33" s="85">
        <v>2048</v>
      </c>
      <c r="E33" s="85">
        <v>684</v>
      </c>
      <c r="F33" s="85">
        <v>107</v>
      </c>
      <c r="G33" s="85">
        <v>23</v>
      </c>
      <c r="H33" s="85">
        <v>3831</v>
      </c>
    </row>
    <row r="34" spans="1:8" ht="15">
      <c r="A34" s="85" t="s">
        <v>261</v>
      </c>
      <c r="B34" s="85">
        <v>8117</v>
      </c>
      <c r="C34" s="85">
        <v>3108</v>
      </c>
      <c r="D34" s="85">
        <v>3375</v>
      </c>
      <c r="E34" s="85">
        <v>1318</v>
      </c>
      <c r="F34" s="85">
        <v>251</v>
      </c>
      <c r="G34" s="85">
        <v>65</v>
      </c>
      <c r="H34" s="85">
        <v>7044</v>
      </c>
    </row>
    <row r="35" spans="1:8" ht="15">
      <c r="A35" s="85" t="s">
        <v>262</v>
      </c>
      <c r="B35" s="85">
        <v>11427</v>
      </c>
      <c r="C35" s="85">
        <v>6625</v>
      </c>
      <c r="D35" s="85">
        <v>3982</v>
      </c>
      <c r="E35" s="85">
        <v>696</v>
      </c>
      <c r="F35" s="85">
        <v>85</v>
      </c>
      <c r="G35" s="85">
        <v>39</v>
      </c>
      <c r="H35" s="85">
        <v>5808</v>
      </c>
    </row>
    <row r="36" spans="1:8" ht="15">
      <c r="A36" s="85" t="s">
        <v>263</v>
      </c>
      <c r="B36" s="85">
        <v>8842</v>
      </c>
      <c r="C36" s="85">
        <v>2979</v>
      </c>
      <c r="D36" s="85">
        <v>3772</v>
      </c>
      <c r="E36" s="85">
        <v>1699</v>
      </c>
      <c r="F36" s="85">
        <v>312</v>
      </c>
      <c r="G36" s="85">
        <v>80</v>
      </c>
      <c r="H36" s="85">
        <v>8459</v>
      </c>
    </row>
    <row r="37" spans="1:8" ht="15">
      <c r="A37" s="85" t="s">
        <v>264</v>
      </c>
      <c r="B37" s="85">
        <v>2540</v>
      </c>
      <c r="C37" s="85">
        <v>1274</v>
      </c>
      <c r="D37" s="85">
        <v>944</v>
      </c>
      <c r="E37" s="85">
        <v>262</v>
      </c>
      <c r="F37" s="85">
        <v>51</v>
      </c>
      <c r="G37" s="85">
        <v>9</v>
      </c>
      <c r="H37" s="85">
        <v>1657</v>
      </c>
    </row>
    <row r="38" spans="1:8" ht="15">
      <c r="A38" s="85" t="s">
        <v>265</v>
      </c>
      <c r="B38" s="85">
        <v>9255</v>
      </c>
      <c r="C38" s="85">
        <v>3212</v>
      </c>
      <c r="D38" s="85">
        <v>3667</v>
      </c>
      <c r="E38" s="85">
        <v>1852</v>
      </c>
      <c r="F38" s="85">
        <v>374</v>
      </c>
      <c r="G38" s="85">
        <v>150</v>
      </c>
      <c r="H38" s="85">
        <v>9160</v>
      </c>
    </row>
    <row r="39" spans="1:8" ht="15">
      <c r="A39" s="85" t="s">
        <v>266</v>
      </c>
      <c r="B39" s="85">
        <v>4506</v>
      </c>
      <c r="C39" s="85">
        <v>2879</v>
      </c>
      <c r="D39" s="85">
        <v>1370</v>
      </c>
      <c r="E39" s="85">
        <v>214</v>
      </c>
      <c r="F39" s="85">
        <v>32</v>
      </c>
      <c r="G39" s="85">
        <v>11</v>
      </c>
      <c r="H39" s="85">
        <v>1943</v>
      </c>
    </row>
    <row r="40" spans="1:8" ht="15">
      <c r="A40" s="85" t="s">
        <v>267</v>
      </c>
      <c r="B40" s="85">
        <v>4235</v>
      </c>
      <c r="C40" s="85">
        <v>2662</v>
      </c>
      <c r="D40" s="85">
        <v>1347</v>
      </c>
      <c r="E40" s="85">
        <v>178</v>
      </c>
      <c r="F40" s="85">
        <v>43</v>
      </c>
      <c r="G40" s="85">
        <v>5</v>
      </c>
      <c r="H40" s="85">
        <v>1858</v>
      </c>
    </row>
    <row r="41" spans="1:8" ht="15">
      <c r="A41" s="85" t="s">
        <v>268</v>
      </c>
      <c r="B41" s="85">
        <v>8327</v>
      </c>
      <c r="C41" s="85">
        <v>3717</v>
      </c>
      <c r="D41" s="85">
        <v>3120</v>
      </c>
      <c r="E41" s="85">
        <v>1084</v>
      </c>
      <c r="F41" s="85">
        <v>274</v>
      </c>
      <c r="G41" s="85">
        <v>132</v>
      </c>
      <c r="H41" s="85">
        <v>6699</v>
      </c>
    </row>
    <row r="42" spans="1:8" ht="15">
      <c r="A42" s="85" t="s">
        <v>269</v>
      </c>
      <c r="B42" s="85">
        <v>4433</v>
      </c>
      <c r="C42" s="85">
        <v>1131</v>
      </c>
      <c r="D42" s="85">
        <v>1884</v>
      </c>
      <c r="E42" s="85">
        <v>1167</v>
      </c>
      <c r="F42" s="85">
        <v>189</v>
      </c>
      <c r="G42" s="85">
        <v>62</v>
      </c>
      <c r="H42" s="85">
        <v>5059</v>
      </c>
    </row>
    <row r="43" spans="1:8" ht="15">
      <c r="A43" s="85" t="s">
        <v>270</v>
      </c>
      <c r="B43" s="85">
        <v>8332</v>
      </c>
      <c r="C43" s="85">
        <v>2323</v>
      </c>
      <c r="D43" s="85">
        <v>3891</v>
      </c>
      <c r="E43" s="85">
        <v>1751</v>
      </c>
      <c r="F43" s="85">
        <v>291</v>
      </c>
      <c r="G43" s="85">
        <v>76</v>
      </c>
      <c r="H43" s="85">
        <v>8599</v>
      </c>
    </row>
    <row r="44" spans="1:8" ht="15">
      <c r="A44" s="85" t="s">
        <v>271</v>
      </c>
      <c r="B44" s="85">
        <v>7757</v>
      </c>
      <c r="C44" s="85">
        <v>1967</v>
      </c>
      <c r="D44" s="85">
        <v>3549</v>
      </c>
      <c r="E44" s="85">
        <v>1811</v>
      </c>
      <c r="F44" s="85">
        <v>354</v>
      </c>
      <c r="G44" s="85">
        <v>76</v>
      </c>
      <c r="H44" s="85">
        <v>8569</v>
      </c>
    </row>
    <row r="45" spans="1:8" ht="15">
      <c r="A45" s="85" t="s">
        <v>272</v>
      </c>
      <c r="B45" s="85">
        <v>4698</v>
      </c>
      <c r="C45" s="85">
        <v>1749</v>
      </c>
      <c r="D45" s="85">
        <v>2046</v>
      </c>
      <c r="E45" s="85">
        <v>741</v>
      </c>
      <c r="F45" s="85">
        <v>127</v>
      </c>
      <c r="G45" s="85">
        <v>35</v>
      </c>
      <c r="H45" s="85">
        <v>4057</v>
      </c>
    </row>
    <row r="46" spans="1:8" ht="15">
      <c r="A46" s="85" t="s">
        <v>273</v>
      </c>
      <c r="B46" s="85">
        <v>4512</v>
      </c>
      <c r="C46" s="85">
        <v>1517</v>
      </c>
      <c r="D46" s="85">
        <v>1967</v>
      </c>
      <c r="E46" s="85">
        <v>850</v>
      </c>
      <c r="F46" s="85">
        <v>140</v>
      </c>
      <c r="G46" s="85">
        <v>38</v>
      </c>
      <c r="H46" s="85">
        <v>4253</v>
      </c>
    </row>
    <row r="47" spans="1:8" ht="15">
      <c r="A47" s="85" t="s">
        <v>274</v>
      </c>
      <c r="B47" s="85">
        <v>8389</v>
      </c>
      <c r="C47" s="85">
        <v>2375</v>
      </c>
      <c r="D47" s="85">
        <v>3617</v>
      </c>
      <c r="E47" s="85">
        <v>1911</v>
      </c>
      <c r="F47" s="85">
        <v>386</v>
      </c>
      <c r="G47" s="85">
        <v>100</v>
      </c>
      <c r="H47" s="85">
        <v>9035</v>
      </c>
    </row>
    <row r="48" spans="1:8" ht="15">
      <c r="A48" s="85" t="s">
        <v>275</v>
      </c>
      <c r="B48" s="85">
        <v>4337</v>
      </c>
      <c r="C48" s="85">
        <v>1443</v>
      </c>
      <c r="D48" s="85">
        <v>1827</v>
      </c>
      <c r="E48" s="85">
        <v>890</v>
      </c>
      <c r="F48" s="85">
        <v>134</v>
      </c>
      <c r="G48" s="85">
        <v>43</v>
      </c>
      <c r="H48" s="85">
        <v>4197</v>
      </c>
    </row>
    <row r="49" spans="1:8" ht="15">
      <c r="A49" s="85" t="s">
        <v>276</v>
      </c>
      <c r="B49" s="85">
        <v>5245</v>
      </c>
      <c r="C49" s="85">
        <v>2365</v>
      </c>
      <c r="D49" s="85">
        <v>2078</v>
      </c>
      <c r="E49" s="85">
        <v>668</v>
      </c>
      <c r="F49" s="85">
        <v>107</v>
      </c>
      <c r="G49" s="85">
        <v>27</v>
      </c>
      <c r="H49" s="85">
        <v>3849</v>
      </c>
    </row>
    <row r="50" spans="1:8" ht="15">
      <c r="A50" s="85" t="s">
        <v>277</v>
      </c>
      <c r="B50" s="85">
        <v>8018</v>
      </c>
      <c r="C50" s="85">
        <v>2214</v>
      </c>
      <c r="D50" s="85">
        <v>3610</v>
      </c>
      <c r="E50" s="85">
        <v>1762</v>
      </c>
      <c r="F50" s="85">
        <v>353</v>
      </c>
      <c r="G50" s="85">
        <v>79</v>
      </c>
      <c r="H50" s="85">
        <v>8543</v>
      </c>
    </row>
    <row r="51" spans="1:8" ht="15">
      <c r="A51" s="85" t="s">
        <v>278</v>
      </c>
      <c r="B51" s="85">
        <v>5214</v>
      </c>
      <c r="C51" s="85">
        <v>1985</v>
      </c>
      <c r="D51" s="85">
        <v>2316</v>
      </c>
      <c r="E51" s="85">
        <v>736</v>
      </c>
      <c r="F51" s="85">
        <v>139</v>
      </c>
      <c r="G51" s="85">
        <v>38</v>
      </c>
      <c r="H51" s="85">
        <v>4377</v>
      </c>
    </row>
    <row r="52" spans="1:8" ht="15">
      <c r="A52" s="85" t="s">
        <v>279</v>
      </c>
      <c r="B52" s="85">
        <v>9324</v>
      </c>
      <c r="C52" s="85">
        <v>4700</v>
      </c>
      <c r="D52" s="85">
        <v>3738</v>
      </c>
      <c r="E52" s="85">
        <v>750</v>
      </c>
      <c r="F52" s="85">
        <v>107</v>
      </c>
      <c r="G52" s="85">
        <v>29</v>
      </c>
      <c r="H52" s="85">
        <v>5692</v>
      </c>
    </row>
    <row r="53" spans="1:8" ht="15">
      <c r="A53" s="85" t="s">
        <v>280</v>
      </c>
      <c r="B53" s="85">
        <v>4273</v>
      </c>
      <c r="C53" s="85">
        <v>1236</v>
      </c>
      <c r="D53" s="85">
        <v>1909</v>
      </c>
      <c r="E53" s="85">
        <v>933</v>
      </c>
      <c r="F53" s="85">
        <v>157</v>
      </c>
      <c r="G53" s="85">
        <v>38</v>
      </c>
      <c r="H53" s="85">
        <v>4420</v>
      </c>
    </row>
    <row r="54" spans="1:8" ht="15">
      <c r="A54" s="85" t="s">
        <v>281</v>
      </c>
      <c r="B54" s="85">
        <v>7225</v>
      </c>
      <c r="C54" s="85">
        <v>3426</v>
      </c>
      <c r="D54" s="85">
        <v>2964</v>
      </c>
      <c r="E54" s="85">
        <v>685</v>
      </c>
      <c r="F54" s="85">
        <v>124</v>
      </c>
      <c r="G54" s="85">
        <v>26</v>
      </c>
      <c r="H54" s="85">
        <v>4822</v>
      </c>
    </row>
    <row r="55" spans="1:8" ht="15">
      <c r="A55" s="85" t="s">
        <v>282</v>
      </c>
      <c r="B55" s="85">
        <v>5419</v>
      </c>
      <c r="C55" s="85">
        <v>1911</v>
      </c>
      <c r="D55" s="85">
        <v>2452</v>
      </c>
      <c r="E55" s="85">
        <v>791</v>
      </c>
      <c r="F55" s="85">
        <v>193</v>
      </c>
      <c r="G55" s="85">
        <v>72</v>
      </c>
      <c r="H55" s="85">
        <v>4935</v>
      </c>
    </row>
    <row r="56" spans="1:8" ht="15">
      <c r="A56" s="85" t="s">
        <v>283</v>
      </c>
      <c r="B56" s="85">
        <v>4200</v>
      </c>
      <c r="C56" s="85">
        <v>1377</v>
      </c>
      <c r="D56" s="85">
        <v>1968</v>
      </c>
      <c r="E56" s="85">
        <v>722</v>
      </c>
      <c r="F56" s="85">
        <v>105</v>
      </c>
      <c r="G56" s="85">
        <v>28</v>
      </c>
      <c r="H56" s="85">
        <v>3849</v>
      </c>
    </row>
    <row r="57" spans="1:8" ht="15">
      <c r="A57" s="85" t="s">
        <v>284</v>
      </c>
      <c r="B57" s="85">
        <v>9077</v>
      </c>
      <c r="C57" s="85">
        <v>3485</v>
      </c>
      <c r="D57" s="85">
        <v>4015</v>
      </c>
      <c r="E57" s="85">
        <v>1284</v>
      </c>
      <c r="F57" s="85">
        <v>239</v>
      </c>
      <c r="G57" s="85">
        <v>54</v>
      </c>
      <c r="H57" s="85">
        <v>7540</v>
      </c>
    </row>
    <row r="58" spans="1:8" ht="15">
      <c r="A58" s="85" t="s">
        <v>285</v>
      </c>
      <c r="B58" s="85">
        <v>3856</v>
      </c>
      <c r="C58" s="85">
        <v>511</v>
      </c>
      <c r="D58" s="85">
        <v>1344</v>
      </c>
      <c r="E58" s="85">
        <v>1442</v>
      </c>
      <c r="F58" s="85">
        <v>406</v>
      </c>
      <c r="G58" s="85">
        <v>153</v>
      </c>
      <c r="H58" s="85">
        <v>6113</v>
      </c>
    </row>
    <row r="59" spans="1:8" ht="15">
      <c r="A59" s="85" t="s">
        <v>286</v>
      </c>
      <c r="B59" s="85">
        <v>4183</v>
      </c>
      <c r="C59" s="85">
        <v>655</v>
      </c>
      <c r="D59" s="85">
        <v>1682</v>
      </c>
      <c r="E59" s="85">
        <v>1403</v>
      </c>
      <c r="F59" s="85">
        <v>339</v>
      </c>
      <c r="G59" s="85">
        <v>104</v>
      </c>
      <c r="H59" s="85">
        <v>5972</v>
      </c>
    </row>
    <row r="60" spans="1:8" ht="15">
      <c r="A60" s="85" t="s">
        <v>287</v>
      </c>
      <c r="B60" s="85">
        <v>4293</v>
      </c>
      <c r="C60" s="85">
        <v>1061</v>
      </c>
      <c r="D60" s="85">
        <v>1794</v>
      </c>
      <c r="E60" s="85">
        <v>1137</v>
      </c>
      <c r="F60" s="85">
        <v>235</v>
      </c>
      <c r="G60" s="85">
        <v>66</v>
      </c>
      <c r="H60" s="85">
        <v>5070</v>
      </c>
    </row>
    <row r="61" spans="1:8" ht="15">
      <c r="A61" s="85" t="s">
        <v>288</v>
      </c>
      <c r="B61" s="85">
        <v>4673</v>
      </c>
      <c r="C61" s="85">
        <v>546</v>
      </c>
      <c r="D61" s="85">
        <v>1780</v>
      </c>
      <c r="E61" s="85">
        <v>1815</v>
      </c>
      <c r="F61" s="85">
        <v>415</v>
      </c>
      <c r="G61" s="85">
        <v>117</v>
      </c>
      <c r="H61" s="85">
        <v>7153</v>
      </c>
    </row>
    <row r="62" spans="1:8" ht="15">
      <c r="A62" s="85" t="s">
        <v>289</v>
      </c>
      <c r="B62" s="85">
        <v>3924</v>
      </c>
      <c r="C62" s="85">
        <v>722</v>
      </c>
      <c r="D62" s="85">
        <v>1617</v>
      </c>
      <c r="E62" s="85">
        <v>1237</v>
      </c>
      <c r="F62" s="85">
        <v>257</v>
      </c>
      <c r="G62" s="85">
        <v>91</v>
      </c>
      <c r="H62" s="85">
        <v>5268</v>
      </c>
    </row>
    <row r="63" spans="1:8" ht="15">
      <c r="A63" s="85" t="s">
        <v>290</v>
      </c>
      <c r="B63" s="85">
        <v>8156</v>
      </c>
      <c r="C63" s="85">
        <v>1341</v>
      </c>
      <c r="D63" s="85">
        <v>3236</v>
      </c>
      <c r="E63" s="85">
        <v>2746</v>
      </c>
      <c r="F63" s="85">
        <v>609</v>
      </c>
      <c r="G63" s="85">
        <v>224</v>
      </c>
      <c r="H63" s="85">
        <v>11513</v>
      </c>
    </row>
    <row r="64" spans="1:8" ht="15">
      <c r="A64" s="85" t="s">
        <v>291</v>
      </c>
      <c r="B64" s="85">
        <v>7000</v>
      </c>
      <c r="C64" s="85">
        <v>1046</v>
      </c>
      <c r="D64" s="85">
        <v>2855</v>
      </c>
      <c r="E64" s="85">
        <v>2413</v>
      </c>
      <c r="F64" s="85">
        <v>521</v>
      </c>
      <c r="G64" s="85">
        <v>165</v>
      </c>
      <c r="H64" s="85">
        <v>9963</v>
      </c>
    </row>
    <row r="65" spans="1:8" ht="15">
      <c r="A65" s="85" t="s">
        <v>292</v>
      </c>
      <c r="B65" s="85">
        <v>3802</v>
      </c>
      <c r="C65" s="85">
        <v>504</v>
      </c>
      <c r="D65" s="85">
        <v>1403</v>
      </c>
      <c r="E65" s="85">
        <v>1418</v>
      </c>
      <c r="F65" s="85">
        <v>361</v>
      </c>
      <c r="G65" s="85">
        <v>116</v>
      </c>
      <c r="H65" s="85">
        <v>5826</v>
      </c>
    </row>
    <row r="66" spans="1:8" ht="15">
      <c r="A66" s="85" t="s">
        <v>293</v>
      </c>
      <c r="B66" s="85">
        <v>4305</v>
      </c>
      <c r="C66" s="85">
        <v>1930</v>
      </c>
      <c r="D66" s="85">
        <v>1797</v>
      </c>
      <c r="E66" s="85">
        <v>494</v>
      </c>
      <c r="F66" s="85">
        <v>73</v>
      </c>
      <c r="G66" s="85">
        <v>11</v>
      </c>
      <c r="H66" s="85">
        <v>3052</v>
      </c>
    </row>
    <row r="67" spans="1:8" ht="15">
      <c r="A67" s="85" t="s">
        <v>294</v>
      </c>
      <c r="B67" s="85">
        <v>3746</v>
      </c>
      <c r="C67" s="85">
        <v>1484</v>
      </c>
      <c r="D67" s="85">
        <v>1616</v>
      </c>
      <c r="E67" s="85">
        <v>541</v>
      </c>
      <c r="F67" s="85">
        <v>84</v>
      </c>
      <c r="G67" s="85">
        <v>21</v>
      </c>
      <c r="H67" s="85">
        <v>3035</v>
      </c>
    </row>
    <row r="68" spans="1:8" ht="15">
      <c r="A68" s="85" t="s">
        <v>295</v>
      </c>
      <c r="B68" s="85">
        <v>9672</v>
      </c>
      <c r="C68" s="85">
        <v>3669</v>
      </c>
      <c r="D68" s="85">
        <v>4070</v>
      </c>
      <c r="E68" s="85">
        <v>1599</v>
      </c>
      <c r="F68" s="85">
        <v>259</v>
      </c>
      <c r="G68" s="85">
        <v>75</v>
      </c>
      <c r="H68" s="85">
        <v>8404</v>
      </c>
    </row>
    <row r="69" spans="1:8" ht="15">
      <c r="A69" s="85" t="s">
        <v>296</v>
      </c>
      <c r="B69" s="85">
        <v>4074</v>
      </c>
      <c r="C69" s="85">
        <v>1155</v>
      </c>
      <c r="D69" s="85">
        <v>1725</v>
      </c>
      <c r="E69" s="85">
        <v>935</v>
      </c>
      <c r="F69" s="85">
        <v>196</v>
      </c>
      <c r="G69" s="85">
        <v>63</v>
      </c>
      <c r="H69" s="85">
        <v>4453</v>
      </c>
    </row>
    <row r="70" spans="1:8" ht="15">
      <c r="A70" s="85" t="s">
        <v>297</v>
      </c>
      <c r="B70" s="85">
        <v>4354</v>
      </c>
      <c r="C70" s="85">
        <v>1645</v>
      </c>
      <c r="D70" s="85">
        <v>1880</v>
      </c>
      <c r="E70" s="85">
        <v>658</v>
      </c>
      <c r="F70" s="85">
        <v>134</v>
      </c>
      <c r="G70" s="85">
        <v>37</v>
      </c>
      <c r="H70" s="85">
        <v>3755</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PLAABAHY</dc:creator>
  <cp:keywords/>
  <dc:description/>
  <cp:lastModifiedBy>Brenda Henry</cp:lastModifiedBy>
  <cp:lastPrinted>2018-01-30T10:01:53Z</cp:lastPrinted>
  <dcterms:created xsi:type="dcterms:W3CDTF">2003-09-24T09:09:43Z</dcterms:created>
  <dcterms:modified xsi:type="dcterms:W3CDTF">2018-01-30T10:04:04Z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