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25" windowHeight="6195" firstSheet="1" activeTab="3"/>
  </bookViews>
  <sheets>
    <sheet name="SASPAC" sheetId="1" state="hidden" r:id="rId1"/>
    <sheet name="Introduction" sheetId="2" r:id="rId2"/>
    <sheet name="Defintions" sheetId="3" r:id="rId3"/>
    <sheet name="number" sheetId="4" r:id="rId4"/>
    <sheet name="percent" sheetId="5" r:id="rId5"/>
    <sheet name="Sheet1" sheetId="6" state="hidden" r:id="rId6"/>
  </sheets>
  <definedNames>
    <definedName name="_xlnm.Print_Area" localSheetId="1">'Introduction'!$A$1:$K$48</definedName>
  </definedNames>
  <calcPr fullCalcOnLoad="1"/>
</workbook>
</file>

<file path=xl/sharedStrings.xml><?xml version="1.0" encoding="utf-8"?>
<sst xmlns="http://schemas.openxmlformats.org/spreadsheetml/2006/main" count="421" uniqueCount="310">
  <si>
    <t/>
  </si>
  <si>
    <t>All households</t>
  </si>
  <si>
    <t>Percentage of households:</t>
  </si>
  <si>
    <t>Owner occupied:</t>
  </si>
  <si>
    <t>Rented from:</t>
  </si>
  <si>
    <t>England &amp; Wales</t>
  </si>
  <si>
    <t>England</t>
  </si>
  <si>
    <t>West Midlands Region</t>
  </si>
  <si>
    <t>West Midlands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</si>
  <si>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</si>
  <si>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</si>
  <si>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</si>
  <si>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</si>
  <si>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</si>
  <si>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</si>
  <si>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</si>
  <si>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</si>
  <si>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</si>
  <si>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</si>
  <si>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</si>
  <si>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</si>
  <si>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</si>
  <si>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</si>
  <si>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</si>
  <si>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</si>
  <si>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</si>
  <si>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</si>
  <si>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</si>
  <si>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</si>
  <si>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</si>
  <si>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</si>
  <si>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</si>
  <si>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</si>
  <si>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Number of households:</t>
  </si>
  <si>
    <t>Housing Assocation / Registered Social Landlord **</t>
  </si>
  <si>
    <t>Acocks Green</t>
  </si>
  <si>
    <t>Handsworth Wood</t>
  </si>
  <si>
    <t>South Yardley</t>
  </si>
  <si>
    <t>Sutton Trinity</t>
  </si>
  <si>
    <t>ZONEID</t>
  </si>
  <si>
    <t xml:space="preserve">ZONELABEL                     </t>
  </si>
  <si>
    <t>KS0180001</t>
  </si>
  <si>
    <t>KS0180002</t>
  </si>
  <si>
    <t>KS0180003</t>
  </si>
  <si>
    <t>KS0180004</t>
  </si>
  <si>
    <t>KS0180005</t>
  </si>
  <si>
    <t>KS0180006</t>
  </si>
  <si>
    <t>KS0180007</t>
  </si>
  <si>
    <t>KS0180008</t>
  </si>
  <si>
    <t xml:space="preserve">00CNGS      </t>
  </si>
  <si>
    <t xml:space="preserve">ACOCKS GREEN                    </t>
  </si>
  <si>
    <t xml:space="preserve">00CNGT      </t>
  </si>
  <si>
    <t xml:space="preserve">ASTON                           </t>
  </si>
  <si>
    <t xml:space="preserve">00CNGU      </t>
  </si>
  <si>
    <t xml:space="preserve">BARTLEY GREEN                   </t>
  </si>
  <si>
    <t xml:space="preserve">00CNGW      </t>
  </si>
  <si>
    <t xml:space="preserve">BILLESLEY                       </t>
  </si>
  <si>
    <t xml:space="preserve">00CNGX      </t>
  </si>
  <si>
    <t xml:space="preserve">BORDESLEY GREEN                 </t>
  </si>
  <si>
    <t xml:space="preserve">00CNGY      </t>
  </si>
  <si>
    <t xml:space="preserve">BOURNVILLE                      </t>
  </si>
  <si>
    <t xml:space="preserve">00CNGZ      </t>
  </si>
  <si>
    <t xml:space="preserve">BRANDWOOD                       </t>
  </si>
  <si>
    <t xml:space="preserve">00CNHA      </t>
  </si>
  <si>
    <t xml:space="preserve">EDGBASTON                       </t>
  </si>
  <si>
    <t xml:space="preserve">00CNHB      </t>
  </si>
  <si>
    <t xml:space="preserve">ERDINGTON                       </t>
  </si>
  <si>
    <t xml:space="preserve">00CNHC      </t>
  </si>
  <si>
    <t xml:space="preserve">HALL GREEN                      </t>
  </si>
  <si>
    <t xml:space="preserve">00CNHD      </t>
  </si>
  <si>
    <t xml:space="preserve">HANDSWORTH WOOD                 </t>
  </si>
  <si>
    <t xml:space="preserve">00CNHE      </t>
  </si>
  <si>
    <t xml:space="preserve">HARBORNE                        </t>
  </si>
  <si>
    <t xml:space="preserve">00CNHF      </t>
  </si>
  <si>
    <t xml:space="preserve">HODGE HILL                      </t>
  </si>
  <si>
    <t xml:space="preserve">00CNHG      </t>
  </si>
  <si>
    <t xml:space="preserve">KINGS NORTON                    </t>
  </si>
  <si>
    <t xml:space="preserve">00CNHH      </t>
  </si>
  <si>
    <t xml:space="preserve">KINGSTANDING                    </t>
  </si>
  <si>
    <t xml:space="preserve">00CNHJ      </t>
  </si>
  <si>
    <t xml:space="preserve">LADYWOOD                        </t>
  </si>
  <si>
    <t xml:space="preserve">00CNHK      </t>
  </si>
  <si>
    <t xml:space="preserve">LONGBRIDGE                      </t>
  </si>
  <si>
    <t xml:space="preserve">00CNHL      </t>
  </si>
  <si>
    <t xml:space="preserve">LOZELLS AND EAST HANDSWORTH     </t>
  </si>
  <si>
    <t xml:space="preserve">00CNHM      </t>
  </si>
  <si>
    <t xml:space="preserve">MOSELEY AND KINGS HEATH         </t>
  </si>
  <si>
    <t xml:space="preserve">00CNHN      </t>
  </si>
  <si>
    <t xml:space="preserve">NECHELLS                        </t>
  </si>
  <si>
    <t xml:space="preserve">00CNHP      </t>
  </si>
  <si>
    <t xml:space="preserve">NORTHFIELD                      </t>
  </si>
  <si>
    <t xml:space="preserve">00CNHQ      </t>
  </si>
  <si>
    <t xml:space="preserve">OSCOTT                          </t>
  </si>
  <si>
    <t xml:space="preserve">00CNHR      </t>
  </si>
  <si>
    <t xml:space="preserve">PERRY BARR                      </t>
  </si>
  <si>
    <t xml:space="preserve">00CNHS      </t>
  </si>
  <si>
    <t xml:space="preserve">QUINTON                         </t>
  </si>
  <si>
    <t xml:space="preserve">00CNHT      </t>
  </si>
  <si>
    <t xml:space="preserve">SELLY OAK                       </t>
  </si>
  <si>
    <t xml:space="preserve">00CNHU      </t>
  </si>
  <si>
    <t xml:space="preserve">SHARD END                       </t>
  </si>
  <si>
    <t xml:space="preserve">00CNHW      </t>
  </si>
  <si>
    <t xml:space="preserve">SHELDON                         </t>
  </si>
  <si>
    <t xml:space="preserve">00CNHX      </t>
  </si>
  <si>
    <t xml:space="preserve">SOHO                            </t>
  </si>
  <si>
    <t xml:space="preserve">00CNHY      </t>
  </si>
  <si>
    <t xml:space="preserve">SOUTH YARDLEY                   </t>
  </si>
  <si>
    <t xml:space="preserve">00CNHZ      </t>
  </si>
  <si>
    <t xml:space="preserve">SPARKBROOK                      </t>
  </si>
  <si>
    <t xml:space="preserve">00CNJA      </t>
  </si>
  <si>
    <t xml:space="preserve">SPRINGFIELD                     </t>
  </si>
  <si>
    <t xml:space="preserve">00CNJB      </t>
  </si>
  <si>
    <t xml:space="preserve">STECHFORD AND YARDLEY NORTH     </t>
  </si>
  <si>
    <t xml:space="preserve">00CNJC      </t>
  </si>
  <si>
    <t xml:space="preserve">STOCKLAND GREEN                 </t>
  </si>
  <si>
    <t xml:space="preserve">00CNJD      </t>
  </si>
  <si>
    <t xml:space="preserve">SUTTON FOUR OAKS                </t>
  </si>
  <si>
    <t xml:space="preserve">00CNJE      </t>
  </si>
  <si>
    <t xml:space="preserve">SUTTON NEW HALL                 </t>
  </si>
  <si>
    <t xml:space="preserve">00CNJF      </t>
  </si>
  <si>
    <t xml:space="preserve">SUTTON TRINITY                  </t>
  </si>
  <si>
    <t xml:space="preserve">00CNJG      </t>
  </si>
  <si>
    <t xml:space="preserve">SUTTON VESEY                    </t>
  </si>
  <si>
    <t xml:space="preserve">00CNJH      </t>
  </si>
  <si>
    <t xml:space="preserve">TYBURN                          </t>
  </si>
  <si>
    <t xml:space="preserve">00CNJJ      </t>
  </si>
  <si>
    <t xml:space="preserve">WASHWOOD HEATH                  </t>
  </si>
  <si>
    <t xml:space="preserve">00CNJK      </t>
  </si>
  <si>
    <t xml:space="preserve">WEOLEY                          </t>
  </si>
  <si>
    <t>Bordesley Green</t>
  </si>
  <si>
    <t>Shared ownership (part owned and part rented)</t>
  </si>
  <si>
    <t>Living rent free</t>
  </si>
  <si>
    <t xml:space="preserve"> Owned outright</t>
  </si>
  <si>
    <t xml:space="preserve"> Owned with a mortgage or loan</t>
  </si>
  <si>
    <t xml:space="preserve"> Rented from council (Local Authority)</t>
  </si>
  <si>
    <t xml:space="preserve"> Private landlord or letting agency</t>
  </si>
  <si>
    <t>Other private rented</t>
  </si>
  <si>
    <t>Definitions</t>
  </si>
  <si>
    <t>Household</t>
  </si>
  <si>
    <t>A household is defined as one person living alone, or a group of people (not necessarily related) living at the same address who share cooking facilities and share a living room or sitting room or dining area
A household must contain at least one person whose place of usual residence is at the address. A group of short-term residents living together is not classified as a household, and neither is a group of people at an address where only visitors are staying.</t>
  </si>
  <si>
    <t>Tenure</t>
  </si>
  <si>
    <t>Tenure provides information about whether a household rents or owns the accommodation that it occupies and, if rented, combines this with information about the type of landlord who owns or manages the accommodation.</t>
  </si>
  <si>
    <t>Tenure, Private rented, Other</t>
  </si>
  <si>
    <t>Accommodation that is ‘private rented, other’ includes accommodation that is rented from an employer of a household member, relative or friend of a household member, or other non-social rented accommodation.</t>
  </si>
  <si>
    <t>Tenure, Social rented, Other</t>
  </si>
  <si>
    <t>Accommodation that is ‘other social rented’ includes accommodation that is rented from a registered social landlord, housing association, housing co-operative or charitable trust.</t>
  </si>
  <si>
    <t>Geographic information</t>
  </si>
  <si>
    <t xml:space="preserve">Information about the geographic methods and principles used to produce 2011 Census results can be found at  </t>
  </si>
  <si>
    <t>http://ons.gov.uk/ons/guide-method/geography/products/census/index.html</t>
  </si>
  <si>
    <t>2011 Census: Key Statistics for Birmingham and it's constituent areas</t>
  </si>
  <si>
    <t>Notes and Definitions</t>
  </si>
  <si>
    <t xml:space="preserve">1. The main population base for outputs from the 2011 Census is the usual resident population as at census day (27 March 2011). </t>
  </si>
  <si>
    <t xml:space="preserve">Although the population base for enumeration included non-UK short-term residents, these are not included in the main outputs from the </t>
  </si>
  <si>
    <t xml:space="preserve">2011 Census, but are analysed separately. All outputs, unless specified, are produced using only usual residents of the UK. </t>
  </si>
  <si>
    <t xml:space="preserve">For 2011 Census purposes, a usual resident of the UK is anyone who, on census day, was in the UK and had stayed or intended to </t>
  </si>
  <si>
    <t xml:space="preserve">stay in the UK for a period of 12 months or more, or had a permanent UK address and was outside the UK and intended to be outside </t>
  </si>
  <si>
    <t>the UK for less than 12 months.</t>
  </si>
  <si>
    <t xml:space="preserve">2. Further information about the census estimates, including details about the methodology used, information about data quality and a </t>
  </si>
  <si>
    <t>range of supporting information are available on the ONS website at</t>
  </si>
  <si>
    <t>http://www.ons.gov.uk/census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</si>
  <si>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</si>
  <si>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</si>
  <si>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</si>
  <si>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http://www.nationalarchives.gov.uk/doc/open-government-licence/</t>
  </si>
  <si>
    <t>wwww.birmingham.gov.uk/census</t>
  </si>
  <si>
    <t>0121 303 4208</t>
  </si>
  <si>
    <t>KS402 Tenure</t>
  </si>
  <si>
    <t>Results for Birmingham wards are based on allocation of whole Census Output Areas.</t>
  </si>
  <si>
    <t>Data for any Census Output Area that is split by a new ward boundary are allocated to the ward that contains the greatest</t>
  </si>
  <si>
    <t>share of its population.</t>
  </si>
  <si>
    <t>KS402</t>
  </si>
  <si>
    <t>2011 Census, Key Statistics: Tenure (percent)</t>
  </si>
  <si>
    <t>2011 Census, Key Statistics: Tenure (number)</t>
  </si>
  <si>
    <t>KS402EW0001:All Households</t>
  </si>
  <si>
    <t>KS402EW0002:Owned: Owned outright</t>
  </si>
  <si>
    <t>KS402EW0003:Owned: Owned with a mortgage or loan</t>
  </si>
  <si>
    <t>KS402EW0004:Shared ownership (part owned and part rented)</t>
  </si>
  <si>
    <t>KS402EW0005:Social rented: Rented from council (Local Authority)</t>
  </si>
  <si>
    <t>KS402EW0006:Social rented: Other</t>
  </si>
  <si>
    <t>KS402EW0007:Private rented: Private landlord or letting agency</t>
  </si>
  <si>
    <t>KS402EW0008:Private rented: Other</t>
  </si>
  <si>
    <t>KS402EW0009:Living rent free</t>
  </si>
  <si>
    <t>E05011118</t>
  </si>
  <si>
    <t>E05011119</t>
  </si>
  <si>
    <t>E05011120</t>
  </si>
  <si>
    <t>E05011121</t>
  </si>
  <si>
    <t>E05011122</t>
  </si>
  <si>
    <t>E05011123</t>
  </si>
  <si>
    <t>E05011124</t>
  </si>
  <si>
    <t>E05011125</t>
  </si>
  <si>
    <t>E05011126</t>
  </si>
  <si>
    <t>E05011127</t>
  </si>
  <si>
    <t>E05011128</t>
  </si>
  <si>
    <t>E05011129</t>
  </si>
  <si>
    <t>E05011130</t>
  </si>
  <si>
    <t>E05011131</t>
  </si>
  <si>
    <t>E05011132</t>
  </si>
  <si>
    <t>E05011133</t>
  </si>
  <si>
    <t>E05011134</t>
  </si>
  <si>
    <t>E05011135</t>
  </si>
  <si>
    <t>E05011136</t>
  </si>
  <si>
    <t>E05011137</t>
  </si>
  <si>
    <t>E05011138</t>
  </si>
  <si>
    <t>E05011139</t>
  </si>
  <si>
    <t>E05011140</t>
  </si>
  <si>
    <t>E05011141</t>
  </si>
  <si>
    <t>E05011142</t>
  </si>
  <si>
    <t>E05011143</t>
  </si>
  <si>
    <t>E05011144</t>
  </si>
  <si>
    <t>E05011145</t>
  </si>
  <si>
    <t>E05011146</t>
  </si>
  <si>
    <t>E05011147</t>
  </si>
  <si>
    <t>E05011148</t>
  </si>
  <si>
    <t>E05011149</t>
  </si>
  <si>
    <t>E05011150</t>
  </si>
  <si>
    <t>E05011151</t>
  </si>
  <si>
    <t>E05011152</t>
  </si>
  <si>
    <t>E05011153</t>
  </si>
  <si>
    <t>E05011154</t>
  </si>
  <si>
    <t>E05011155</t>
  </si>
  <si>
    <t>E05011156</t>
  </si>
  <si>
    <t>E05011157</t>
  </si>
  <si>
    <t>E05011158</t>
  </si>
  <si>
    <t>E05011159</t>
  </si>
  <si>
    <t>E05011160</t>
  </si>
  <si>
    <t>E05011161</t>
  </si>
  <si>
    <t>E05011162</t>
  </si>
  <si>
    <t>E05011163</t>
  </si>
  <si>
    <t>E05011164</t>
  </si>
  <si>
    <t>E05011165</t>
  </si>
  <si>
    <t>E05011166</t>
  </si>
  <si>
    <t>E05011167</t>
  </si>
  <si>
    <t>E05011168</t>
  </si>
  <si>
    <t>E05011169</t>
  </si>
  <si>
    <t>E05011170</t>
  </si>
  <si>
    <t>E05011171</t>
  </si>
  <si>
    <t>E05011172</t>
  </si>
  <si>
    <t>E05011173</t>
  </si>
  <si>
    <t>E05011174</t>
  </si>
  <si>
    <t>E05011175</t>
  </si>
  <si>
    <t>E05011176</t>
  </si>
  <si>
    <t>E05011177</t>
  </si>
  <si>
    <t>E05011178</t>
  </si>
  <si>
    <t>E05011179</t>
  </si>
  <si>
    <t>E05011180</t>
  </si>
  <si>
    <t>E05011181</t>
  </si>
  <si>
    <t>E05011182</t>
  </si>
  <si>
    <t>E05011183</t>
  </si>
  <si>
    <t>E05011184</t>
  </si>
  <si>
    <t>E05011185</t>
  </si>
  <si>
    <t>E05011186</t>
  </si>
  <si>
    <t>BCC interim estimates - 2011 Key Statistics for 2018 wards</t>
  </si>
  <si>
    <t>This table is part of the 'Key Statistics for local authorities and local areas in England and Wales', the first release of the key statistics that add detail</t>
  </si>
  <si>
    <t xml:space="preserve">to the population estimates from the 2011 Census of Population for England and Wales that were published in July 2012. </t>
  </si>
  <si>
    <t xml:space="preserve">This workbook provides Key Statistics for Birmingham Constituencies, wards and other selected areas wards as at </t>
  </si>
  <si>
    <t>3rd May 2018</t>
  </si>
  <si>
    <t>Wards are based on 'Best Fit' approximations calculated by Birmingham city council.</t>
  </si>
  <si>
    <t>Source: Office for National Statistics   © Crown Copyright 2018</t>
  </si>
  <si>
    <t>Transportation &amp; Connectivity</t>
  </si>
  <si>
    <t>Economy Directorate</t>
  </si>
  <si>
    <t>brenda.henry@birmingham.gov.uk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</si>
  <si>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</si>
  <si>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</si>
  <si>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</si>
  <si>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</si>
  <si>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</si>
  <si>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</si>
  <si>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</si>
  <si>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</si>
  <si>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</si>
  <si>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</si>
  <si>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</si>
  <si>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</si>
  <si>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</si>
  <si>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</si>
  <si>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</si>
  <si>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</si>
  <si>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</si>
  <si>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</si>
  <si>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</si>
  <si>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</si>
  <si>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</si>
  <si>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</si>
  <si>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</si>
  <si>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</si>
  <si>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</si>
  <si>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</si>
  <si>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</si>
  <si>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</si>
  <si>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</si>
  <si>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</si>
  <si>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</si>
  <si>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</si>
  <si>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</si>
  <si>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</si>
  <si>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</si>
  <si>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</si>
  <si>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</si>
  <si>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</si>
  <si>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</si>
  <si>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</si>
  <si>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</si>
  <si>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</si>
  <si>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</si>
  <si>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</si>
  <si>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</si>
  <si>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</si>
  <si>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Constituencies</t>
  </si>
  <si>
    <t>2018 wards</t>
  </si>
  <si>
    <t>Area name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</si>
</sst>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_)"/>
    <numFmt numFmtId="169" formatCode="0.000000000"/>
    <numFmt numFmtId="170" formatCode="0.00_)"/>
    <numFmt numFmtId="171" formatCode="0.0"/>
    <numFmt numFmtId="172" formatCode="dd/mm/yy"/>
    <numFmt numFmtId="173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dott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dotted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>
        <color indexed="63"/>
      </top>
      <bottom style="dotted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5" fillId="3" borderId="0" applyNumberFormat="0" applyBorder="0" applyAlignment="0" applyProtection="0"/>
    <xf numFmtId="0" fontId="11" fillId="4" borderId="0" applyNumberFormat="0" applyBorder="0" applyAlignment="0" applyProtection="0"/>
    <xf numFmtId="0" fontId="35" fillId="5" borderId="0" applyNumberFormat="0" applyBorder="0" applyAlignment="0" applyProtection="0"/>
    <xf numFmtId="0" fontId="11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5" fillId="9" borderId="0" applyNumberFormat="0" applyBorder="0" applyAlignment="0" applyProtection="0"/>
    <xf numFmtId="0" fontId="11" fillId="10" borderId="0" applyNumberFormat="0" applyBorder="0" applyAlignment="0" applyProtection="0"/>
    <xf numFmtId="0" fontId="35" fillId="11" borderId="0" applyNumberFormat="0" applyBorder="0" applyAlignment="0" applyProtection="0"/>
    <xf numFmtId="0" fontId="11" fillId="12" borderId="0" applyNumberFormat="0" applyBorder="0" applyAlignment="0" applyProtection="0"/>
    <xf numFmtId="0" fontId="35" fillId="13" borderId="0" applyNumberFormat="0" applyBorder="0" applyAlignment="0" applyProtection="0"/>
    <xf numFmtId="0" fontId="11" fillId="14" borderId="0" applyNumberFormat="0" applyBorder="0" applyAlignment="0" applyProtection="0"/>
    <xf numFmtId="0" fontId="35" fillId="15" borderId="0" applyNumberFormat="0" applyBorder="0" applyAlignment="0" applyProtection="0"/>
    <xf numFmtId="0" fontId="11" fillId="16" borderId="0" applyNumberFormat="0" applyBorder="0" applyAlignment="0" applyProtection="0"/>
    <xf numFmtId="0" fontId="35" fillId="17" borderId="0" applyNumberFormat="0" applyBorder="0" applyAlignment="0" applyProtection="0"/>
    <xf numFmtId="0" fontId="11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8" borderId="0" applyNumberFormat="0" applyBorder="0" applyAlignment="0" applyProtection="0"/>
    <xf numFmtId="0" fontId="35" fillId="20" borderId="0" applyNumberFormat="0" applyBorder="0" applyAlignment="0" applyProtection="0"/>
    <xf numFmtId="0" fontId="11" fillId="14" borderId="0" applyNumberFormat="0" applyBorder="0" applyAlignment="0" applyProtection="0"/>
    <xf numFmtId="0" fontId="35" fillId="21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36" fillId="25" borderId="0" applyNumberFormat="0" applyBorder="0" applyAlignment="0" applyProtection="0"/>
    <xf numFmtId="0" fontId="12" fillId="16" borderId="0" applyNumberFormat="0" applyBorder="0" applyAlignment="0" applyProtection="0"/>
    <xf numFmtId="0" fontId="36" fillId="26" borderId="0" applyNumberFormat="0" applyBorder="0" applyAlignment="0" applyProtection="0"/>
    <xf numFmtId="0" fontId="12" fillId="18" borderId="0" applyNumberFormat="0" applyBorder="0" applyAlignment="0" applyProtection="0"/>
    <xf numFmtId="0" fontId="36" fillId="27" borderId="0" applyNumberFormat="0" applyBorder="0" applyAlignment="0" applyProtection="0"/>
    <xf numFmtId="0" fontId="12" fillId="28" borderId="0" applyNumberFormat="0" applyBorder="0" applyAlignment="0" applyProtection="0"/>
    <xf numFmtId="0" fontId="36" fillId="29" borderId="0" applyNumberFormat="0" applyBorder="0" applyAlignment="0" applyProtection="0"/>
    <xf numFmtId="0" fontId="12" fillId="30" borderId="0" applyNumberFormat="0" applyBorder="0" applyAlignment="0" applyProtection="0"/>
    <xf numFmtId="0" fontId="36" fillId="31" borderId="0" applyNumberFormat="0" applyBorder="0" applyAlignment="0" applyProtection="0"/>
    <xf numFmtId="0" fontId="12" fillId="32" borderId="0" applyNumberFormat="0" applyBorder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36" fillId="35" borderId="0" applyNumberFormat="0" applyBorder="0" applyAlignment="0" applyProtection="0"/>
    <xf numFmtId="0" fontId="12" fillId="36" borderId="0" applyNumberFormat="0" applyBorder="0" applyAlignment="0" applyProtection="0"/>
    <xf numFmtId="0" fontId="36" fillId="37" borderId="0" applyNumberFormat="0" applyBorder="0" applyAlignment="0" applyProtection="0"/>
    <xf numFmtId="0" fontId="12" fillId="38" borderId="0" applyNumberFormat="0" applyBorder="0" applyAlignment="0" applyProtection="0"/>
    <xf numFmtId="0" fontId="36" fillId="39" borderId="0" applyNumberFormat="0" applyBorder="0" applyAlignment="0" applyProtection="0"/>
    <xf numFmtId="0" fontId="12" fillId="28" borderId="0" applyNumberFormat="0" applyBorder="0" applyAlignment="0" applyProtection="0"/>
    <xf numFmtId="0" fontId="36" fillId="40" borderId="0" applyNumberFormat="0" applyBorder="0" applyAlignment="0" applyProtection="0"/>
    <xf numFmtId="0" fontId="12" fillId="30" borderId="0" applyNumberFormat="0" applyBorder="0" applyAlignment="0" applyProtection="0"/>
    <xf numFmtId="0" fontId="36" fillId="41" borderId="0" applyNumberFormat="0" applyBorder="0" applyAlignment="0" applyProtection="0"/>
    <xf numFmtId="0" fontId="12" fillId="42" borderId="0" applyNumberFormat="0" applyBorder="0" applyAlignment="0" applyProtection="0"/>
    <xf numFmtId="0" fontId="36" fillId="43" borderId="0" applyNumberFormat="0" applyBorder="0" applyAlignment="0" applyProtection="0"/>
    <xf numFmtId="0" fontId="13" fillId="4" borderId="0" applyNumberFormat="0" applyBorder="0" applyAlignment="0" applyProtection="0"/>
    <xf numFmtId="0" fontId="37" fillId="44" borderId="0" applyNumberFormat="0" applyBorder="0" applyAlignment="0" applyProtection="0"/>
    <xf numFmtId="0" fontId="14" fillId="45" borderId="1" applyNumberFormat="0" applyAlignment="0" applyProtection="0"/>
    <xf numFmtId="0" fontId="38" fillId="46" borderId="2" applyNumberFormat="0" applyAlignment="0" applyProtection="0"/>
    <xf numFmtId="0" fontId="1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41" fillId="49" borderId="0" applyNumberFormat="0" applyBorder="0" applyAlignment="0" applyProtection="0"/>
    <xf numFmtId="0" fontId="18" fillId="0" borderId="5" applyNumberFormat="0" applyFill="0" applyAlignment="0" applyProtection="0"/>
    <xf numFmtId="0" fontId="42" fillId="0" borderId="6" applyNumberFormat="0" applyFill="0" applyAlignment="0" applyProtection="0"/>
    <xf numFmtId="0" fontId="19" fillId="0" borderId="7" applyNumberFormat="0" applyFill="0" applyAlignment="0" applyProtection="0"/>
    <xf numFmtId="0" fontId="43" fillId="0" borderId="8" applyNumberFormat="0" applyFill="0" applyAlignment="0" applyProtection="0"/>
    <xf numFmtId="0" fontId="20" fillId="0" borderId="9" applyNumberFormat="0" applyFill="0" applyAlignment="0" applyProtection="0"/>
    <xf numFmtId="0" fontId="44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2" borderId="1" applyNumberFormat="0" applyAlignment="0" applyProtection="0"/>
    <xf numFmtId="0" fontId="45" fillId="50" borderId="2" applyNumberFormat="0" applyAlignment="0" applyProtection="0"/>
    <xf numFmtId="0" fontId="22" fillId="0" borderId="11" applyNumberFormat="0" applyFill="0" applyAlignment="0" applyProtection="0"/>
    <xf numFmtId="0" fontId="46" fillId="0" borderId="12" applyNumberFormat="0" applyFill="0" applyAlignment="0" applyProtection="0"/>
    <xf numFmtId="0" fontId="23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5" fillId="53" borderId="13" applyNumberFormat="0" applyFont="0" applyAlignment="0" applyProtection="0"/>
    <xf numFmtId="0" fontId="35" fillId="54" borderId="14" applyNumberFormat="0" applyFont="0" applyAlignment="0" applyProtection="0"/>
    <xf numFmtId="0" fontId="2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right"/>
      <protection/>
    </xf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50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wrapText="1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 locked="0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86" applyFont="1" applyAlignment="1" applyProtection="1">
      <alignment/>
      <protection/>
    </xf>
    <xf numFmtId="0" fontId="30" fillId="55" borderId="0" xfId="95" applyFont="1" applyFill="1">
      <alignment/>
      <protection/>
    </xf>
    <xf numFmtId="0" fontId="0" fillId="55" borderId="0" xfId="95" applyFont="1" applyFill="1">
      <alignment/>
      <protection/>
    </xf>
    <xf numFmtId="0" fontId="0" fillId="55" borderId="0" xfId="95" applyFont="1" applyFill="1" applyBorder="1">
      <alignment/>
      <protection/>
    </xf>
    <xf numFmtId="0" fontId="8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3" fontId="1" fillId="0" borderId="0" xfId="0" applyNumberFormat="1" applyFont="1" applyAlignment="1" applyProtection="1">
      <alignment horizontal="left"/>
      <protection locked="0"/>
    </xf>
    <xf numFmtId="3" fontId="6" fillId="0" borderId="19" xfId="0" applyNumberFormat="1" applyFont="1" applyBorder="1" applyAlignment="1">
      <alignment/>
    </xf>
    <xf numFmtId="171" fontId="7" fillId="0" borderId="19" xfId="0" applyNumberFormat="1" applyFont="1" applyBorder="1" applyAlignment="1" applyProtection="1">
      <alignment horizontal="right"/>
      <protection locked="0"/>
    </xf>
    <xf numFmtId="171" fontId="7" fillId="0" borderId="20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horizontal="right"/>
    </xf>
    <xf numFmtId="171" fontId="7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wrapText="1"/>
    </xf>
    <xf numFmtId="171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wrapText="1"/>
    </xf>
    <xf numFmtId="3" fontId="31" fillId="0" borderId="19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22" xfId="0" applyFont="1" applyBorder="1" applyAlignment="1" applyProtection="1">
      <alignment horizontal="left" wrapText="1"/>
      <protection locked="0"/>
    </xf>
    <xf numFmtId="3" fontId="7" fillId="0" borderId="20" xfId="0" applyNumberFormat="1" applyFont="1" applyBorder="1" applyAlignment="1">
      <alignment/>
    </xf>
    <xf numFmtId="0" fontId="35" fillId="0" borderId="0" xfId="97">
      <alignment/>
      <protection/>
    </xf>
    <xf numFmtId="171" fontId="7" fillId="0" borderId="19" xfId="0" applyNumberFormat="1" applyFont="1" applyBorder="1" applyAlignment="1">
      <alignment/>
    </xf>
    <xf numFmtId="0" fontId="52" fillId="55" borderId="0" xfId="95" applyFont="1" applyFill="1" applyAlignment="1">
      <alignment horizontal="right"/>
      <protection/>
    </xf>
    <xf numFmtId="0" fontId="33" fillId="55" borderId="0" xfId="95" applyFont="1" applyFill="1">
      <alignment/>
      <protection/>
    </xf>
    <xf numFmtId="14" fontId="30" fillId="55" borderId="0" xfId="95" applyNumberFormat="1" applyFont="1" applyFill="1" applyAlignment="1">
      <alignment horizontal="left"/>
      <protection/>
    </xf>
    <xf numFmtId="0" fontId="53" fillId="55" borderId="0" xfId="95" applyFont="1" applyFill="1" applyAlignment="1">
      <alignment horizontal="left"/>
      <protection/>
    </xf>
    <xf numFmtId="0" fontId="30" fillId="55" borderId="0" xfId="95" applyFont="1" applyFill="1">
      <alignment/>
      <protection/>
    </xf>
    <xf numFmtId="0" fontId="53" fillId="55" borderId="0" xfId="95" applyFont="1" applyFill="1" applyAlignment="1">
      <alignment horizontal="right"/>
      <protection/>
    </xf>
    <xf numFmtId="0" fontId="7" fillId="0" borderId="23" xfId="0" applyFont="1" applyBorder="1" applyAlignment="1" applyProtection="1">
      <alignment horizontal="left" wrapText="1"/>
      <protection locked="0"/>
    </xf>
    <xf numFmtId="3" fontId="7" fillId="0" borderId="24" xfId="0" applyNumberFormat="1" applyFont="1" applyBorder="1" applyAlignment="1" applyProtection="1">
      <alignment horizontal="right"/>
      <protection locked="0"/>
    </xf>
    <xf numFmtId="3" fontId="7" fillId="0" borderId="25" xfId="0" applyNumberFormat="1" applyFont="1" applyBorder="1" applyAlignment="1">
      <alignment wrapText="1"/>
    </xf>
    <xf numFmtId="171" fontId="7" fillId="0" borderId="24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Border="1" applyAlignment="1" applyProtection="1">
      <alignment horizontal="right"/>
      <protection locked="0"/>
    </xf>
    <xf numFmtId="0" fontId="7" fillId="0" borderId="22" xfId="94" applyFont="1" applyBorder="1" applyAlignment="1">
      <alignment horizontal="left"/>
      <protection/>
    </xf>
    <xf numFmtId="0" fontId="7" fillId="0" borderId="22" xfId="94" applyFont="1" applyBorder="1">
      <alignment/>
      <protection/>
    </xf>
    <xf numFmtId="0" fontId="7" fillId="0" borderId="26" xfId="94" applyFont="1" applyBorder="1">
      <alignment/>
      <protection/>
    </xf>
    <xf numFmtId="0" fontId="7" fillId="0" borderId="23" xfId="94" applyFont="1" applyBorder="1" applyAlignment="1">
      <alignment horizontal="left"/>
      <protection/>
    </xf>
    <xf numFmtId="171" fontId="7" fillId="0" borderId="25" xfId="0" applyNumberFormat="1" applyFont="1" applyBorder="1" applyAlignment="1">
      <alignment wrapText="1"/>
    </xf>
    <xf numFmtId="0" fontId="7" fillId="0" borderId="27" xfId="106" applyFont="1" applyBorder="1" applyAlignment="1">
      <alignment horizontal="right" wrapText="1"/>
      <protection/>
    </xf>
    <xf numFmtId="0" fontId="7" fillId="0" borderId="27" xfId="0" applyFont="1" applyBorder="1" applyAlignment="1">
      <alignment horizontal="center" wrapText="1"/>
    </xf>
    <xf numFmtId="0" fontId="7" fillId="0" borderId="27" xfId="106" applyFont="1" applyBorder="1" applyAlignment="1">
      <alignment horizontal="right" wrapText="1"/>
      <protection/>
    </xf>
    <xf numFmtId="0" fontId="7" fillId="0" borderId="27" xfId="0" applyFont="1" applyBorder="1" applyAlignment="1" applyProtection="1">
      <alignment horizontal="right" wrapText="1"/>
      <protection locked="0"/>
    </xf>
    <xf numFmtId="0" fontId="7" fillId="0" borderId="28" xfId="0" applyFont="1" applyBorder="1" applyAlignment="1" applyProtection="1">
      <alignment horizontal="left" wrapText="1"/>
      <protection locked="0"/>
    </xf>
    <xf numFmtId="3" fontId="7" fillId="0" borderId="29" xfId="0" applyNumberFormat="1" applyFont="1" applyBorder="1" applyAlignment="1" applyProtection="1">
      <alignment horizontal="right"/>
      <protection locked="0"/>
    </xf>
    <xf numFmtId="3" fontId="7" fillId="0" borderId="30" xfId="0" applyNumberFormat="1" applyFont="1" applyBorder="1" applyAlignment="1" applyProtection="1">
      <alignment horizontal="right" wrapText="1"/>
      <protection locked="0"/>
    </xf>
    <xf numFmtId="171" fontId="7" fillId="0" borderId="29" xfId="0" applyNumberFormat="1" applyFont="1" applyBorder="1" applyAlignment="1" applyProtection="1">
      <alignment horizontal="right"/>
      <protection locked="0"/>
    </xf>
    <xf numFmtId="171" fontId="7" fillId="0" borderId="30" xfId="0" applyNumberFormat="1" applyFont="1" applyBorder="1" applyAlignment="1" applyProtection="1">
      <alignment horizontal="right" wrapText="1"/>
      <protection locked="0"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171" fontId="7" fillId="0" borderId="24" xfId="0" applyNumberFormat="1" applyFont="1" applyBorder="1" applyAlignment="1">
      <alignment horizontal="right"/>
    </xf>
    <xf numFmtId="171" fontId="7" fillId="0" borderId="25" xfId="0" applyNumberFormat="1" applyFont="1" applyBorder="1" applyAlignment="1">
      <alignment horizontal="right"/>
    </xf>
    <xf numFmtId="0" fontId="6" fillId="0" borderId="31" xfId="0" applyFont="1" applyBorder="1" applyAlignment="1" applyProtection="1">
      <alignment horizontal="left" wrapText="1"/>
      <protection locked="0"/>
    </xf>
    <xf numFmtId="3" fontId="7" fillId="0" borderId="32" xfId="0" applyNumberFormat="1" applyFont="1" applyBorder="1" applyAlignment="1" applyProtection="1">
      <alignment horizontal="right"/>
      <protection locked="0"/>
    </xf>
    <xf numFmtId="0" fontId="7" fillId="0" borderId="33" xfId="0" applyFont="1" applyBorder="1" applyAlignment="1">
      <alignment wrapText="1"/>
    </xf>
    <xf numFmtId="171" fontId="7" fillId="0" borderId="32" xfId="0" applyNumberFormat="1" applyFont="1" applyBorder="1" applyAlignment="1" applyProtection="1">
      <alignment horizontal="right"/>
      <protection locked="0"/>
    </xf>
    <xf numFmtId="171" fontId="7" fillId="0" borderId="33" xfId="0" applyNumberFormat="1" applyFont="1" applyBorder="1" applyAlignment="1">
      <alignment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29" xfId="0" applyNumberFormat="1" applyFont="1" applyBorder="1" applyAlignment="1">
      <alignment horizontal="right"/>
    </xf>
    <xf numFmtId="171" fontId="7" fillId="0" borderId="29" xfId="0" applyNumberFormat="1" applyFont="1" applyBorder="1" applyAlignment="1">
      <alignment horizontal="right"/>
    </xf>
    <xf numFmtId="171" fontId="7" fillId="0" borderId="30" xfId="0" applyNumberFormat="1" applyFont="1" applyBorder="1" applyAlignment="1">
      <alignment horizontal="right"/>
    </xf>
    <xf numFmtId="3" fontId="31" fillId="0" borderId="24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171" fontId="7" fillId="0" borderId="24" xfId="0" applyNumberFormat="1" applyFont="1" applyBorder="1" applyAlignment="1">
      <alignment/>
    </xf>
    <xf numFmtId="0" fontId="6" fillId="0" borderId="31" xfId="0" applyFont="1" applyBorder="1" applyAlignment="1" applyProtection="1">
      <alignment wrapText="1"/>
      <protection locked="0"/>
    </xf>
    <xf numFmtId="0" fontId="6" fillId="0" borderId="32" xfId="0" applyFont="1" applyBorder="1" applyAlignment="1" applyProtection="1">
      <alignment wrapText="1"/>
      <protection locked="0"/>
    </xf>
    <xf numFmtId="3" fontId="7" fillId="0" borderId="21" xfId="0" applyNumberFormat="1" applyFont="1" applyBorder="1" applyAlignment="1">
      <alignment/>
    </xf>
    <xf numFmtId="171" fontId="7" fillId="0" borderId="21" xfId="0" applyNumberFormat="1" applyFont="1" applyBorder="1" applyAlignment="1">
      <alignment/>
    </xf>
    <xf numFmtId="171" fontId="7" fillId="0" borderId="34" xfId="0" applyNumberFormat="1" applyFont="1" applyBorder="1" applyAlignment="1">
      <alignment wrapText="1"/>
    </xf>
    <xf numFmtId="0" fontId="8" fillId="0" borderId="35" xfId="0" applyFont="1" applyBorder="1" applyAlignment="1">
      <alignment wrapText="1"/>
    </xf>
    <xf numFmtId="3" fontId="7" fillId="0" borderId="36" xfId="0" applyNumberFormat="1" applyFont="1" applyBorder="1" applyAlignment="1">
      <alignment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6" fillId="0" borderId="38" xfId="0" applyFont="1" applyFill="1" applyBorder="1" applyAlignment="1" applyProtection="1">
      <alignment horizontal="left" wrapText="1"/>
      <protection locked="0"/>
    </xf>
    <xf numFmtId="0" fontId="7" fillId="0" borderId="39" xfId="0" applyFont="1" applyBorder="1" applyAlignment="1">
      <alignment horizontal="center" wrapText="1"/>
    </xf>
    <xf numFmtId="0" fontId="6" fillId="0" borderId="38" xfId="0" applyFont="1" applyFill="1" applyBorder="1" applyAlignment="1">
      <alignment horizontal="left" wrapText="1"/>
    </xf>
    <xf numFmtId="0" fontId="7" fillId="0" borderId="39" xfId="0" applyFont="1" applyBorder="1" applyAlignment="1">
      <alignment horizontal="right" wrapText="1"/>
    </xf>
    <xf numFmtId="0" fontId="7" fillId="0" borderId="36" xfId="0" applyFont="1" applyBorder="1" applyAlignment="1">
      <alignment wrapText="1"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/>
      <protection locked="0"/>
    </xf>
    <xf numFmtId="0" fontId="0" fillId="0" borderId="42" xfId="0" applyBorder="1" applyAlignment="1">
      <alignment/>
    </xf>
    <xf numFmtId="3" fontId="6" fillId="0" borderId="19" xfId="0" applyNumberFormat="1" applyFont="1" applyBorder="1" applyAlignment="1">
      <alignment wrapText="1"/>
    </xf>
    <xf numFmtId="3" fontId="7" fillId="0" borderId="34" xfId="0" applyNumberFormat="1" applyFont="1" applyBorder="1" applyAlignment="1">
      <alignment wrapText="1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2_r21ewrttableks101ewladv1_tcm77-290562" xfId="95"/>
    <cellStyle name="Normal 3" xfId="96"/>
    <cellStyle name="Normal 4" xfId="97"/>
    <cellStyle name="Normal 5" xfId="98"/>
    <cellStyle name="Note" xfId="99"/>
    <cellStyle name="Note 2" xfId="100"/>
    <cellStyle name="Output" xfId="101"/>
    <cellStyle name="Output 2" xfId="102"/>
    <cellStyle name="Percent" xfId="103"/>
    <cellStyle name="Style1" xfId="104"/>
    <cellStyle name="Style2" xfId="105"/>
    <cellStyle name="Style3" xfId="106"/>
    <cellStyle name="Style4" xfId="107"/>
    <cellStyle name="Style5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Relationship Id="rId2" Type="http://schemas.openxmlformats.org/officeDocument/2006/relationships/hyperlink" Target="mailto:brenda.henry@birmingham.gov.uk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ns.gov.uk/ons/guide-method/geography/products/census/index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140625" style="0" bestFit="1" customWidth="1"/>
    <col min="2" max="2" width="33.7109375" style="0" bestFit="1" customWidth="1"/>
    <col min="3" max="10" width="10.00390625" style="0" bestFit="1" customWidth="1"/>
  </cols>
  <sheetData>
    <row r="1" spans="1:10" ht="12.75">
      <c r="A1" s="9" t="s">
        <v>39</v>
      </c>
      <c r="B1" s="9" t="s">
        <v>40</v>
      </c>
      <c r="C1" s="10" t="s">
        <v>41</v>
      </c>
      <c r="D1" s="10" t="s">
        <v>42</v>
      </c>
      <c r="E1" s="10" t="s">
        <v>43</v>
      </c>
      <c r="F1" s="10" t="s">
        <v>44</v>
      </c>
      <c r="G1" s="10" t="s">
        <v>45</v>
      </c>
      <c r="H1" s="10" t="s">
        <v>46</v>
      </c>
      <c r="I1" s="10" t="s">
        <v>47</v>
      </c>
      <c r="J1" s="10" t="s">
        <v>48</v>
      </c>
    </row>
    <row r="2" spans="1:10" ht="12.75">
      <c r="A2" s="11" t="s">
        <v>49</v>
      </c>
      <c r="B2" s="11" t="s">
        <v>50</v>
      </c>
      <c r="C2" s="8">
        <v>10887</v>
      </c>
      <c r="D2" s="8">
        <v>2386</v>
      </c>
      <c r="E2" s="8">
        <v>3752</v>
      </c>
      <c r="F2" s="8">
        <v>100</v>
      </c>
      <c r="G2" s="8">
        <v>2828</v>
      </c>
      <c r="H2" s="8">
        <v>509</v>
      </c>
      <c r="I2" s="8">
        <v>856</v>
      </c>
      <c r="J2" s="8">
        <v>456</v>
      </c>
    </row>
    <row r="3" spans="1:10" ht="12.75">
      <c r="A3" s="11" t="s">
        <v>51</v>
      </c>
      <c r="B3" s="11" t="s">
        <v>52</v>
      </c>
      <c r="C3" s="8">
        <v>9679</v>
      </c>
      <c r="D3" s="8">
        <v>1872</v>
      </c>
      <c r="E3" s="8">
        <v>1680</v>
      </c>
      <c r="F3" s="8">
        <v>110</v>
      </c>
      <c r="G3" s="8">
        <v>3283</v>
      </c>
      <c r="H3" s="8">
        <v>1315</v>
      </c>
      <c r="I3" s="8">
        <v>861</v>
      </c>
      <c r="J3" s="8">
        <v>558</v>
      </c>
    </row>
    <row r="4" spans="1:10" ht="12.75">
      <c r="A4" s="11" t="s">
        <v>53</v>
      </c>
      <c r="B4" s="11" t="s">
        <v>54</v>
      </c>
      <c r="C4" s="8">
        <v>11138</v>
      </c>
      <c r="D4" s="8">
        <v>1999</v>
      </c>
      <c r="E4" s="8">
        <v>3357</v>
      </c>
      <c r="F4" s="8">
        <v>216</v>
      </c>
      <c r="G4" s="8">
        <v>4155</v>
      </c>
      <c r="H4" s="8">
        <v>600</v>
      </c>
      <c r="I4" s="8">
        <v>290</v>
      </c>
      <c r="J4" s="8">
        <v>521</v>
      </c>
    </row>
    <row r="5" spans="1:10" ht="12.75">
      <c r="A5" s="11" t="s">
        <v>55</v>
      </c>
      <c r="B5" s="11" t="s">
        <v>56</v>
      </c>
      <c r="C5" s="8">
        <v>10510</v>
      </c>
      <c r="D5" s="8">
        <v>2786</v>
      </c>
      <c r="E5" s="8">
        <v>3805</v>
      </c>
      <c r="F5" s="8">
        <v>120</v>
      </c>
      <c r="G5" s="8">
        <v>2763</v>
      </c>
      <c r="H5" s="8">
        <v>255</v>
      </c>
      <c r="I5" s="8">
        <v>376</v>
      </c>
      <c r="J5" s="8">
        <v>405</v>
      </c>
    </row>
    <row r="6" spans="1:10" ht="12.75">
      <c r="A6" s="11" t="s">
        <v>57</v>
      </c>
      <c r="B6" s="11" t="s">
        <v>58</v>
      </c>
      <c r="C6" s="8">
        <v>9312</v>
      </c>
      <c r="D6" s="8">
        <v>2570</v>
      </c>
      <c r="E6" s="8">
        <v>2725</v>
      </c>
      <c r="F6" s="8">
        <v>86</v>
      </c>
      <c r="G6" s="8">
        <v>1924</v>
      </c>
      <c r="H6" s="8">
        <v>596</v>
      </c>
      <c r="I6" s="8">
        <v>1002</v>
      </c>
      <c r="J6" s="8">
        <v>409</v>
      </c>
    </row>
    <row r="7" spans="1:10" ht="12.75">
      <c r="A7" s="11" t="s">
        <v>59</v>
      </c>
      <c r="B7" s="11" t="s">
        <v>60</v>
      </c>
      <c r="C7" s="8">
        <v>11161</v>
      </c>
      <c r="D7" s="8">
        <v>2705</v>
      </c>
      <c r="E7" s="8">
        <v>4126</v>
      </c>
      <c r="F7" s="8">
        <v>123</v>
      </c>
      <c r="G7" s="8">
        <v>1162</v>
      </c>
      <c r="H7" s="8">
        <v>1719</v>
      </c>
      <c r="I7" s="8">
        <v>972</v>
      </c>
      <c r="J7" s="8">
        <v>354</v>
      </c>
    </row>
    <row r="8" spans="1:10" ht="12.75">
      <c r="A8" s="11" t="s">
        <v>61</v>
      </c>
      <c r="B8" s="11" t="s">
        <v>62</v>
      </c>
      <c r="C8" s="8">
        <v>10058</v>
      </c>
      <c r="D8" s="8">
        <v>2698</v>
      </c>
      <c r="E8" s="8">
        <v>3527</v>
      </c>
      <c r="F8" s="8">
        <v>46</v>
      </c>
      <c r="G8" s="8">
        <v>2617</v>
      </c>
      <c r="H8" s="8">
        <v>410</v>
      </c>
      <c r="I8" s="8">
        <v>390</v>
      </c>
      <c r="J8" s="8">
        <v>370</v>
      </c>
    </row>
    <row r="9" spans="1:10" ht="12.75">
      <c r="A9" s="11" t="s">
        <v>63</v>
      </c>
      <c r="B9" s="11" t="s">
        <v>64</v>
      </c>
      <c r="C9" s="8">
        <v>8530</v>
      </c>
      <c r="D9" s="8">
        <v>2088</v>
      </c>
      <c r="E9" s="8">
        <v>1853</v>
      </c>
      <c r="F9" s="8">
        <v>39</v>
      </c>
      <c r="G9" s="8">
        <v>1007</v>
      </c>
      <c r="H9" s="8">
        <v>1275</v>
      </c>
      <c r="I9" s="8">
        <v>1660</v>
      </c>
      <c r="J9" s="8">
        <v>608</v>
      </c>
    </row>
    <row r="10" spans="1:10" ht="12.75">
      <c r="A10" s="11" t="s">
        <v>65</v>
      </c>
      <c r="B10" s="11" t="s">
        <v>66</v>
      </c>
      <c r="C10" s="8">
        <v>10315</v>
      </c>
      <c r="D10" s="8">
        <v>2727</v>
      </c>
      <c r="E10" s="8">
        <v>3682</v>
      </c>
      <c r="F10" s="8">
        <v>98</v>
      </c>
      <c r="G10" s="8">
        <v>2002</v>
      </c>
      <c r="H10" s="8">
        <v>614</v>
      </c>
      <c r="I10" s="8">
        <v>812</v>
      </c>
      <c r="J10" s="8">
        <v>380</v>
      </c>
    </row>
    <row r="11" spans="1:10" ht="12.75">
      <c r="A11" s="11" t="s">
        <v>67</v>
      </c>
      <c r="B11" s="11" t="s">
        <v>68</v>
      </c>
      <c r="C11" s="8">
        <v>9295</v>
      </c>
      <c r="D11" s="8">
        <v>3339</v>
      </c>
      <c r="E11" s="8">
        <v>4315</v>
      </c>
      <c r="F11" s="8">
        <v>52</v>
      </c>
      <c r="G11" s="8">
        <v>649</v>
      </c>
      <c r="H11" s="8">
        <v>178</v>
      </c>
      <c r="I11" s="8">
        <v>560</v>
      </c>
      <c r="J11" s="8">
        <v>202</v>
      </c>
    </row>
    <row r="12" spans="1:10" ht="12.75">
      <c r="A12" s="11" t="s">
        <v>69</v>
      </c>
      <c r="B12" s="11" t="s">
        <v>70</v>
      </c>
      <c r="C12" s="8">
        <v>9710</v>
      </c>
      <c r="D12" s="8">
        <v>3205</v>
      </c>
      <c r="E12" s="8">
        <v>3265</v>
      </c>
      <c r="F12" s="8">
        <v>33</v>
      </c>
      <c r="G12" s="8">
        <v>628</v>
      </c>
      <c r="H12" s="8">
        <v>952</v>
      </c>
      <c r="I12" s="8">
        <v>1031</v>
      </c>
      <c r="J12" s="8">
        <v>596</v>
      </c>
    </row>
    <row r="13" spans="1:10" ht="12.75">
      <c r="A13" s="11" t="s">
        <v>71</v>
      </c>
      <c r="B13" s="11" t="s">
        <v>72</v>
      </c>
      <c r="C13" s="8">
        <v>9552</v>
      </c>
      <c r="D13" s="8">
        <v>2727</v>
      </c>
      <c r="E13" s="8">
        <v>3050</v>
      </c>
      <c r="F13" s="8">
        <v>74</v>
      </c>
      <c r="G13" s="8">
        <v>931</v>
      </c>
      <c r="H13" s="8">
        <v>751</v>
      </c>
      <c r="I13" s="8">
        <v>1667</v>
      </c>
      <c r="J13" s="8">
        <v>352</v>
      </c>
    </row>
    <row r="14" spans="1:10" ht="12.75">
      <c r="A14" s="11" t="s">
        <v>73</v>
      </c>
      <c r="B14" s="11" t="s">
        <v>74</v>
      </c>
      <c r="C14" s="8">
        <v>9713</v>
      </c>
      <c r="D14" s="8">
        <v>2840</v>
      </c>
      <c r="E14" s="8">
        <v>3415</v>
      </c>
      <c r="F14" s="8">
        <v>103</v>
      </c>
      <c r="G14" s="8">
        <v>2298</v>
      </c>
      <c r="H14" s="8">
        <v>370</v>
      </c>
      <c r="I14" s="8">
        <v>385</v>
      </c>
      <c r="J14" s="8">
        <v>302</v>
      </c>
    </row>
    <row r="15" spans="1:10" ht="12.75">
      <c r="A15" s="11" t="s">
        <v>75</v>
      </c>
      <c r="B15" s="11" t="s">
        <v>76</v>
      </c>
      <c r="C15" s="8">
        <v>9990</v>
      </c>
      <c r="D15" s="8">
        <v>2121</v>
      </c>
      <c r="E15" s="8">
        <v>3392</v>
      </c>
      <c r="F15" s="8">
        <v>78</v>
      </c>
      <c r="G15" s="8">
        <v>3380</v>
      </c>
      <c r="H15" s="8">
        <v>320</v>
      </c>
      <c r="I15" s="8">
        <v>292</v>
      </c>
      <c r="J15" s="8">
        <v>407</v>
      </c>
    </row>
    <row r="16" spans="1:10" ht="12.75">
      <c r="A16" s="11" t="s">
        <v>77</v>
      </c>
      <c r="B16" s="11" t="s">
        <v>78</v>
      </c>
      <c r="C16" s="8">
        <v>9714</v>
      </c>
      <c r="D16" s="8">
        <v>1720</v>
      </c>
      <c r="E16" s="8">
        <v>2929</v>
      </c>
      <c r="F16" s="8">
        <v>102</v>
      </c>
      <c r="G16" s="8">
        <v>3551</v>
      </c>
      <c r="H16" s="8">
        <v>572</v>
      </c>
      <c r="I16" s="8">
        <v>344</v>
      </c>
      <c r="J16" s="8">
        <v>496</v>
      </c>
    </row>
    <row r="17" spans="1:10" ht="12.75">
      <c r="A17" s="11" t="s">
        <v>79</v>
      </c>
      <c r="B17" s="11" t="s">
        <v>80</v>
      </c>
      <c r="C17" s="8">
        <v>7823</v>
      </c>
      <c r="D17" s="8">
        <v>827</v>
      </c>
      <c r="E17" s="8">
        <v>1061</v>
      </c>
      <c r="F17" s="8">
        <v>95</v>
      </c>
      <c r="G17" s="8">
        <v>2496</v>
      </c>
      <c r="H17" s="8">
        <v>2019</v>
      </c>
      <c r="I17" s="8">
        <v>874</v>
      </c>
      <c r="J17" s="8">
        <v>451</v>
      </c>
    </row>
    <row r="18" spans="1:10" ht="12.75">
      <c r="A18" s="11" t="s">
        <v>81</v>
      </c>
      <c r="B18" s="11" t="s">
        <v>82</v>
      </c>
      <c r="C18" s="8">
        <v>10295</v>
      </c>
      <c r="D18" s="8">
        <v>1957</v>
      </c>
      <c r="E18" s="8">
        <v>3966</v>
      </c>
      <c r="F18" s="8">
        <v>115</v>
      </c>
      <c r="G18" s="8">
        <v>3065</v>
      </c>
      <c r="H18" s="8">
        <v>423</v>
      </c>
      <c r="I18" s="8">
        <v>366</v>
      </c>
      <c r="J18" s="8">
        <v>403</v>
      </c>
    </row>
    <row r="19" spans="1:10" ht="12.75">
      <c r="A19" s="11" t="s">
        <v>83</v>
      </c>
      <c r="B19" s="11" t="s">
        <v>84</v>
      </c>
      <c r="C19" s="8">
        <v>9736</v>
      </c>
      <c r="D19" s="8">
        <v>2545</v>
      </c>
      <c r="E19" s="8">
        <v>1754</v>
      </c>
      <c r="F19" s="8">
        <v>78</v>
      </c>
      <c r="G19" s="8">
        <v>1405</v>
      </c>
      <c r="H19" s="8">
        <v>2499</v>
      </c>
      <c r="I19" s="8">
        <v>960</v>
      </c>
      <c r="J19" s="8">
        <v>495</v>
      </c>
    </row>
    <row r="20" spans="1:10" ht="12.75">
      <c r="A20" s="11" t="s">
        <v>85</v>
      </c>
      <c r="B20" s="11" t="s">
        <v>86</v>
      </c>
      <c r="C20" s="8">
        <v>10700</v>
      </c>
      <c r="D20" s="8">
        <v>2602</v>
      </c>
      <c r="E20" s="8">
        <v>3553</v>
      </c>
      <c r="F20" s="8">
        <v>53</v>
      </c>
      <c r="G20" s="8">
        <v>674</v>
      </c>
      <c r="H20" s="8">
        <v>1511</v>
      </c>
      <c r="I20" s="8">
        <v>1970</v>
      </c>
      <c r="J20" s="8">
        <v>337</v>
      </c>
    </row>
    <row r="21" spans="1:10" ht="12.75">
      <c r="A21" s="11" t="s">
        <v>87</v>
      </c>
      <c r="B21" s="11" t="s">
        <v>88</v>
      </c>
      <c r="C21" s="8">
        <v>10799</v>
      </c>
      <c r="D21" s="8">
        <v>1320</v>
      </c>
      <c r="E21" s="8">
        <v>1649</v>
      </c>
      <c r="F21" s="8">
        <v>184</v>
      </c>
      <c r="G21" s="8">
        <v>4224</v>
      </c>
      <c r="H21" s="8">
        <v>1978</v>
      </c>
      <c r="I21" s="8">
        <v>816</v>
      </c>
      <c r="J21" s="8">
        <v>628</v>
      </c>
    </row>
    <row r="22" spans="1:10" ht="12.75">
      <c r="A22" s="11" t="s">
        <v>89</v>
      </c>
      <c r="B22" s="11" t="s">
        <v>90</v>
      </c>
      <c r="C22" s="8">
        <v>10777</v>
      </c>
      <c r="D22" s="8">
        <v>3111</v>
      </c>
      <c r="E22" s="8">
        <v>3997</v>
      </c>
      <c r="F22" s="8">
        <v>96</v>
      </c>
      <c r="G22" s="8">
        <v>2400</v>
      </c>
      <c r="H22" s="8">
        <v>472</v>
      </c>
      <c r="I22" s="8">
        <v>384</v>
      </c>
      <c r="J22" s="8">
        <v>317</v>
      </c>
    </row>
    <row r="23" spans="1:10" ht="12.75">
      <c r="A23" s="11" t="s">
        <v>91</v>
      </c>
      <c r="B23" s="11" t="s">
        <v>92</v>
      </c>
      <c r="C23" s="8">
        <v>10119</v>
      </c>
      <c r="D23" s="8">
        <v>3463</v>
      </c>
      <c r="E23" s="8">
        <v>4525</v>
      </c>
      <c r="F23" s="8">
        <v>93</v>
      </c>
      <c r="G23" s="8">
        <v>1097</v>
      </c>
      <c r="H23" s="8">
        <v>244</v>
      </c>
      <c r="I23" s="8">
        <v>437</v>
      </c>
      <c r="J23" s="8">
        <v>260</v>
      </c>
    </row>
    <row r="24" spans="1:10" ht="12.75">
      <c r="A24" s="11" t="s">
        <v>93</v>
      </c>
      <c r="B24" s="11" t="s">
        <v>94</v>
      </c>
      <c r="C24" s="8">
        <v>8926</v>
      </c>
      <c r="D24" s="8">
        <v>3083</v>
      </c>
      <c r="E24" s="8">
        <v>4050</v>
      </c>
      <c r="F24" s="8">
        <v>53</v>
      </c>
      <c r="G24" s="8">
        <v>582</v>
      </c>
      <c r="H24" s="8">
        <v>350</v>
      </c>
      <c r="I24" s="8">
        <v>589</v>
      </c>
      <c r="J24" s="8">
        <v>219</v>
      </c>
    </row>
    <row r="25" spans="1:10" ht="12.75">
      <c r="A25" s="11" t="s">
        <v>95</v>
      </c>
      <c r="B25" s="11" t="s">
        <v>96</v>
      </c>
      <c r="C25" s="8">
        <v>9781</v>
      </c>
      <c r="D25" s="8">
        <v>2900</v>
      </c>
      <c r="E25" s="8">
        <v>3488</v>
      </c>
      <c r="F25" s="8">
        <v>64</v>
      </c>
      <c r="G25" s="8">
        <v>2297</v>
      </c>
      <c r="H25" s="8">
        <v>296</v>
      </c>
      <c r="I25" s="8">
        <v>403</v>
      </c>
      <c r="J25" s="8">
        <v>333</v>
      </c>
    </row>
    <row r="26" spans="1:10" ht="12.75">
      <c r="A26" s="11" t="s">
        <v>97</v>
      </c>
      <c r="B26" s="11" t="s">
        <v>98</v>
      </c>
      <c r="C26" s="8">
        <v>8308</v>
      </c>
      <c r="D26" s="8">
        <v>2222</v>
      </c>
      <c r="E26" s="8">
        <v>2404</v>
      </c>
      <c r="F26" s="8">
        <v>30</v>
      </c>
      <c r="G26" s="8">
        <v>543</v>
      </c>
      <c r="H26" s="8">
        <v>369</v>
      </c>
      <c r="I26" s="8">
        <v>2406</v>
      </c>
      <c r="J26" s="8">
        <v>334</v>
      </c>
    </row>
    <row r="27" spans="1:10" ht="12.75">
      <c r="A27" s="11" t="s">
        <v>99</v>
      </c>
      <c r="B27" s="11" t="s">
        <v>100</v>
      </c>
      <c r="C27" s="8">
        <v>11317</v>
      </c>
      <c r="D27" s="8">
        <v>2255</v>
      </c>
      <c r="E27" s="8">
        <v>3316</v>
      </c>
      <c r="F27" s="8">
        <v>91</v>
      </c>
      <c r="G27" s="8">
        <v>4302</v>
      </c>
      <c r="H27" s="8">
        <v>414</v>
      </c>
      <c r="I27" s="8">
        <v>352</v>
      </c>
      <c r="J27" s="8">
        <v>587</v>
      </c>
    </row>
    <row r="28" spans="1:10" ht="12.75">
      <c r="A28" s="11" t="s">
        <v>101</v>
      </c>
      <c r="B28" s="11" t="s">
        <v>102</v>
      </c>
      <c r="C28" s="8">
        <v>9153</v>
      </c>
      <c r="D28" s="8">
        <v>3166</v>
      </c>
      <c r="E28" s="8">
        <v>3438</v>
      </c>
      <c r="F28" s="8">
        <v>51</v>
      </c>
      <c r="G28" s="8">
        <v>1792</v>
      </c>
      <c r="H28" s="8">
        <v>92</v>
      </c>
      <c r="I28" s="8">
        <v>293</v>
      </c>
      <c r="J28" s="8">
        <v>321</v>
      </c>
    </row>
    <row r="29" spans="1:10" ht="12.75">
      <c r="A29" s="11" t="s">
        <v>103</v>
      </c>
      <c r="B29" s="11" t="s">
        <v>104</v>
      </c>
      <c r="C29" s="8">
        <v>8799</v>
      </c>
      <c r="D29" s="8">
        <v>2192</v>
      </c>
      <c r="E29" s="8">
        <v>1986</v>
      </c>
      <c r="F29" s="8">
        <v>106</v>
      </c>
      <c r="G29" s="8">
        <v>1716</v>
      </c>
      <c r="H29" s="8">
        <v>1337</v>
      </c>
      <c r="I29" s="8">
        <v>1062</v>
      </c>
      <c r="J29" s="8">
        <v>400</v>
      </c>
    </row>
    <row r="30" spans="1:10" ht="12.75">
      <c r="A30" s="11" t="s">
        <v>105</v>
      </c>
      <c r="B30" s="11" t="s">
        <v>106</v>
      </c>
      <c r="C30" s="8">
        <v>10915</v>
      </c>
      <c r="D30" s="8">
        <v>2751</v>
      </c>
      <c r="E30" s="8">
        <v>4205</v>
      </c>
      <c r="F30" s="8">
        <v>93</v>
      </c>
      <c r="G30" s="8">
        <v>2026</v>
      </c>
      <c r="H30" s="8">
        <v>562</v>
      </c>
      <c r="I30" s="8">
        <v>893</v>
      </c>
      <c r="J30" s="8">
        <v>385</v>
      </c>
    </row>
    <row r="31" spans="1:10" ht="12.75">
      <c r="A31" s="11" t="s">
        <v>107</v>
      </c>
      <c r="B31" s="11" t="s">
        <v>108</v>
      </c>
      <c r="C31" s="8">
        <v>9721</v>
      </c>
      <c r="D31" s="8">
        <v>1963</v>
      </c>
      <c r="E31" s="8">
        <v>2019</v>
      </c>
      <c r="F31" s="8">
        <v>89</v>
      </c>
      <c r="G31" s="8">
        <v>2019</v>
      </c>
      <c r="H31" s="8">
        <v>1889</v>
      </c>
      <c r="I31" s="8">
        <v>1235</v>
      </c>
      <c r="J31" s="8">
        <v>507</v>
      </c>
    </row>
    <row r="32" spans="1:10" ht="12.75">
      <c r="A32" s="11" t="s">
        <v>109</v>
      </c>
      <c r="B32" s="11" t="s">
        <v>110</v>
      </c>
      <c r="C32" s="8">
        <v>9269</v>
      </c>
      <c r="D32" s="8">
        <v>2918</v>
      </c>
      <c r="E32" s="8">
        <v>3208</v>
      </c>
      <c r="F32" s="8">
        <v>48</v>
      </c>
      <c r="G32" s="8">
        <v>868</v>
      </c>
      <c r="H32" s="8">
        <v>637</v>
      </c>
      <c r="I32" s="8">
        <v>1272</v>
      </c>
      <c r="J32" s="8">
        <v>318</v>
      </c>
    </row>
    <row r="33" spans="1:10" ht="12.75">
      <c r="A33" s="11" t="s">
        <v>111</v>
      </c>
      <c r="B33" s="11" t="s">
        <v>112</v>
      </c>
      <c r="C33" s="8">
        <v>9991</v>
      </c>
      <c r="D33" s="8">
        <v>2598</v>
      </c>
      <c r="E33" s="8">
        <v>3629</v>
      </c>
      <c r="F33" s="8">
        <v>71</v>
      </c>
      <c r="G33" s="8">
        <v>2346</v>
      </c>
      <c r="H33" s="8">
        <v>500</v>
      </c>
      <c r="I33" s="8">
        <v>465</v>
      </c>
      <c r="J33" s="8">
        <v>382</v>
      </c>
    </row>
    <row r="34" spans="1:10" ht="12.75">
      <c r="A34" s="11" t="s">
        <v>113</v>
      </c>
      <c r="B34" s="11" t="s">
        <v>114</v>
      </c>
      <c r="C34" s="8">
        <v>9175</v>
      </c>
      <c r="D34" s="8">
        <v>2416</v>
      </c>
      <c r="E34" s="8">
        <v>3478</v>
      </c>
      <c r="F34" s="8">
        <v>134</v>
      </c>
      <c r="G34" s="8">
        <v>992</v>
      </c>
      <c r="H34" s="8">
        <v>796</v>
      </c>
      <c r="I34" s="8">
        <v>1085</v>
      </c>
      <c r="J34" s="8">
        <v>274</v>
      </c>
    </row>
    <row r="35" spans="1:10" ht="12.75">
      <c r="A35" s="11" t="s">
        <v>115</v>
      </c>
      <c r="B35" s="11" t="s">
        <v>116</v>
      </c>
      <c r="C35" s="8">
        <v>9310</v>
      </c>
      <c r="D35" s="8">
        <v>3995</v>
      </c>
      <c r="E35" s="8">
        <v>4005</v>
      </c>
      <c r="F35" s="8">
        <v>28</v>
      </c>
      <c r="G35" s="8">
        <v>436</v>
      </c>
      <c r="H35" s="8">
        <v>325</v>
      </c>
      <c r="I35" s="8">
        <v>331</v>
      </c>
      <c r="J35" s="8">
        <v>190</v>
      </c>
    </row>
    <row r="36" spans="1:10" ht="12.75">
      <c r="A36" s="11" t="s">
        <v>117</v>
      </c>
      <c r="B36" s="11" t="s">
        <v>118</v>
      </c>
      <c r="C36" s="8">
        <v>8891</v>
      </c>
      <c r="D36" s="8">
        <v>3085</v>
      </c>
      <c r="E36" s="8">
        <v>4424</v>
      </c>
      <c r="F36" s="8">
        <v>57</v>
      </c>
      <c r="G36" s="8">
        <v>258</v>
      </c>
      <c r="H36" s="8">
        <v>477</v>
      </c>
      <c r="I36" s="8">
        <v>357</v>
      </c>
      <c r="J36" s="8">
        <v>233</v>
      </c>
    </row>
    <row r="37" spans="1:10" ht="12.75">
      <c r="A37" s="11" t="s">
        <v>119</v>
      </c>
      <c r="B37" s="11" t="s">
        <v>120</v>
      </c>
      <c r="C37" s="8">
        <v>9897</v>
      </c>
      <c r="D37" s="8">
        <v>3469</v>
      </c>
      <c r="E37" s="8">
        <v>4295</v>
      </c>
      <c r="F37" s="8">
        <v>64</v>
      </c>
      <c r="G37" s="8">
        <v>1063</v>
      </c>
      <c r="H37" s="8">
        <v>234</v>
      </c>
      <c r="I37" s="8">
        <v>466</v>
      </c>
      <c r="J37" s="8">
        <v>306</v>
      </c>
    </row>
    <row r="38" spans="1:10" ht="12.75">
      <c r="A38" s="11" t="s">
        <v>121</v>
      </c>
      <c r="B38" s="11" t="s">
        <v>122</v>
      </c>
      <c r="C38" s="8">
        <v>9398</v>
      </c>
      <c r="D38" s="8">
        <v>3651</v>
      </c>
      <c r="E38" s="8">
        <v>4387</v>
      </c>
      <c r="F38" s="8">
        <v>55</v>
      </c>
      <c r="G38" s="8">
        <v>390</v>
      </c>
      <c r="H38" s="8">
        <v>272</v>
      </c>
      <c r="I38" s="8">
        <v>467</v>
      </c>
      <c r="J38" s="8">
        <v>176</v>
      </c>
    </row>
    <row r="39" spans="1:10" ht="12.75">
      <c r="A39" s="11" t="s">
        <v>123</v>
      </c>
      <c r="B39" s="11" t="s">
        <v>124</v>
      </c>
      <c r="C39" s="8">
        <v>9282</v>
      </c>
      <c r="D39" s="8">
        <v>1906</v>
      </c>
      <c r="E39" s="8">
        <v>2825</v>
      </c>
      <c r="F39" s="8">
        <v>103</v>
      </c>
      <c r="G39" s="8">
        <v>1474</v>
      </c>
      <c r="H39" s="8">
        <v>2149</v>
      </c>
      <c r="I39" s="8">
        <v>398</v>
      </c>
      <c r="J39" s="8">
        <v>427</v>
      </c>
    </row>
    <row r="40" spans="1:10" ht="12.75">
      <c r="A40" s="11" t="s">
        <v>125</v>
      </c>
      <c r="B40" s="11" t="s">
        <v>126</v>
      </c>
      <c r="C40" s="8">
        <v>8251</v>
      </c>
      <c r="D40" s="8">
        <v>2423</v>
      </c>
      <c r="E40" s="8">
        <v>2083</v>
      </c>
      <c r="F40" s="8">
        <v>69</v>
      </c>
      <c r="G40" s="8">
        <v>1395</v>
      </c>
      <c r="H40" s="8">
        <v>1158</v>
      </c>
      <c r="I40" s="8">
        <v>751</v>
      </c>
      <c r="J40" s="8">
        <v>372</v>
      </c>
    </row>
    <row r="41" spans="1:10" ht="12.75">
      <c r="A41" s="11" t="s">
        <v>127</v>
      </c>
      <c r="B41" s="11" t="s">
        <v>128</v>
      </c>
      <c r="C41" s="8">
        <v>10578</v>
      </c>
      <c r="D41" s="8">
        <v>2397</v>
      </c>
      <c r="E41" s="8">
        <v>3167</v>
      </c>
      <c r="F41" s="8">
        <v>102</v>
      </c>
      <c r="G41" s="8">
        <v>2773</v>
      </c>
      <c r="H41" s="8">
        <v>1114</v>
      </c>
      <c r="I41" s="8">
        <v>529</v>
      </c>
      <c r="J41" s="8">
        <v>496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2.8515625" style="25" customWidth="1"/>
    <col min="2" max="2" width="10.140625" style="25" customWidth="1"/>
    <col min="3" max="10" width="9.140625" style="25" customWidth="1"/>
    <col min="11" max="11" width="8.8515625" style="25" customWidth="1"/>
    <col min="12" max="16384" width="9.140625" style="25" customWidth="1"/>
  </cols>
  <sheetData>
    <row r="1" spans="1:12" ht="12.75">
      <c r="A1" s="50" t="s">
        <v>149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>
      <c r="A2" s="50" t="s">
        <v>166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4" t="s">
        <v>251</v>
      </c>
    </row>
    <row r="4" spans="1:12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2.75">
      <c r="A5" s="53" t="s">
        <v>252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2.75">
      <c r="A6" s="53" t="s">
        <v>253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2.75">
      <c r="A8" s="53" t="s">
        <v>254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.75">
      <c r="A9" s="53" t="s">
        <v>255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2.75">
      <c r="A11" s="53" t="s">
        <v>256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2.75">
      <c r="A12" s="53" t="s">
        <v>167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.75">
      <c r="A13" s="53" t="s">
        <v>168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2.75">
      <c r="A14" s="53" t="s">
        <v>169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s="26" customFormat="1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s="26" customFormat="1" ht="12.75">
      <c r="A16" s="53" t="s">
        <v>150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s="26" customFormat="1" ht="12.75">
      <c r="A17" s="53" t="s">
        <v>151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s="26" customFormat="1" ht="12.75">
      <c r="A18" s="53" t="s">
        <v>152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s="26" customFormat="1" ht="12.75">
      <c r="A19" s="53" t="s">
        <v>153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s="26" customFormat="1" ht="12.75">
      <c r="A20" s="53" t="s">
        <v>154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s="26" customFormat="1" ht="12.75">
      <c r="A21" s="53" t="s">
        <v>155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s="26" customFormat="1" ht="12.75">
      <c r="A22" s="53" t="s">
        <v>156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s="26" customFormat="1" ht="12.75">
      <c r="A23" s="53" t="s">
        <v>157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s="26" customFormat="1" ht="12.75">
      <c r="A24" s="53" t="s">
        <v>158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2" s="26" customFormat="1" ht="12.75">
      <c r="A25" s="53" t="s">
        <v>159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s="26" customFormat="1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s="26" customFormat="1" ht="12.75">
      <c r="A27" s="53" t="s">
        <v>160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s="26" customFormat="1" ht="12.75">
      <c r="A28" s="53" t="s">
        <v>161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s="26" customFormat="1" ht="12.75">
      <c r="A29" s="53" t="s">
        <v>162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s="26" customFormat="1" ht="12.75">
      <c r="A30" s="53" t="s">
        <v>163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s="2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s="26" customFormat="1" ht="12.75">
      <c r="A32" s="53" t="s">
        <v>257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4" s="26" customFormat="1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27"/>
      <c r="N33" s="27"/>
    </row>
    <row r="34" spans="1:14" s="26" customFormat="1" ht="12.75">
      <c r="A34" s="53" t="s">
        <v>258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27"/>
      <c r="N34" s="27"/>
    </row>
    <row r="35" spans="1:14" s="26" customFormat="1" ht="12.75">
      <c r="A35" s="53" t="s">
        <v>259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27"/>
      <c r="N35" s="27"/>
    </row>
    <row r="36" spans="1:14" s="26" customFormat="1" ht="12.75">
      <c r="A36" s="53" t="s">
        <v>164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27"/>
      <c r="N36" s="27"/>
    </row>
    <row r="37" spans="1:14" s="26" customFormat="1" ht="12.75">
      <c r="A37" s="53" t="s">
        <v>260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27"/>
      <c r="N37" s="27"/>
    </row>
    <row r="38" spans="1:14" s="26" customFormat="1" ht="12.75">
      <c r="A38" s="53" t="s">
        <v>165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27"/>
      <c r="N38" s="27"/>
    </row>
    <row r="39" spans="1:14" s="26" customFormat="1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27"/>
      <c r="N39" s="27"/>
    </row>
    <row r="40" spans="1:14" s="26" customFormat="1" ht="12.75">
      <c r="A40" s="51">
        <v>43223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27"/>
      <c r="N40" s="27"/>
    </row>
    <row r="41" spans="1:14" s="26" customFormat="1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27"/>
      <c r="N41" s="27"/>
    </row>
    <row r="42" spans="1:14" s="26" customFormat="1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s="26" customFormat="1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26" customFormat="1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s="26" customFormat="1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="26" customFormat="1" ht="12.75"/>
  </sheetData>
  <sheetProtection sheet="1"/>
  <hyperlinks>
    <hyperlink ref="A25" r:id="rId1" display="http://www.ons.gov.uk/census"/>
    <hyperlink ref="A37" r:id="rId2" display="brenda.henry@birmingham.gov.uk"/>
  </hyperlinks>
  <printOptions/>
  <pageMargins left="0.7" right="0.7" top="0.75" bottom="0.75" header="0.3" footer="0.3"/>
  <pageSetup horizontalDpi="600" verticalDpi="600" orientation="portrait" paperSize="9" scale="74" r:id="rId3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6.421875" style="0" bestFit="1" customWidth="1"/>
  </cols>
  <sheetData>
    <row r="1" ht="15.75">
      <c r="A1" s="17" t="s">
        <v>137</v>
      </c>
    </row>
    <row r="2" ht="12.75">
      <c r="A2" s="52" t="s">
        <v>251</v>
      </c>
    </row>
    <row r="3" ht="12.75" customHeight="1">
      <c r="A3" s="19" t="s">
        <v>138</v>
      </c>
    </row>
    <row r="4" ht="76.5">
      <c r="A4" s="20" t="s">
        <v>139</v>
      </c>
    </row>
    <row r="5" ht="12.75">
      <c r="A5" s="18"/>
    </row>
    <row r="6" ht="12.75">
      <c r="A6" s="21" t="s">
        <v>140</v>
      </c>
    </row>
    <row r="7" ht="26.25" customHeight="1">
      <c r="A7" s="18" t="s">
        <v>141</v>
      </c>
    </row>
    <row r="8" ht="12.75">
      <c r="A8" s="18"/>
    </row>
    <row r="9" ht="12.75">
      <c r="A9" s="21" t="s">
        <v>142</v>
      </c>
    </row>
    <row r="10" ht="25.5">
      <c r="A10" s="18" t="s">
        <v>143</v>
      </c>
    </row>
    <row r="11" ht="12.75">
      <c r="A11" s="18"/>
    </row>
    <row r="12" ht="12.75">
      <c r="A12" s="21" t="s">
        <v>144</v>
      </c>
    </row>
    <row r="13" ht="30.75" customHeight="1">
      <c r="A13" s="18" t="s">
        <v>145</v>
      </c>
    </row>
    <row r="14" ht="12.75">
      <c r="A14" s="1"/>
    </row>
    <row r="15" ht="12.75">
      <c r="A15" s="1"/>
    </row>
    <row r="16" ht="15.75">
      <c r="A16" s="22" t="s">
        <v>146</v>
      </c>
    </row>
    <row r="17" ht="12.75">
      <c r="A17" s="23" t="s">
        <v>147</v>
      </c>
    </row>
    <row r="18" ht="12.75">
      <c r="A18" s="24" t="s">
        <v>148</v>
      </c>
    </row>
  </sheetData>
  <sheetProtection sheet="1" objects="1" scenarios="1"/>
  <hyperlinks>
    <hyperlink ref="A18" r:id="rId1" display="http://ons.gov.uk/ons/guide-method/geography/products/census/index.html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275"/>
  <sheetViews>
    <sheetView tabSelected="1" zoomScalePageLayoutView="0" workbookViewId="0" topLeftCell="A1">
      <pane xSplit="1" ySplit="6" topLeftCell="B7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A1" sqref="A1"/>
    </sheetView>
  </sheetViews>
  <sheetFormatPr defaultColWidth="30.140625" defaultRowHeight="12.75"/>
  <cols>
    <col min="1" max="1" width="21.57421875" style="2" customWidth="1"/>
    <col min="2" max="2" width="11.140625" style="3" bestFit="1" customWidth="1"/>
    <col min="3" max="9" width="9.7109375" style="3" customWidth="1"/>
    <col min="10" max="10" width="10.7109375" style="15" customWidth="1"/>
    <col min="11" max="20" width="30.140625" style="15" customWidth="1"/>
    <col min="21" max="16384" width="30.140625" style="3" customWidth="1"/>
  </cols>
  <sheetData>
    <row r="1" spans="1:10" ht="12.75">
      <c r="A1" s="30" t="s">
        <v>170</v>
      </c>
      <c r="E1" s="4" t="s">
        <v>0</v>
      </c>
      <c r="F1" s="12"/>
      <c r="G1" s="13"/>
      <c r="H1" s="14"/>
      <c r="I1" s="14"/>
      <c r="J1" s="49" t="s">
        <v>251</v>
      </c>
    </row>
    <row r="2" spans="1:9" ht="12.75">
      <c r="A2" s="31" t="s">
        <v>172</v>
      </c>
      <c r="F2" s="12"/>
      <c r="G2" s="13"/>
      <c r="H2" s="14"/>
      <c r="I2" s="14"/>
    </row>
    <row r="3" spans="1:9" ht="12" thickBot="1">
      <c r="A3" s="28" t="s">
        <v>1</v>
      </c>
      <c r="B3" s="15"/>
      <c r="C3" s="15"/>
      <c r="D3" s="15"/>
      <c r="E3" s="15"/>
      <c r="F3" s="15"/>
      <c r="G3" s="15"/>
      <c r="H3" s="15"/>
      <c r="I3" s="15"/>
    </row>
    <row r="4" spans="1:10" ht="11.25" customHeight="1">
      <c r="A4" s="97"/>
      <c r="B4" s="105"/>
      <c r="C4" s="99" t="s">
        <v>33</v>
      </c>
      <c r="D4" s="99"/>
      <c r="E4" s="99"/>
      <c r="F4" s="99"/>
      <c r="G4" s="99"/>
      <c r="H4" s="99"/>
      <c r="I4" s="99"/>
      <c r="J4" s="100"/>
    </row>
    <row r="5" spans="1:10" ht="15.75" customHeight="1">
      <c r="A5" s="101" t="s">
        <v>309</v>
      </c>
      <c r="B5" s="65" t="s">
        <v>1</v>
      </c>
      <c r="C5" s="66" t="s">
        <v>3</v>
      </c>
      <c r="D5" s="66"/>
      <c r="E5" s="66"/>
      <c r="F5" s="66" t="s">
        <v>4</v>
      </c>
      <c r="G5" s="66"/>
      <c r="H5" s="66"/>
      <c r="I5" s="66"/>
      <c r="J5" s="102"/>
    </row>
    <row r="6" spans="1:10" s="5" customFormat="1" ht="59.25" customHeight="1">
      <c r="A6" s="103"/>
      <c r="B6" s="65"/>
      <c r="C6" s="67" t="s">
        <v>132</v>
      </c>
      <c r="D6" s="67" t="s">
        <v>133</v>
      </c>
      <c r="E6" s="67" t="s">
        <v>130</v>
      </c>
      <c r="F6" s="67" t="s">
        <v>134</v>
      </c>
      <c r="G6" s="68" t="s">
        <v>34</v>
      </c>
      <c r="H6" s="67" t="s">
        <v>135</v>
      </c>
      <c r="I6" s="67" t="s">
        <v>136</v>
      </c>
      <c r="J6" s="104" t="s">
        <v>131</v>
      </c>
    </row>
    <row r="7" spans="1:10" ht="11.25">
      <c r="A7" s="55" t="s">
        <v>5</v>
      </c>
      <c r="B7" s="56">
        <v>23366044</v>
      </c>
      <c r="C7" s="56">
        <v>7206954</v>
      </c>
      <c r="D7" s="56">
        <v>7646724</v>
      </c>
      <c r="E7" s="56">
        <v>178236</v>
      </c>
      <c r="F7" s="56">
        <v>2208080</v>
      </c>
      <c r="G7" s="56">
        <v>1910381</v>
      </c>
      <c r="H7" s="56">
        <v>3566467</v>
      </c>
      <c r="I7" s="56">
        <v>333711</v>
      </c>
      <c r="J7" s="57">
        <v>315491</v>
      </c>
    </row>
    <row r="8" spans="1:10" ht="11.25">
      <c r="A8" s="45" t="s">
        <v>6</v>
      </c>
      <c r="B8" s="59">
        <v>22063368</v>
      </c>
      <c r="C8" s="59">
        <v>6745584</v>
      </c>
      <c r="D8" s="59">
        <v>7229440</v>
      </c>
      <c r="E8" s="59">
        <v>173760</v>
      </c>
      <c r="F8" s="59">
        <v>2079778</v>
      </c>
      <c r="G8" s="59">
        <v>1823772</v>
      </c>
      <c r="H8" s="59">
        <v>3401675</v>
      </c>
      <c r="I8" s="59">
        <v>314249</v>
      </c>
      <c r="J8" s="41">
        <v>295110</v>
      </c>
    </row>
    <row r="9" spans="1:10" ht="11.25">
      <c r="A9" s="45" t="s">
        <v>7</v>
      </c>
      <c r="B9" s="59">
        <v>2294909</v>
      </c>
      <c r="C9" s="59">
        <v>740899</v>
      </c>
      <c r="D9" s="59">
        <v>748195</v>
      </c>
      <c r="E9" s="59">
        <v>15230</v>
      </c>
      <c r="F9" s="59">
        <v>249835</v>
      </c>
      <c r="G9" s="59">
        <v>185335</v>
      </c>
      <c r="H9" s="59">
        <v>293988</v>
      </c>
      <c r="I9" s="59">
        <v>27682</v>
      </c>
      <c r="J9" s="41">
        <v>33745</v>
      </c>
    </row>
    <row r="10" spans="1:10" ht="11.25">
      <c r="A10" s="45" t="s">
        <v>8</v>
      </c>
      <c r="B10" s="59">
        <v>1086748</v>
      </c>
      <c r="C10" s="59">
        <v>316855</v>
      </c>
      <c r="D10" s="59">
        <v>334716</v>
      </c>
      <c r="E10" s="59">
        <v>7645</v>
      </c>
      <c r="F10" s="59">
        <v>163676</v>
      </c>
      <c r="G10" s="59">
        <v>84437</v>
      </c>
      <c r="H10" s="59">
        <v>150474</v>
      </c>
      <c r="I10" s="59">
        <v>11638</v>
      </c>
      <c r="J10" s="41">
        <v>17307</v>
      </c>
    </row>
    <row r="11" spans="1:17" ht="12" thickBot="1">
      <c r="A11" s="69" t="s">
        <v>9</v>
      </c>
      <c r="B11" s="70">
        <v>410736</v>
      </c>
      <c r="C11" s="70">
        <v>106416</v>
      </c>
      <c r="D11" s="70">
        <v>120200</v>
      </c>
      <c r="E11" s="70">
        <v>3940</v>
      </c>
      <c r="F11" s="70">
        <v>63458</v>
      </c>
      <c r="G11" s="70">
        <v>36134</v>
      </c>
      <c r="H11" s="70">
        <v>68647</v>
      </c>
      <c r="I11" s="70">
        <v>4758</v>
      </c>
      <c r="J11" s="71">
        <v>7183</v>
      </c>
      <c r="K11" s="16"/>
      <c r="L11" s="16"/>
      <c r="M11" s="16"/>
      <c r="N11" s="16"/>
      <c r="O11" s="16"/>
      <c r="P11" s="16"/>
      <c r="Q11" s="16"/>
    </row>
    <row r="12" spans="1:10" ht="12" thickBot="1">
      <c r="A12" s="79" t="s">
        <v>307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0" ht="11.25">
      <c r="A13" s="55" t="s">
        <v>10</v>
      </c>
      <c r="B13" s="74">
        <v>39709</v>
      </c>
      <c r="C13" s="74">
        <v>10013</v>
      </c>
      <c r="D13" s="74">
        <v>10427</v>
      </c>
      <c r="E13" s="74">
        <v>434</v>
      </c>
      <c r="F13" s="74">
        <v>7180</v>
      </c>
      <c r="G13" s="74">
        <v>2826</v>
      </c>
      <c r="H13" s="74">
        <v>7555</v>
      </c>
      <c r="I13" s="74">
        <v>471</v>
      </c>
      <c r="J13" s="75">
        <v>803</v>
      </c>
    </row>
    <row r="14" spans="1:10" ht="11.25">
      <c r="A14" s="45" t="s">
        <v>11</v>
      </c>
      <c r="B14" s="44">
        <v>41008</v>
      </c>
      <c r="C14" s="44">
        <v>8791</v>
      </c>
      <c r="D14" s="44">
        <v>12300</v>
      </c>
      <c r="E14" s="44">
        <v>536</v>
      </c>
      <c r="F14" s="44">
        <v>6972</v>
      </c>
      <c r="G14" s="44">
        <v>4872</v>
      </c>
      <c r="H14" s="44">
        <v>6444</v>
      </c>
      <c r="I14" s="44">
        <v>410</v>
      </c>
      <c r="J14" s="46">
        <v>683</v>
      </c>
    </row>
    <row r="15" spans="1:10" ht="11.25">
      <c r="A15" s="45" t="s">
        <v>12</v>
      </c>
      <c r="B15" s="44">
        <v>39244</v>
      </c>
      <c r="C15" s="44">
        <v>11448</v>
      </c>
      <c r="D15" s="44">
        <v>11419</v>
      </c>
      <c r="E15" s="44">
        <v>192</v>
      </c>
      <c r="F15" s="44">
        <v>2872</v>
      </c>
      <c r="G15" s="44">
        <v>4125</v>
      </c>
      <c r="H15" s="44">
        <v>7977</v>
      </c>
      <c r="I15" s="44">
        <v>506</v>
      </c>
      <c r="J15" s="46">
        <v>705</v>
      </c>
    </row>
    <row r="16" spans="1:10" ht="11.25">
      <c r="A16" s="45" t="s">
        <v>13</v>
      </c>
      <c r="B16" s="44">
        <v>39483</v>
      </c>
      <c r="C16" s="44">
        <v>10127</v>
      </c>
      <c r="D16" s="44">
        <v>10881</v>
      </c>
      <c r="E16" s="44">
        <v>414</v>
      </c>
      <c r="F16" s="44">
        <v>8271</v>
      </c>
      <c r="G16" s="44">
        <v>2869</v>
      </c>
      <c r="H16" s="44">
        <v>5535</v>
      </c>
      <c r="I16" s="44">
        <v>456</v>
      </c>
      <c r="J16" s="46">
        <v>930</v>
      </c>
    </row>
    <row r="17" spans="1:10" ht="11.25">
      <c r="A17" s="45" t="s">
        <v>14</v>
      </c>
      <c r="B17" s="44">
        <v>47748</v>
      </c>
      <c r="C17" s="44">
        <v>6290</v>
      </c>
      <c r="D17" s="44">
        <v>7409</v>
      </c>
      <c r="E17" s="44">
        <v>531</v>
      </c>
      <c r="F17" s="44">
        <v>10738</v>
      </c>
      <c r="G17" s="44">
        <v>7497</v>
      </c>
      <c r="H17" s="44">
        <v>13502</v>
      </c>
      <c r="I17" s="44">
        <v>647</v>
      </c>
      <c r="J17" s="46">
        <v>1134</v>
      </c>
    </row>
    <row r="18" spans="1:10" ht="11.25">
      <c r="A18" s="45" t="s">
        <v>15</v>
      </c>
      <c r="B18" s="44">
        <v>43207</v>
      </c>
      <c r="C18" s="44">
        <v>10842</v>
      </c>
      <c r="D18" s="44">
        <v>13741</v>
      </c>
      <c r="E18" s="44">
        <v>553</v>
      </c>
      <c r="F18" s="44">
        <v>9728</v>
      </c>
      <c r="G18" s="44">
        <v>3271</v>
      </c>
      <c r="H18" s="44">
        <v>4021</v>
      </c>
      <c r="I18" s="44">
        <v>410</v>
      </c>
      <c r="J18" s="46">
        <v>641</v>
      </c>
    </row>
    <row r="19" spans="1:10" ht="11.25">
      <c r="A19" s="45" t="s">
        <v>16</v>
      </c>
      <c r="B19" s="44">
        <v>37878</v>
      </c>
      <c r="C19" s="44">
        <v>11405</v>
      </c>
      <c r="D19" s="44">
        <v>12030</v>
      </c>
      <c r="E19" s="44">
        <v>182</v>
      </c>
      <c r="F19" s="44">
        <v>2464</v>
      </c>
      <c r="G19" s="44">
        <v>4265</v>
      </c>
      <c r="H19" s="44">
        <v>6425</v>
      </c>
      <c r="I19" s="44">
        <v>492</v>
      </c>
      <c r="J19" s="46">
        <v>615</v>
      </c>
    </row>
    <row r="20" spans="1:10" ht="11.25">
      <c r="A20" s="45" t="s">
        <v>17</v>
      </c>
      <c r="B20" s="44">
        <v>41125</v>
      </c>
      <c r="C20" s="44">
        <v>10702</v>
      </c>
      <c r="D20" s="44">
        <v>12556</v>
      </c>
      <c r="E20" s="44">
        <v>601</v>
      </c>
      <c r="F20" s="44">
        <v>5940</v>
      </c>
      <c r="G20" s="44">
        <v>3023</v>
      </c>
      <c r="H20" s="44">
        <v>7170</v>
      </c>
      <c r="I20" s="44">
        <v>542</v>
      </c>
      <c r="J20" s="46">
        <v>591</v>
      </c>
    </row>
    <row r="21" spans="1:10" ht="11.25">
      <c r="A21" s="45" t="s">
        <v>18</v>
      </c>
      <c r="B21" s="44">
        <v>39887</v>
      </c>
      <c r="C21" s="44">
        <v>16058</v>
      </c>
      <c r="D21" s="44">
        <v>15617</v>
      </c>
      <c r="E21" s="44">
        <v>197</v>
      </c>
      <c r="F21" s="44">
        <v>1907</v>
      </c>
      <c r="G21" s="44">
        <v>1424</v>
      </c>
      <c r="H21" s="44">
        <v>3965</v>
      </c>
      <c r="I21" s="44">
        <v>319</v>
      </c>
      <c r="J21" s="46">
        <v>400</v>
      </c>
    </row>
    <row r="22" spans="1:10" ht="12" thickBot="1">
      <c r="A22" s="69" t="s">
        <v>19</v>
      </c>
      <c r="B22" s="84">
        <v>41447</v>
      </c>
      <c r="C22" s="84">
        <v>10740</v>
      </c>
      <c r="D22" s="84">
        <v>13820</v>
      </c>
      <c r="E22" s="84">
        <v>300</v>
      </c>
      <c r="F22" s="84">
        <v>7386</v>
      </c>
      <c r="G22" s="84">
        <v>1962</v>
      </c>
      <c r="H22" s="84">
        <v>6053</v>
      </c>
      <c r="I22" s="84">
        <v>505</v>
      </c>
      <c r="J22" s="85">
        <v>681</v>
      </c>
    </row>
    <row r="23" spans="1:10" ht="13.5" thickBot="1">
      <c r="A23" s="106" t="s">
        <v>308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12">
      <c r="A24" s="63" t="s">
        <v>35</v>
      </c>
      <c r="B24" s="89">
        <v>9018</v>
      </c>
      <c r="C24" s="89">
        <v>2029</v>
      </c>
      <c r="D24" s="89">
        <v>2901</v>
      </c>
      <c r="E24" s="89">
        <v>77</v>
      </c>
      <c r="F24" s="89">
        <v>1558</v>
      </c>
      <c r="G24" s="89">
        <v>503</v>
      </c>
      <c r="H24" s="89">
        <v>1692</v>
      </c>
      <c r="I24" s="89">
        <v>100</v>
      </c>
      <c r="J24" s="90">
        <v>158</v>
      </c>
    </row>
    <row r="25" spans="1:10" ht="12">
      <c r="A25" s="60" t="s">
        <v>261</v>
      </c>
      <c r="B25" s="42">
        <v>4421</v>
      </c>
      <c r="C25" s="42">
        <v>1140</v>
      </c>
      <c r="D25" s="42">
        <v>1458</v>
      </c>
      <c r="E25" s="42">
        <v>75</v>
      </c>
      <c r="F25" s="42">
        <v>1056</v>
      </c>
      <c r="G25" s="42">
        <v>190</v>
      </c>
      <c r="H25" s="42">
        <v>407</v>
      </c>
      <c r="I25" s="42">
        <v>39</v>
      </c>
      <c r="J25" s="43">
        <v>56</v>
      </c>
    </row>
    <row r="26" spans="1:10" ht="12">
      <c r="A26" s="60" t="s">
        <v>262</v>
      </c>
      <c r="B26" s="42">
        <v>6735</v>
      </c>
      <c r="C26" s="42">
        <v>1909</v>
      </c>
      <c r="D26" s="42">
        <v>1505</v>
      </c>
      <c r="E26" s="42">
        <v>30</v>
      </c>
      <c r="F26" s="42">
        <v>750</v>
      </c>
      <c r="G26" s="42">
        <v>1070</v>
      </c>
      <c r="H26" s="42">
        <v>1182</v>
      </c>
      <c r="I26" s="42">
        <v>95</v>
      </c>
      <c r="J26" s="43">
        <v>194</v>
      </c>
    </row>
    <row r="27" spans="1:10" ht="12">
      <c r="A27" s="60" t="s">
        <v>20</v>
      </c>
      <c r="B27" s="42">
        <v>6458</v>
      </c>
      <c r="C27" s="42">
        <v>1753</v>
      </c>
      <c r="D27" s="42">
        <v>1501</v>
      </c>
      <c r="E27" s="42">
        <v>25</v>
      </c>
      <c r="F27" s="42">
        <v>836</v>
      </c>
      <c r="G27" s="42">
        <v>861</v>
      </c>
      <c r="H27" s="42">
        <v>1223</v>
      </c>
      <c r="I27" s="42">
        <v>74</v>
      </c>
      <c r="J27" s="43">
        <v>185</v>
      </c>
    </row>
    <row r="28" spans="1:10" ht="12">
      <c r="A28" s="60" t="s">
        <v>263</v>
      </c>
      <c r="B28" s="42">
        <v>3554</v>
      </c>
      <c r="C28" s="42">
        <v>697</v>
      </c>
      <c r="D28" s="42">
        <v>624</v>
      </c>
      <c r="E28" s="42">
        <v>26</v>
      </c>
      <c r="F28" s="42">
        <v>581</v>
      </c>
      <c r="G28" s="42">
        <v>846</v>
      </c>
      <c r="H28" s="42">
        <v>667</v>
      </c>
      <c r="I28" s="42">
        <v>32</v>
      </c>
      <c r="J28" s="43">
        <v>81</v>
      </c>
    </row>
    <row r="29" spans="1:10" ht="12">
      <c r="A29" s="60" t="s">
        <v>21</v>
      </c>
      <c r="B29" s="42">
        <v>9505</v>
      </c>
      <c r="C29" s="42">
        <v>2068</v>
      </c>
      <c r="D29" s="42">
        <v>2641</v>
      </c>
      <c r="E29" s="42">
        <v>228</v>
      </c>
      <c r="F29" s="42">
        <v>3008</v>
      </c>
      <c r="G29" s="42">
        <v>583</v>
      </c>
      <c r="H29" s="42">
        <v>697</v>
      </c>
      <c r="I29" s="42">
        <v>77</v>
      </c>
      <c r="J29" s="43">
        <v>203</v>
      </c>
    </row>
    <row r="30" spans="1:10" ht="12">
      <c r="A30" s="60" t="s">
        <v>22</v>
      </c>
      <c r="B30" s="42">
        <v>7960</v>
      </c>
      <c r="C30" s="42">
        <v>2260</v>
      </c>
      <c r="D30" s="42">
        <v>2555</v>
      </c>
      <c r="E30" s="42">
        <v>46</v>
      </c>
      <c r="F30" s="42">
        <v>1820</v>
      </c>
      <c r="G30" s="42">
        <v>227</v>
      </c>
      <c r="H30" s="42">
        <v>830</v>
      </c>
      <c r="I30" s="42">
        <v>78</v>
      </c>
      <c r="J30" s="43">
        <v>144</v>
      </c>
    </row>
    <row r="31" spans="1:10" ht="12">
      <c r="A31" s="60" t="s">
        <v>264</v>
      </c>
      <c r="B31" s="42">
        <v>3776</v>
      </c>
      <c r="C31" s="42">
        <v>780</v>
      </c>
      <c r="D31" s="42">
        <v>612</v>
      </c>
      <c r="E31" s="42">
        <v>42</v>
      </c>
      <c r="F31" s="42">
        <v>286</v>
      </c>
      <c r="G31" s="42">
        <v>1208</v>
      </c>
      <c r="H31" s="42">
        <v>704</v>
      </c>
      <c r="I31" s="42">
        <v>45</v>
      </c>
      <c r="J31" s="43">
        <v>99</v>
      </c>
    </row>
    <row r="32" spans="1:10" ht="12">
      <c r="A32" s="60" t="s">
        <v>265</v>
      </c>
      <c r="B32" s="42">
        <v>5347</v>
      </c>
      <c r="C32" s="42">
        <v>526</v>
      </c>
      <c r="D32" s="42">
        <v>809</v>
      </c>
      <c r="E32" s="42">
        <v>98</v>
      </c>
      <c r="F32" s="42">
        <v>1295</v>
      </c>
      <c r="G32" s="42">
        <v>915</v>
      </c>
      <c r="H32" s="42">
        <v>1523</v>
      </c>
      <c r="I32" s="42">
        <v>64</v>
      </c>
      <c r="J32" s="43">
        <v>117</v>
      </c>
    </row>
    <row r="33" spans="1:10" ht="12">
      <c r="A33" s="60" t="s">
        <v>129</v>
      </c>
      <c r="B33" s="42">
        <v>3645</v>
      </c>
      <c r="C33" s="42">
        <v>739</v>
      </c>
      <c r="D33" s="42">
        <v>694</v>
      </c>
      <c r="E33" s="42">
        <v>38</v>
      </c>
      <c r="F33" s="42">
        <v>597</v>
      </c>
      <c r="G33" s="42">
        <v>655</v>
      </c>
      <c r="H33" s="42">
        <v>767</v>
      </c>
      <c r="I33" s="42">
        <v>66</v>
      </c>
      <c r="J33" s="43">
        <v>89</v>
      </c>
    </row>
    <row r="34" spans="1:10" ht="12">
      <c r="A34" s="60" t="s">
        <v>266</v>
      </c>
      <c r="B34" s="42">
        <v>5699</v>
      </c>
      <c r="C34" s="42">
        <v>1166</v>
      </c>
      <c r="D34" s="42">
        <v>1015</v>
      </c>
      <c r="E34" s="42">
        <v>36</v>
      </c>
      <c r="F34" s="42">
        <v>244</v>
      </c>
      <c r="G34" s="42">
        <v>255</v>
      </c>
      <c r="H34" s="42">
        <v>2783</v>
      </c>
      <c r="I34" s="42">
        <v>128</v>
      </c>
      <c r="J34" s="43">
        <v>72</v>
      </c>
    </row>
    <row r="35" spans="1:10" ht="12">
      <c r="A35" s="60" t="s">
        <v>267</v>
      </c>
      <c r="B35" s="42">
        <v>7593</v>
      </c>
      <c r="C35" s="42">
        <v>1957</v>
      </c>
      <c r="D35" s="42">
        <v>2079</v>
      </c>
      <c r="E35" s="42">
        <v>95</v>
      </c>
      <c r="F35" s="42">
        <v>512</v>
      </c>
      <c r="G35" s="42">
        <v>1757</v>
      </c>
      <c r="H35" s="42">
        <v>1004</v>
      </c>
      <c r="I35" s="42">
        <v>107</v>
      </c>
      <c r="J35" s="43">
        <v>82</v>
      </c>
    </row>
    <row r="36" spans="1:10" ht="12">
      <c r="A36" s="60" t="s">
        <v>268</v>
      </c>
      <c r="B36" s="42">
        <v>7751</v>
      </c>
      <c r="C36" s="42">
        <v>2290</v>
      </c>
      <c r="D36" s="42">
        <v>2707</v>
      </c>
      <c r="E36" s="42">
        <v>111</v>
      </c>
      <c r="F36" s="42">
        <v>912</v>
      </c>
      <c r="G36" s="42">
        <v>414</v>
      </c>
      <c r="H36" s="42">
        <v>1126</v>
      </c>
      <c r="I36" s="42">
        <v>83</v>
      </c>
      <c r="J36" s="43">
        <v>108</v>
      </c>
    </row>
    <row r="37" spans="1:10" ht="12">
      <c r="A37" s="60" t="s">
        <v>269</v>
      </c>
      <c r="B37" s="42">
        <v>7373</v>
      </c>
      <c r="C37" s="42">
        <v>2134</v>
      </c>
      <c r="D37" s="42">
        <v>2244</v>
      </c>
      <c r="E37" s="42">
        <v>146</v>
      </c>
      <c r="F37" s="42">
        <v>1546</v>
      </c>
      <c r="G37" s="42">
        <v>343</v>
      </c>
      <c r="H37" s="42">
        <v>750</v>
      </c>
      <c r="I37" s="42">
        <v>65</v>
      </c>
      <c r="J37" s="43">
        <v>145</v>
      </c>
    </row>
    <row r="38" spans="1:10" ht="12">
      <c r="A38" s="60" t="s">
        <v>270</v>
      </c>
      <c r="B38" s="42">
        <v>4247</v>
      </c>
      <c r="C38" s="42">
        <v>722</v>
      </c>
      <c r="D38" s="42">
        <v>846</v>
      </c>
      <c r="E38" s="42">
        <v>20</v>
      </c>
      <c r="F38" s="42">
        <v>207</v>
      </c>
      <c r="G38" s="42">
        <v>2161</v>
      </c>
      <c r="H38" s="42">
        <v>208</v>
      </c>
      <c r="I38" s="42">
        <v>21</v>
      </c>
      <c r="J38" s="43">
        <v>62</v>
      </c>
    </row>
    <row r="39" spans="1:10" ht="12">
      <c r="A39" s="60" t="s">
        <v>271</v>
      </c>
      <c r="B39" s="42">
        <v>5176</v>
      </c>
      <c r="C39" s="42">
        <v>1072</v>
      </c>
      <c r="D39" s="42">
        <v>1533</v>
      </c>
      <c r="E39" s="42">
        <v>154</v>
      </c>
      <c r="F39" s="42">
        <v>1624</v>
      </c>
      <c r="G39" s="42">
        <v>231</v>
      </c>
      <c r="H39" s="42">
        <v>418</v>
      </c>
      <c r="I39" s="42">
        <v>38</v>
      </c>
      <c r="J39" s="43">
        <v>106</v>
      </c>
    </row>
    <row r="40" spans="1:10" ht="12">
      <c r="A40" s="60" t="s">
        <v>10</v>
      </c>
      <c r="B40" s="42">
        <v>6143</v>
      </c>
      <c r="C40" s="42">
        <v>1701</v>
      </c>
      <c r="D40" s="42">
        <v>1336</v>
      </c>
      <c r="E40" s="42">
        <v>29</v>
      </c>
      <c r="F40" s="42">
        <v>534</v>
      </c>
      <c r="G40" s="42">
        <v>661</v>
      </c>
      <c r="H40" s="42">
        <v>1561</v>
      </c>
      <c r="I40" s="42">
        <v>131</v>
      </c>
      <c r="J40" s="43">
        <v>190</v>
      </c>
    </row>
    <row r="41" spans="1:10" ht="12">
      <c r="A41" s="60" t="s">
        <v>11</v>
      </c>
      <c r="B41" s="42">
        <v>8423</v>
      </c>
      <c r="C41" s="42">
        <v>2246</v>
      </c>
      <c r="D41" s="42">
        <v>2605</v>
      </c>
      <c r="E41" s="42">
        <v>184</v>
      </c>
      <c r="F41" s="42">
        <v>1048</v>
      </c>
      <c r="G41" s="42">
        <v>518</v>
      </c>
      <c r="H41" s="42">
        <v>1616</v>
      </c>
      <c r="I41" s="42">
        <v>86</v>
      </c>
      <c r="J41" s="43">
        <v>120</v>
      </c>
    </row>
    <row r="42" spans="1:10" ht="12">
      <c r="A42" s="60" t="s">
        <v>272</v>
      </c>
      <c r="B42" s="42">
        <v>4646</v>
      </c>
      <c r="C42" s="42">
        <v>688</v>
      </c>
      <c r="D42" s="42">
        <v>1600</v>
      </c>
      <c r="E42" s="42">
        <v>72</v>
      </c>
      <c r="F42" s="42">
        <v>1543</v>
      </c>
      <c r="G42" s="42">
        <v>240</v>
      </c>
      <c r="H42" s="42">
        <v>381</v>
      </c>
      <c r="I42" s="42">
        <v>32</v>
      </c>
      <c r="J42" s="43">
        <v>90</v>
      </c>
    </row>
    <row r="43" spans="1:10" ht="12">
      <c r="A43" s="60" t="s">
        <v>273</v>
      </c>
      <c r="B43" s="42">
        <v>3687</v>
      </c>
      <c r="C43" s="42">
        <v>716</v>
      </c>
      <c r="D43" s="42">
        <v>1087</v>
      </c>
      <c r="E43" s="42">
        <v>11</v>
      </c>
      <c r="F43" s="42">
        <v>1263</v>
      </c>
      <c r="G43" s="42">
        <v>162</v>
      </c>
      <c r="H43" s="42">
        <v>310</v>
      </c>
      <c r="I43" s="42">
        <v>49</v>
      </c>
      <c r="J43" s="43">
        <v>89</v>
      </c>
    </row>
    <row r="44" spans="1:10" ht="12">
      <c r="A44" s="60" t="s">
        <v>274</v>
      </c>
      <c r="B44" s="42">
        <v>9086</v>
      </c>
      <c r="C44" s="42">
        <v>1854</v>
      </c>
      <c r="D44" s="42">
        <v>2724</v>
      </c>
      <c r="E44" s="42">
        <v>69</v>
      </c>
      <c r="F44" s="42">
        <v>2643</v>
      </c>
      <c r="G44" s="42">
        <v>439</v>
      </c>
      <c r="H44" s="42">
        <v>1105</v>
      </c>
      <c r="I44" s="42">
        <v>91</v>
      </c>
      <c r="J44" s="43">
        <v>161</v>
      </c>
    </row>
    <row r="45" spans="1:10" ht="12">
      <c r="A45" s="60" t="s">
        <v>275</v>
      </c>
      <c r="B45" s="42">
        <v>3846</v>
      </c>
      <c r="C45" s="42">
        <v>784</v>
      </c>
      <c r="D45" s="42">
        <v>1001</v>
      </c>
      <c r="E45" s="42">
        <v>43</v>
      </c>
      <c r="F45" s="42">
        <v>498</v>
      </c>
      <c r="G45" s="42">
        <v>431</v>
      </c>
      <c r="H45" s="42">
        <v>992</v>
      </c>
      <c r="I45" s="42">
        <v>46</v>
      </c>
      <c r="J45" s="43">
        <v>51</v>
      </c>
    </row>
    <row r="46" spans="1:10" ht="12">
      <c r="A46" s="60" t="s">
        <v>276</v>
      </c>
      <c r="B46" s="42">
        <v>7231</v>
      </c>
      <c r="C46" s="42">
        <v>2579</v>
      </c>
      <c r="D46" s="42">
        <v>2659</v>
      </c>
      <c r="E46" s="42">
        <v>44</v>
      </c>
      <c r="F46" s="42">
        <v>602</v>
      </c>
      <c r="G46" s="42">
        <v>139</v>
      </c>
      <c r="H46" s="42">
        <v>1031</v>
      </c>
      <c r="I46" s="42">
        <v>77</v>
      </c>
      <c r="J46" s="43">
        <v>100</v>
      </c>
    </row>
    <row r="47" spans="1:10" ht="12">
      <c r="A47" s="60" t="s">
        <v>277</v>
      </c>
      <c r="B47" s="42">
        <v>3949</v>
      </c>
      <c r="C47" s="42">
        <v>1543</v>
      </c>
      <c r="D47" s="42">
        <v>1661</v>
      </c>
      <c r="E47" s="42">
        <v>6</v>
      </c>
      <c r="F47" s="42">
        <v>64</v>
      </c>
      <c r="G47" s="42">
        <v>73</v>
      </c>
      <c r="H47" s="42">
        <v>512</v>
      </c>
      <c r="I47" s="42">
        <v>49</v>
      </c>
      <c r="J47" s="43">
        <v>41</v>
      </c>
    </row>
    <row r="48" spans="1:10" ht="12">
      <c r="A48" s="60" t="s">
        <v>278</v>
      </c>
      <c r="B48" s="42">
        <v>3605</v>
      </c>
      <c r="C48" s="42">
        <v>996</v>
      </c>
      <c r="D48" s="42">
        <v>738</v>
      </c>
      <c r="E48" s="42">
        <v>16</v>
      </c>
      <c r="F48" s="42">
        <v>250</v>
      </c>
      <c r="G48" s="42">
        <v>773</v>
      </c>
      <c r="H48" s="42">
        <v>647</v>
      </c>
      <c r="I48" s="42">
        <v>90</v>
      </c>
      <c r="J48" s="43">
        <v>95</v>
      </c>
    </row>
    <row r="49" spans="1:10" ht="12">
      <c r="A49" s="60" t="s">
        <v>36</v>
      </c>
      <c r="B49" s="42">
        <v>6642</v>
      </c>
      <c r="C49" s="42">
        <v>2095</v>
      </c>
      <c r="D49" s="42">
        <v>2118</v>
      </c>
      <c r="E49" s="42">
        <v>27</v>
      </c>
      <c r="F49" s="42">
        <v>319</v>
      </c>
      <c r="G49" s="42">
        <v>626</v>
      </c>
      <c r="H49" s="42">
        <v>1314</v>
      </c>
      <c r="I49" s="42">
        <v>54</v>
      </c>
      <c r="J49" s="43">
        <v>89</v>
      </c>
    </row>
    <row r="50" spans="1:10" ht="12">
      <c r="A50" s="60" t="s">
        <v>23</v>
      </c>
      <c r="B50" s="42">
        <v>9691</v>
      </c>
      <c r="C50" s="42">
        <v>2471</v>
      </c>
      <c r="D50" s="42">
        <v>2478</v>
      </c>
      <c r="E50" s="42">
        <v>106</v>
      </c>
      <c r="F50" s="42">
        <v>1521</v>
      </c>
      <c r="G50" s="42">
        <v>628</v>
      </c>
      <c r="H50" s="42">
        <v>2184</v>
      </c>
      <c r="I50" s="42">
        <v>110</v>
      </c>
      <c r="J50" s="43">
        <v>193</v>
      </c>
    </row>
    <row r="51" spans="1:10" ht="12">
      <c r="A51" s="60" t="s">
        <v>279</v>
      </c>
      <c r="B51" s="42">
        <v>3612</v>
      </c>
      <c r="C51" s="42">
        <v>778</v>
      </c>
      <c r="D51" s="42">
        <v>971</v>
      </c>
      <c r="E51" s="42">
        <v>38</v>
      </c>
      <c r="F51" s="42">
        <v>907</v>
      </c>
      <c r="G51" s="42">
        <v>166</v>
      </c>
      <c r="H51" s="42">
        <v>601</v>
      </c>
      <c r="I51" s="42">
        <v>51</v>
      </c>
      <c r="J51" s="43">
        <v>100</v>
      </c>
    </row>
    <row r="52" spans="1:10" ht="12">
      <c r="A52" s="60" t="s">
        <v>280</v>
      </c>
      <c r="B52" s="42">
        <v>4586</v>
      </c>
      <c r="C52" s="42">
        <v>1332</v>
      </c>
      <c r="D52" s="42">
        <v>1794</v>
      </c>
      <c r="E52" s="42">
        <v>111</v>
      </c>
      <c r="F52" s="42">
        <v>635</v>
      </c>
      <c r="G52" s="42">
        <v>160</v>
      </c>
      <c r="H52" s="42">
        <v>466</v>
      </c>
      <c r="I52" s="42">
        <v>42</v>
      </c>
      <c r="J52" s="43">
        <v>46</v>
      </c>
    </row>
    <row r="53" spans="1:10" ht="12">
      <c r="A53" s="60" t="s">
        <v>281</v>
      </c>
      <c r="B53" s="42">
        <v>3781</v>
      </c>
      <c r="C53" s="42">
        <v>959</v>
      </c>
      <c r="D53" s="42">
        <v>842</v>
      </c>
      <c r="E53" s="42">
        <v>32</v>
      </c>
      <c r="F53" s="42">
        <v>302</v>
      </c>
      <c r="G53" s="42">
        <v>599</v>
      </c>
      <c r="H53" s="42">
        <v>892</v>
      </c>
      <c r="I53" s="42">
        <v>70</v>
      </c>
      <c r="J53" s="43">
        <v>85</v>
      </c>
    </row>
    <row r="54" spans="1:10" ht="12">
      <c r="A54" s="60" t="s">
        <v>282</v>
      </c>
      <c r="B54" s="42">
        <v>4809</v>
      </c>
      <c r="C54" s="42">
        <v>1449</v>
      </c>
      <c r="D54" s="42">
        <v>1595</v>
      </c>
      <c r="E54" s="42">
        <v>92</v>
      </c>
      <c r="F54" s="42">
        <v>733</v>
      </c>
      <c r="G54" s="42">
        <v>428</v>
      </c>
      <c r="H54" s="42">
        <v>398</v>
      </c>
      <c r="I54" s="42">
        <v>49</v>
      </c>
      <c r="J54" s="43">
        <v>65</v>
      </c>
    </row>
    <row r="55" spans="1:10" ht="12">
      <c r="A55" s="61" t="s">
        <v>283</v>
      </c>
      <c r="B55" s="42">
        <v>5001</v>
      </c>
      <c r="C55" s="42">
        <v>895</v>
      </c>
      <c r="D55" s="42">
        <v>1339</v>
      </c>
      <c r="E55" s="42">
        <v>29</v>
      </c>
      <c r="F55" s="42">
        <v>2021</v>
      </c>
      <c r="G55" s="42">
        <v>225</v>
      </c>
      <c r="H55" s="42">
        <v>364</v>
      </c>
      <c r="I55" s="42">
        <v>35</v>
      </c>
      <c r="J55" s="43">
        <v>93</v>
      </c>
    </row>
    <row r="56" spans="1:10" ht="12">
      <c r="A56" s="60" t="s">
        <v>24</v>
      </c>
      <c r="B56" s="42">
        <v>8117</v>
      </c>
      <c r="C56" s="42">
        <v>1932</v>
      </c>
      <c r="D56" s="42">
        <v>2651</v>
      </c>
      <c r="E56" s="42">
        <v>45</v>
      </c>
      <c r="F56" s="42">
        <v>2099</v>
      </c>
      <c r="G56" s="42">
        <v>187</v>
      </c>
      <c r="H56" s="42">
        <v>995</v>
      </c>
      <c r="I56" s="42">
        <v>79</v>
      </c>
      <c r="J56" s="43">
        <v>129</v>
      </c>
    </row>
    <row r="57" spans="1:10" ht="12">
      <c r="A57" s="60" t="s">
        <v>14</v>
      </c>
      <c r="B57" s="42">
        <v>11427</v>
      </c>
      <c r="C57" s="42">
        <v>799</v>
      </c>
      <c r="D57" s="42">
        <v>1425</v>
      </c>
      <c r="E57" s="42">
        <v>124</v>
      </c>
      <c r="F57" s="42">
        <v>1927</v>
      </c>
      <c r="G57" s="42">
        <v>1814</v>
      </c>
      <c r="H57" s="42">
        <v>4976</v>
      </c>
      <c r="I57" s="42">
        <v>162</v>
      </c>
      <c r="J57" s="43">
        <v>200</v>
      </c>
    </row>
    <row r="58" spans="1:10" ht="12">
      <c r="A58" s="60" t="s">
        <v>284</v>
      </c>
      <c r="B58" s="42">
        <v>8842</v>
      </c>
      <c r="C58" s="42">
        <v>2506</v>
      </c>
      <c r="D58" s="42">
        <v>2931</v>
      </c>
      <c r="E58" s="42">
        <v>120</v>
      </c>
      <c r="F58" s="42">
        <v>1838</v>
      </c>
      <c r="G58" s="42">
        <v>416</v>
      </c>
      <c r="H58" s="42">
        <v>817</v>
      </c>
      <c r="I58" s="42">
        <v>80</v>
      </c>
      <c r="J58" s="43">
        <v>134</v>
      </c>
    </row>
    <row r="59" spans="1:10" ht="12">
      <c r="A59" s="60" t="s">
        <v>285</v>
      </c>
      <c r="B59" s="42">
        <v>2540</v>
      </c>
      <c r="C59" s="42">
        <v>512</v>
      </c>
      <c r="D59" s="42">
        <v>498</v>
      </c>
      <c r="E59" s="42">
        <v>18</v>
      </c>
      <c r="F59" s="42">
        <v>327</v>
      </c>
      <c r="G59" s="42">
        <v>716</v>
      </c>
      <c r="H59" s="42">
        <v>385</v>
      </c>
      <c r="I59" s="42">
        <v>25</v>
      </c>
      <c r="J59" s="43">
        <v>59</v>
      </c>
    </row>
    <row r="60" spans="1:10" ht="12">
      <c r="A60" s="60" t="s">
        <v>286</v>
      </c>
      <c r="B60" s="42">
        <v>9255</v>
      </c>
      <c r="C60" s="42">
        <v>2320</v>
      </c>
      <c r="D60" s="42">
        <v>2297</v>
      </c>
      <c r="E60" s="42">
        <v>43</v>
      </c>
      <c r="F60" s="42">
        <v>445</v>
      </c>
      <c r="G60" s="42">
        <v>1463</v>
      </c>
      <c r="H60" s="42">
        <v>2433</v>
      </c>
      <c r="I60" s="42">
        <v>125</v>
      </c>
      <c r="J60" s="43">
        <v>129</v>
      </c>
    </row>
    <row r="61" spans="1:10" ht="12">
      <c r="A61" s="60" t="s">
        <v>25</v>
      </c>
      <c r="B61" s="42">
        <v>4506</v>
      </c>
      <c r="C61" s="42">
        <v>376</v>
      </c>
      <c r="D61" s="42">
        <v>460</v>
      </c>
      <c r="E61" s="42">
        <v>47</v>
      </c>
      <c r="F61" s="42">
        <v>2172</v>
      </c>
      <c r="G61" s="42">
        <v>750</v>
      </c>
      <c r="H61" s="42">
        <v>530</v>
      </c>
      <c r="I61" s="42">
        <v>47</v>
      </c>
      <c r="J61" s="43">
        <v>124</v>
      </c>
    </row>
    <row r="62" spans="1:10" ht="12">
      <c r="A62" s="60" t="s">
        <v>287</v>
      </c>
      <c r="B62" s="42">
        <v>4235</v>
      </c>
      <c r="C62" s="42">
        <v>263</v>
      </c>
      <c r="D62" s="42">
        <v>497</v>
      </c>
      <c r="E62" s="42">
        <v>35</v>
      </c>
      <c r="F62" s="42">
        <v>2238</v>
      </c>
      <c r="G62" s="42">
        <v>512</v>
      </c>
      <c r="H62" s="42">
        <v>507</v>
      </c>
      <c r="I62" s="42">
        <v>42</v>
      </c>
      <c r="J62" s="43">
        <v>141</v>
      </c>
    </row>
    <row r="63" spans="1:10" ht="12">
      <c r="A63" s="60" t="s">
        <v>288</v>
      </c>
      <c r="B63" s="42">
        <v>8327</v>
      </c>
      <c r="C63" s="42">
        <v>1583</v>
      </c>
      <c r="D63" s="42">
        <v>1626</v>
      </c>
      <c r="E63" s="42">
        <v>75</v>
      </c>
      <c r="F63" s="42">
        <v>862</v>
      </c>
      <c r="G63" s="42">
        <v>899</v>
      </c>
      <c r="H63" s="42">
        <v>3044</v>
      </c>
      <c r="I63" s="42">
        <v>105</v>
      </c>
      <c r="J63" s="43">
        <v>133</v>
      </c>
    </row>
    <row r="64" spans="1:10" ht="11.25">
      <c r="A64" s="60" t="s">
        <v>15</v>
      </c>
      <c r="B64" s="38">
        <v>4433</v>
      </c>
      <c r="C64" s="38">
        <v>1585</v>
      </c>
      <c r="D64" s="38">
        <v>1660</v>
      </c>
      <c r="E64" s="38">
        <v>66</v>
      </c>
      <c r="F64" s="38">
        <v>168</v>
      </c>
      <c r="G64" s="38">
        <v>406</v>
      </c>
      <c r="H64" s="38">
        <v>473</v>
      </c>
      <c r="I64" s="38">
        <v>36</v>
      </c>
      <c r="J64" s="41">
        <v>39</v>
      </c>
    </row>
    <row r="65" spans="1:10" ht="11.25">
      <c r="A65" s="61" t="s">
        <v>26</v>
      </c>
      <c r="B65" s="33">
        <v>8332</v>
      </c>
      <c r="C65" s="38">
        <v>2661</v>
      </c>
      <c r="D65" s="109">
        <v>3335</v>
      </c>
      <c r="E65" s="38">
        <v>22</v>
      </c>
      <c r="F65" s="38">
        <v>804</v>
      </c>
      <c r="G65" s="38">
        <v>257</v>
      </c>
      <c r="H65" s="38">
        <v>1041</v>
      </c>
      <c r="I65" s="38">
        <v>110</v>
      </c>
      <c r="J65" s="41">
        <v>102</v>
      </c>
    </row>
    <row r="66" spans="1:10" ht="11.25">
      <c r="A66" s="61" t="s">
        <v>16</v>
      </c>
      <c r="B66" s="38">
        <v>7757</v>
      </c>
      <c r="C66" s="38">
        <v>2674</v>
      </c>
      <c r="D66" s="38">
        <v>3109</v>
      </c>
      <c r="E66" s="38">
        <v>33</v>
      </c>
      <c r="F66" s="38">
        <v>277</v>
      </c>
      <c r="G66" s="38">
        <v>242</v>
      </c>
      <c r="H66" s="38">
        <v>1233</v>
      </c>
      <c r="I66" s="38">
        <v>105</v>
      </c>
      <c r="J66" s="41">
        <v>84</v>
      </c>
    </row>
    <row r="67" spans="1:10" ht="11.25">
      <c r="A67" s="61" t="s">
        <v>289</v>
      </c>
      <c r="B67" s="38">
        <v>4698</v>
      </c>
      <c r="C67" s="38">
        <v>968</v>
      </c>
      <c r="D67" s="38">
        <v>1556</v>
      </c>
      <c r="E67" s="38">
        <v>76</v>
      </c>
      <c r="F67" s="38">
        <v>1081</v>
      </c>
      <c r="G67" s="38">
        <v>451</v>
      </c>
      <c r="H67" s="38">
        <v>450</v>
      </c>
      <c r="I67" s="38">
        <v>36</v>
      </c>
      <c r="J67" s="41">
        <v>80</v>
      </c>
    </row>
    <row r="68" spans="1:10" ht="11.25">
      <c r="A68" s="61" t="s">
        <v>290</v>
      </c>
      <c r="B68" s="38">
        <v>4512</v>
      </c>
      <c r="C68" s="38">
        <v>876</v>
      </c>
      <c r="D68" s="38">
        <v>1559</v>
      </c>
      <c r="E68" s="38">
        <v>35</v>
      </c>
      <c r="F68" s="38">
        <v>892</v>
      </c>
      <c r="G68" s="38">
        <v>468</v>
      </c>
      <c r="H68" s="38">
        <v>522</v>
      </c>
      <c r="I68" s="38">
        <v>55</v>
      </c>
      <c r="J68" s="41">
        <v>105</v>
      </c>
    </row>
    <row r="69" spans="1:10" ht="11.25">
      <c r="A69" s="61" t="s">
        <v>27</v>
      </c>
      <c r="B69" s="38">
        <v>8389</v>
      </c>
      <c r="C69" s="38">
        <v>2826</v>
      </c>
      <c r="D69" s="38">
        <v>2815</v>
      </c>
      <c r="E69" s="38">
        <v>22</v>
      </c>
      <c r="F69" s="38">
        <v>1396</v>
      </c>
      <c r="G69" s="38">
        <v>168</v>
      </c>
      <c r="H69" s="38">
        <v>952</v>
      </c>
      <c r="I69" s="38">
        <v>83</v>
      </c>
      <c r="J69" s="41">
        <v>127</v>
      </c>
    </row>
    <row r="70" spans="1:10" ht="11.25">
      <c r="A70" s="61" t="s">
        <v>291</v>
      </c>
      <c r="B70" s="38">
        <v>4337</v>
      </c>
      <c r="C70" s="38">
        <v>1063</v>
      </c>
      <c r="D70" s="38">
        <v>1554</v>
      </c>
      <c r="E70" s="38">
        <v>34</v>
      </c>
      <c r="F70" s="38">
        <v>866</v>
      </c>
      <c r="G70" s="38">
        <v>271</v>
      </c>
      <c r="H70" s="38">
        <v>451</v>
      </c>
      <c r="I70" s="38">
        <v>45</v>
      </c>
      <c r="J70" s="41">
        <v>53</v>
      </c>
    </row>
    <row r="71" spans="1:10" ht="11.25">
      <c r="A71" s="61" t="s">
        <v>28</v>
      </c>
      <c r="B71" s="38">
        <v>5245</v>
      </c>
      <c r="C71" s="38">
        <v>1039</v>
      </c>
      <c r="D71" s="38">
        <v>1312</v>
      </c>
      <c r="E71" s="38">
        <v>112</v>
      </c>
      <c r="F71" s="38">
        <v>1847</v>
      </c>
      <c r="G71" s="38">
        <v>391</v>
      </c>
      <c r="H71" s="38">
        <v>356</v>
      </c>
      <c r="I71" s="38">
        <v>44</v>
      </c>
      <c r="J71" s="41">
        <v>144</v>
      </c>
    </row>
    <row r="72" spans="1:10" ht="11.25">
      <c r="A72" s="61" t="s">
        <v>29</v>
      </c>
      <c r="B72" s="38">
        <v>8018</v>
      </c>
      <c r="C72" s="38">
        <v>2831</v>
      </c>
      <c r="D72" s="38">
        <v>2923</v>
      </c>
      <c r="E72" s="38">
        <v>45</v>
      </c>
      <c r="F72" s="38">
        <v>1035</v>
      </c>
      <c r="G72" s="38">
        <v>179</v>
      </c>
      <c r="H72" s="38">
        <v>806</v>
      </c>
      <c r="I72" s="38">
        <v>88</v>
      </c>
      <c r="J72" s="41">
        <v>111</v>
      </c>
    </row>
    <row r="73" spans="1:10" ht="11.25">
      <c r="A73" s="61" t="s">
        <v>292</v>
      </c>
      <c r="B73" s="38">
        <v>5214</v>
      </c>
      <c r="C73" s="38">
        <v>1674</v>
      </c>
      <c r="D73" s="38">
        <v>1470</v>
      </c>
      <c r="E73" s="38">
        <v>14</v>
      </c>
      <c r="F73" s="38">
        <v>399</v>
      </c>
      <c r="G73" s="38">
        <v>366</v>
      </c>
      <c r="H73" s="38">
        <v>1079</v>
      </c>
      <c r="I73" s="38">
        <v>81</v>
      </c>
      <c r="J73" s="41">
        <v>131</v>
      </c>
    </row>
    <row r="74" spans="1:10" ht="11.25">
      <c r="A74" s="61" t="s">
        <v>293</v>
      </c>
      <c r="B74" s="38">
        <v>9324</v>
      </c>
      <c r="C74" s="38">
        <v>1303</v>
      </c>
      <c r="D74" s="38">
        <v>1607</v>
      </c>
      <c r="E74" s="38">
        <v>121</v>
      </c>
      <c r="F74" s="38">
        <v>1224</v>
      </c>
      <c r="G74" s="38">
        <v>1449</v>
      </c>
      <c r="H74" s="38">
        <v>3244</v>
      </c>
      <c r="I74" s="38">
        <v>157</v>
      </c>
      <c r="J74" s="41">
        <v>219</v>
      </c>
    </row>
    <row r="75" spans="1:10" ht="11.25">
      <c r="A75" s="61" t="s">
        <v>37</v>
      </c>
      <c r="B75" s="38">
        <v>4273</v>
      </c>
      <c r="C75" s="38">
        <v>1128</v>
      </c>
      <c r="D75" s="38">
        <v>1733</v>
      </c>
      <c r="E75" s="38">
        <v>76</v>
      </c>
      <c r="F75" s="38">
        <v>540</v>
      </c>
      <c r="G75" s="38">
        <v>67</v>
      </c>
      <c r="H75" s="38">
        <v>624</v>
      </c>
      <c r="I75" s="38">
        <v>55</v>
      </c>
      <c r="J75" s="41">
        <v>50</v>
      </c>
    </row>
    <row r="76" spans="1:10" ht="11.25">
      <c r="A76" s="61" t="s">
        <v>294</v>
      </c>
      <c r="B76" s="38">
        <v>7225</v>
      </c>
      <c r="C76" s="38">
        <v>1664</v>
      </c>
      <c r="D76" s="38">
        <v>1581</v>
      </c>
      <c r="E76" s="38">
        <v>55</v>
      </c>
      <c r="F76" s="38">
        <v>752</v>
      </c>
      <c r="G76" s="38">
        <v>1370</v>
      </c>
      <c r="H76" s="38">
        <v>1476</v>
      </c>
      <c r="I76" s="38">
        <v>119</v>
      </c>
      <c r="J76" s="41">
        <v>208</v>
      </c>
    </row>
    <row r="77" spans="1:10" ht="11.25">
      <c r="A77" s="61" t="s">
        <v>295</v>
      </c>
      <c r="B77" s="38">
        <v>5419</v>
      </c>
      <c r="C77" s="38">
        <v>1795</v>
      </c>
      <c r="D77" s="38">
        <v>1472</v>
      </c>
      <c r="E77" s="38">
        <v>16</v>
      </c>
      <c r="F77" s="38">
        <v>210</v>
      </c>
      <c r="G77" s="38">
        <v>400</v>
      </c>
      <c r="H77" s="38">
        <v>1320</v>
      </c>
      <c r="I77" s="38">
        <v>84</v>
      </c>
      <c r="J77" s="41">
        <v>122</v>
      </c>
    </row>
    <row r="78" spans="1:10" ht="11.25">
      <c r="A78" s="61" t="s">
        <v>296</v>
      </c>
      <c r="B78" s="38">
        <v>4200</v>
      </c>
      <c r="C78" s="38">
        <v>1029</v>
      </c>
      <c r="D78" s="38">
        <v>1672</v>
      </c>
      <c r="E78" s="38">
        <v>55</v>
      </c>
      <c r="F78" s="38">
        <v>394</v>
      </c>
      <c r="G78" s="38">
        <v>170</v>
      </c>
      <c r="H78" s="38">
        <v>759</v>
      </c>
      <c r="I78" s="38">
        <v>72</v>
      </c>
      <c r="J78" s="41">
        <v>49</v>
      </c>
    </row>
    <row r="79" spans="1:10" ht="11.25">
      <c r="A79" s="61" t="s">
        <v>30</v>
      </c>
      <c r="B79" s="38">
        <v>9077</v>
      </c>
      <c r="C79" s="38">
        <v>2028</v>
      </c>
      <c r="D79" s="38">
        <v>2870</v>
      </c>
      <c r="E79" s="38">
        <v>143</v>
      </c>
      <c r="F79" s="38">
        <v>1172</v>
      </c>
      <c r="G79" s="38">
        <v>673</v>
      </c>
      <c r="H79" s="38">
        <v>1925</v>
      </c>
      <c r="I79" s="38">
        <v>107</v>
      </c>
      <c r="J79" s="41">
        <v>159</v>
      </c>
    </row>
    <row r="80" spans="1:10" ht="11.25">
      <c r="A80" s="61" t="s">
        <v>31</v>
      </c>
      <c r="B80" s="38">
        <v>3856</v>
      </c>
      <c r="C80" s="38">
        <v>1837</v>
      </c>
      <c r="D80" s="38">
        <v>1365</v>
      </c>
      <c r="E80" s="38">
        <v>3</v>
      </c>
      <c r="F80" s="38">
        <v>91</v>
      </c>
      <c r="G80" s="38">
        <v>139</v>
      </c>
      <c r="H80" s="38">
        <v>362</v>
      </c>
      <c r="I80" s="38">
        <v>18</v>
      </c>
      <c r="J80" s="41">
        <v>41</v>
      </c>
    </row>
    <row r="81" spans="1:10" ht="11.25">
      <c r="A81" s="61" t="s">
        <v>297</v>
      </c>
      <c r="B81" s="38">
        <v>4183</v>
      </c>
      <c r="C81" s="38">
        <v>1844</v>
      </c>
      <c r="D81" s="38">
        <v>1543</v>
      </c>
      <c r="E81" s="38">
        <v>10</v>
      </c>
      <c r="F81" s="38">
        <v>205</v>
      </c>
      <c r="G81" s="38">
        <v>156</v>
      </c>
      <c r="H81" s="38">
        <v>345</v>
      </c>
      <c r="I81" s="38">
        <v>35</v>
      </c>
      <c r="J81" s="41">
        <v>45</v>
      </c>
    </row>
    <row r="82" spans="1:10" ht="11.25">
      <c r="A82" s="61" t="s">
        <v>298</v>
      </c>
      <c r="B82" s="38">
        <v>4293</v>
      </c>
      <c r="C82" s="38">
        <v>1288</v>
      </c>
      <c r="D82" s="38">
        <v>1601</v>
      </c>
      <c r="E82" s="38">
        <v>40</v>
      </c>
      <c r="F82" s="38">
        <v>756</v>
      </c>
      <c r="G82" s="38">
        <v>116</v>
      </c>
      <c r="H82" s="38">
        <v>401</v>
      </c>
      <c r="I82" s="38">
        <v>36</v>
      </c>
      <c r="J82" s="41">
        <v>55</v>
      </c>
    </row>
    <row r="83" spans="1:10" ht="11.25">
      <c r="A83" s="61" t="s">
        <v>299</v>
      </c>
      <c r="B83" s="38">
        <v>4673</v>
      </c>
      <c r="C83" s="38">
        <v>1863</v>
      </c>
      <c r="D83" s="38">
        <v>2006</v>
      </c>
      <c r="E83" s="38">
        <v>28</v>
      </c>
      <c r="F83" s="38">
        <v>189</v>
      </c>
      <c r="G83" s="38">
        <v>173</v>
      </c>
      <c r="H83" s="38">
        <v>342</v>
      </c>
      <c r="I83" s="38">
        <v>39</v>
      </c>
      <c r="J83" s="41">
        <v>33</v>
      </c>
    </row>
    <row r="84" spans="1:10" ht="11.25">
      <c r="A84" s="61" t="s">
        <v>38</v>
      </c>
      <c r="B84" s="38">
        <v>3924</v>
      </c>
      <c r="C84" s="38">
        <v>1577</v>
      </c>
      <c r="D84" s="38">
        <v>1420</v>
      </c>
      <c r="E84" s="38">
        <v>8</v>
      </c>
      <c r="F84" s="38">
        <v>123</v>
      </c>
      <c r="G84" s="38">
        <v>49</v>
      </c>
      <c r="H84" s="38">
        <v>663</v>
      </c>
      <c r="I84" s="38">
        <v>40</v>
      </c>
      <c r="J84" s="41">
        <v>44</v>
      </c>
    </row>
    <row r="85" spans="1:10" ht="11.25">
      <c r="A85" s="61" t="s">
        <v>32</v>
      </c>
      <c r="B85" s="38">
        <v>8156</v>
      </c>
      <c r="C85" s="38">
        <v>3260</v>
      </c>
      <c r="D85" s="38">
        <v>3274</v>
      </c>
      <c r="E85" s="38">
        <v>56</v>
      </c>
      <c r="F85" s="38">
        <v>297</v>
      </c>
      <c r="G85" s="38">
        <v>284</v>
      </c>
      <c r="H85" s="38">
        <v>858</v>
      </c>
      <c r="I85" s="38">
        <v>61</v>
      </c>
      <c r="J85" s="41">
        <v>66</v>
      </c>
    </row>
    <row r="86" spans="1:10" ht="11.25">
      <c r="A86" s="61" t="s">
        <v>300</v>
      </c>
      <c r="B86" s="38">
        <v>7000</v>
      </c>
      <c r="C86" s="38">
        <v>2623</v>
      </c>
      <c r="D86" s="38">
        <v>2954</v>
      </c>
      <c r="E86" s="38">
        <v>43</v>
      </c>
      <c r="F86" s="38">
        <v>139</v>
      </c>
      <c r="G86" s="38">
        <v>478</v>
      </c>
      <c r="H86" s="38">
        <v>618</v>
      </c>
      <c r="I86" s="38">
        <v>63</v>
      </c>
      <c r="J86" s="41">
        <v>82</v>
      </c>
    </row>
    <row r="87" spans="1:10" ht="11.25">
      <c r="A87" s="61" t="s">
        <v>301</v>
      </c>
      <c r="B87" s="38">
        <v>3802</v>
      </c>
      <c r="C87" s="38">
        <v>1766</v>
      </c>
      <c r="D87" s="38">
        <v>1454</v>
      </c>
      <c r="E87" s="38">
        <v>9</v>
      </c>
      <c r="F87" s="38">
        <v>107</v>
      </c>
      <c r="G87" s="38">
        <v>29</v>
      </c>
      <c r="H87" s="38">
        <v>376</v>
      </c>
      <c r="I87" s="38">
        <v>27</v>
      </c>
      <c r="J87" s="41">
        <v>34</v>
      </c>
    </row>
    <row r="88" spans="1:10" ht="11.25">
      <c r="A88" s="61" t="s">
        <v>302</v>
      </c>
      <c r="B88" s="38">
        <v>4305</v>
      </c>
      <c r="C88" s="38">
        <v>816</v>
      </c>
      <c r="D88" s="38">
        <v>1247</v>
      </c>
      <c r="E88" s="38">
        <v>18</v>
      </c>
      <c r="F88" s="38">
        <v>1057</v>
      </c>
      <c r="G88" s="38">
        <v>168</v>
      </c>
      <c r="H88" s="38">
        <v>844</v>
      </c>
      <c r="I88" s="38">
        <v>56</v>
      </c>
      <c r="J88" s="41">
        <v>99</v>
      </c>
    </row>
    <row r="89" spans="1:10" ht="11.25">
      <c r="A89" s="61" t="s">
        <v>303</v>
      </c>
      <c r="B89" s="38">
        <v>3746</v>
      </c>
      <c r="C89" s="38">
        <v>1011</v>
      </c>
      <c r="D89" s="38">
        <v>1109</v>
      </c>
      <c r="E89" s="38">
        <v>25</v>
      </c>
      <c r="F89" s="38">
        <v>512</v>
      </c>
      <c r="G89" s="38">
        <v>297</v>
      </c>
      <c r="H89" s="38">
        <v>669</v>
      </c>
      <c r="I89" s="38">
        <v>47</v>
      </c>
      <c r="J89" s="41">
        <v>76</v>
      </c>
    </row>
    <row r="90" spans="1:10" ht="11.25">
      <c r="A90" s="61" t="s">
        <v>304</v>
      </c>
      <c r="B90" s="38">
        <v>9672</v>
      </c>
      <c r="C90" s="38">
        <v>2356</v>
      </c>
      <c r="D90" s="38">
        <v>2494</v>
      </c>
      <c r="E90" s="38">
        <v>81</v>
      </c>
      <c r="F90" s="38">
        <v>1921</v>
      </c>
      <c r="G90" s="38">
        <v>1147</v>
      </c>
      <c r="H90" s="38">
        <v>1379</v>
      </c>
      <c r="I90" s="38">
        <v>132</v>
      </c>
      <c r="J90" s="41">
        <v>162</v>
      </c>
    </row>
    <row r="91" spans="1:10" ht="11.25">
      <c r="A91" s="61" t="s">
        <v>305</v>
      </c>
      <c r="B91" s="38">
        <v>4074</v>
      </c>
      <c r="C91" s="38">
        <v>1401</v>
      </c>
      <c r="D91" s="38">
        <v>1529</v>
      </c>
      <c r="E91" s="38">
        <v>8</v>
      </c>
      <c r="F91" s="38">
        <v>497</v>
      </c>
      <c r="G91" s="38">
        <v>168</v>
      </c>
      <c r="H91" s="38">
        <v>388</v>
      </c>
      <c r="I91" s="38">
        <v>37</v>
      </c>
      <c r="J91" s="41">
        <v>46</v>
      </c>
    </row>
    <row r="92" spans="1:10" ht="12" thickBot="1">
      <c r="A92" s="62" t="s">
        <v>306</v>
      </c>
      <c r="B92" s="40">
        <v>4354</v>
      </c>
      <c r="C92" s="40">
        <v>1011</v>
      </c>
      <c r="D92" s="40">
        <v>1319</v>
      </c>
      <c r="E92" s="40">
        <v>23</v>
      </c>
      <c r="F92" s="40">
        <v>884</v>
      </c>
      <c r="G92" s="40">
        <v>358</v>
      </c>
      <c r="H92" s="40">
        <v>649</v>
      </c>
      <c r="I92" s="40">
        <v>51</v>
      </c>
      <c r="J92" s="110">
        <v>59</v>
      </c>
    </row>
    <row r="93" ht="11.25">
      <c r="A93" s="6"/>
    </row>
    <row r="94" ht="11.25">
      <c r="A94" s="6"/>
    </row>
    <row r="95" ht="11.25">
      <c r="A95" s="6"/>
    </row>
    <row r="96" ht="11.25">
      <c r="A96" s="6"/>
    </row>
    <row r="97" ht="11.25">
      <c r="A97" s="6"/>
    </row>
    <row r="98" ht="11.25">
      <c r="A98" s="6"/>
    </row>
    <row r="99" ht="11.25">
      <c r="A99" s="6"/>
    </row>
    <row r="100" ht="11.25">
      <c r="A100" s="6"/>
    </row>
    <row r="101" ht="11.25">
      <c r="A101" s="6"/>
    </row>
    <row r="102" ht="11.25">
      <c r="A102" s="6"/>
    </row>
    <row r="103" ht="11.25">
      <c r="A103" s="6"/>
    </row>
    <row r="104" ht="11.25">
      <c r="A104" s="6"/>
    </row>
    <row r="105" ht="11.25">
      <c r="A105" s="6"/>
    </row>
    <row r="106" ht="11.25">
      <c r="A106" s="6"/>
    </row>
    <row r="107" ht="11.25">
      <c r="A107" s="6"/>
    </row>
    <row r="108" ht="11.25">
      <c r="A108" s="6"/>
    </row>
    <row r="109" ht="11.25">
      <c r="A109" s="6"/>
    </row>
    <row r="110" ht="11.25">
      <c r="A110" s="6"/>
    </row>
    <row r="111" ht="11.25">
      <c r="A111" s="6"/>
    </row>
    <row r="112" ht="11.25">
      <c r="A112" s="6"/>
    </row>
    <row r="113" ht="11.25">
      <c r="A113" s="6"/>
    </row>
    <row r="114" ht="11.25">
      <c r="A114" s="6"/>
    </row>
    <row r="115" ht="11.25">
      <c r="A115" s="6"/>
    </row>
    <row r="116" ht="11.25">
      <c r="A116" s="6"/>
    </row>
    <row r="117" ht="11.25">
      <c r="A117" s="6"/>
    </row>
    <row r="118" ht="11.25">
      <c r="A118" s="6"/>
    </row>
    <row r="119" ht="11.25">
      <c r="A119" s="6"/>
    </row>
    <row r="120" ht="11.25">
      <c r="A120" s="6"/>
    </row>
    <row r="121" ht="11.25">
      <c r="A121" s="6"/>
    </row>
    <row r="122" ht="11.25">
      <c r="A122" s="6"/>
    </row>
    <row r="123" ht="11.25">
      <c r="A123" s="6"/>
    </row>
    <row r="124" ht="11.25">
      <c r="A124" s="6"/>
    </row>
    <row r="125" ht="11.25">
      <c r="A125" s="6"/>
    </row>
    <row r="126" ht="11.25">
      <c r="A126" s="6"/>
    </row>
    <row r="127" ht="11.25">
      <c r="A127" s="6"/>
    </row>
    <row r="128" ht="11.25">
      <c r="A128" s="6"/>
    </row>
    <row r="129" ht="11.25">
      <c r="A129" s="6"/>
    </row>
    <row r="130" ht="11.25">
      <c r="A130" s="6"/>
    </row>
    <row r="131" ht="11.25">
      <c r="A131" s="6"/>
    </row>
    <row r="132" ht="11.25">
      <c r="A132" s="6"/>
    </row>
    <row r="133" ht="11.25">
      <c r="A133" s="6"/>
    </row>
    <row r="134" ht="11.25">
      <c r="A134" s="6"/>
    </row>
    <row r="135" ht="11.25">
      <c r="A135" s="6"/>
    </row>
    <row r="136" ht="11.25">
      <c r="A136" s="6"/>
    </row>
    <row r="137" ht="11.25">
      <c r="A137" s="6"/>
    </row>
    <row r="138" ht="11.25">
      <c r="A138" s="6"/>
    </row>
    <row r="139" ht="11.25">
      <c r="A139" s="6"/>
    </row>
    <row r="140" ht="11.25">
      <c r="A140" s="6"/>
    </row>
    <row r="141" ht="11.25">
      <c r="A141" s="6"/>
    </row>
    <row r="142" ht="11.25">
      <c r="A142" s="6"/>
    </row>
    <row r="143" ht="11.25">
      <c r="A143" s="6"/>
    </row>
    <row r="144" ht="11.25">
      <c r="A144" s="6"/>
    </row>
    <row r="145" ht="11.25">
      <c r="A145" s="6"/>
    </row>
    <row r="146" ht="11.25">
      <c r="A146" s="6"/>
    </row>
    <row r="147" ht="11.25">
      <c r="A147" s="6"/>
    </row>
    <row r="148" ht="11.25">
      <c r="A148" s="6"/>
    </row>
    <row r="149" ht="11.25">
      <c r="A149" s="6"/>
    </row>
    <row r="150" ht="11.25">
      <c r="A150" s="6"/>
    </row>
    <row r="151" ht="11.25">
      <c r="A151" s="6"/>
    </row>
    <row r="152" ht="11.25">
      <c r="A152" s="6"/>
    </row>
    <row r="153" ht="11.25">
      <c r="A153" s="6"/>
    </row>
    <row r="154" ht="11.25">
      <c r="A154" s="6"/>
    </row>
    <row r="155" ht="11.25">
      <c r="A155" s="6"/>
    </row>
    <row r="156" ht="11.25">
      <c r="A156" s="6"/>
    </row>
    <row r="157" ht="11.25">
      <c r="A157" s="6"/>
    </row>
    <row r="158" ht="11.25">
      <c r="A158" s="6"/>
    </row>
    <row r="159" ht="11.25">
      <c r="A159" s="6"/>
    </row>
    <row r="160" ht="11.25">
      <c r="A160" s="6"/>
    </row>
    <row r="161" ht="11.25">
      <c r="A161" s="6"/>
    </row>
    <row r="162" ht="11.25">
      <c r="A162" s="6"/>
    </row>
    <row r="163" ht="11.25">
      <c r="A163" s="6"/>
    </row>
    <row r="164" ht="11.25">
      <c r="A164" s="6"/>
    </row>
    <row r="165" ht="11.25">
      <c r="A165" s="6"/>
    </row>
    <row r="166" ht="11.25">
      <c r="A166" s="6"/>
    </row>
    <row r="167" ht="11.25">
      <c r="A167" s="6"/>
    </row>
    <row r="168" ht="11.25">
      <c r="A168" s="6"/>
    </row>
    <row r="169" ht="11.25">
      <c r="A169" s="6"/>
    </row>
    <row r="170" ht="11.25">
      <c r="A170" s="6"/>
    </row>
    <row r="171" ht="11.25">
      <c r="A171" s="6"/>
    </row>
    <row r="172" ht="11.25">
      <c r="A172" s="6"/>
    </row>
    <row r="173" ht="11.25">
      <c r="A173" s="6"/>
    </row>
    <row r="174" ht="11.25">
      <c r="A174" s="6"/>
    </row>
    <row r="175" ht="11.25">
      <c r="A175" s="6"/>
    </row>
    <row r="176" ht="11.25">
      <c r="A176" s="6"/>
    </row>
    <row r="177" ht="11.25">
      <c r="A177" s="6"/>
    </row>
    <row r="178" ht="11.25">
      <c r="A178" s="6"/>
    </row>
    <row r="179" ht="11.25">
      <c r="A179" s="6"/>
    </row>
    <row r="180" ht="11.25">
      <c r="A180" s="6"/>
    </row>
    <row r="181" ht="11.25">
      <c r="A181" s="6"/>
    </row>
    <row r="182" ht="11.25">
      <c r="A182" s="6"/>
    </row>
    <row r="183" ht="11.25">
      <c r="A183" s="6"/>
    </row>
    <row r="184" ht="11.25">
      <c r="A184" s="6"/>
    </row>
    <row r="185" ht="11.25">
      <c r="A185" s="6"/>
    </row>
    <row r="186" ht="11.25">
      <c r="A186" s="6"/>
    </row>
    <row r="187" ht="11.25">
      <c r="A187" s="6"/>
    </row>
    <row r="188" ht="11.25">
      <c r="A188" s="6"/>
    </row>
    <row r="189" ht="11.25">
      <c r="A189" s="6"/>
    </row>
    <row r="190" ht="11.25">
      <c r="A190" s="6"/>
    </row>
    <row r="191" ht="11.25">
      <c r="A191" s="6"/>
    </row>
    <row r="192" ht="11.25">
      <c r="A192" s="6"/>
    </row>
    <row r="193" ht="11.25">
      <c r="A193" s="6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</sheetData>
  <sheetProtection sheet="1" objects="1" scenarios="1"/>
  <mergeCells count="6">
    <mergeCell ref="A23:J23"/>
    <mergeCell ref="B5:B6"/>
    <mergeCell ref="F5:J5"/>
    <mergeCell ref="C4:J4"/>
    <mergeCell ref="C5:E5"/>
    <mergeCell ref="A5:A6"/>
  </mergeCells>
  <printOptions/>
  <pageMargins left="0.35433070866141736" right="0.35433070866141736" top="0.31496062992125984" bottom="0.31496062992125984" header="0.5118110236220472" footer="0.5118110236220472"/>
  <pageSetup fitToHeight="1" fitToWidth="1" horizontalDpi="600" verticalDpi="600" orientation="portrait" paperSize="9" scale="86" r:id="rId1"/>
  <headerFooter alignWithMargins="0">
    <oddFooter>&amp;L&amp;8Planning &amp; Growth Strategy,
Planning &amp; Regeneration,
www.birmingham.gov.uk/census
popualation.census@birmingham.gov.uk
0121 303 4208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275"/>
  <sheetViews>
    <sheetView zoomScalePageLayoutView="0" workbookViewId="0" topLeftCell="A1">
      <pane xSplit="1" ySplit="6" topLeftCell="B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L18" sqref="L18"/>
    </sheetView>
  </sheetViews>
  <sheetFormatPr defaultColWidth="9.8515625" defaultRowHeight="12.75"/>
  <cols>
    <col min="1" max="1" width="22.00390625" style="2" customWidth="1"/>
    <col min="2" max="2" width="11.140625" style="7" bestFit="1" customWidth="1"/>
    <col min="3" max="9" width="9.8515625" style="3" customWidth="1"/>
    <col min="10" max="20" width="9.8515625" style="15" customWidth="1"/>
    <col min="21" max="16384" width="9.8515625" style="3" customWidth="1"/>
  </cols>
  <sheetData>
    <row r="1" spans="1:10" ht="12.75">
      <c r="A1" s="32" t="s">
        <v>170</v>
      </c>
      <c r="B1" s="3"/>
      <c r="E1" s="4" t="s">
        <v>0</v>
      </c>
      <c r="F1" s="12"/>
      <c r="G1" s="13"/>
      <c r="H1" s="14"/>
      <c r="I1" s="14"/>
      <c r="J1" s="49" t="s">
        <v>251</v>
      </c>
    </row>
    <row r="2" spans="1:9" ht="12.75">
      <c r="A2" s="31" t="s">
        <v>171</v>
      </c>
      <c r="F2" s="12"/>
      <c r="G2" s="13"/>
      <c r="H2" s="14"/>
      <c r="I2" s="14"/>
    </row>
    <row r="3" spans="1:9" ht="12" thickBot="1">
      <c r="A3" s="28" t="s">
        <v>1</v>
      </c>
      <c r="B3" s="29"/>
      <c r="C3" s="15"/>
      <c r="D3" s="15"/>
      <c r="E3" s="15"/>
      <c r="F3" s="15"/>
      <c r="G3" s="15"/>
      <c r="H3" s="15"/>
      <c r="I3" s="15"/>
    </row>
    <row r="4" spans="1:10" ht="11.25" customHeight="1">
      <c r="A4" s="97"/>
      <c r="B4" s="98"/>
      <c r="C4" s="99" t="s">
        <v>2</v>
      </c>
      <c r="D4" s="99"/>
      <c r="E4" s="99"/>
      <c r="F4" s="99"/>
      <c r="G4" s="99"/>
      <c r="H4" s="99"/>
      <c r="I4" s="99"/>
      <c r="J4" s="100"/>
    </row>
    <row r="5" spans="1:10" ht="14.25" customHeight="1">
      <c r="A5" s="101" t="s">
        <v>309</v>
      </c>
      <c r="B5" s="65" t="s">
        <v>1</v>
      </c>
      <c r="C5" s="66" t="s">
        <v>3</v>
      </c>
      <c r="D5" s="66"/>
      <c r="E5" s="66"/>
      <c r="F5" s="66" t="s">
        <v>4</v>
      </c>
      <c r="G5" s="66"/>
      <c r="H5" s="66"/>
      <c r="I5" s="66"/>
      <c r="J5" s="102"/>
    </row>
    <row r="6" spans="1:10" s="5" customFormat="1" ht="57" customHeight="1">
      <c r="A6" s="103"/>
      <c r="B6" s="65"/>
      <c r="C6" s="67" t="s">
        <v>132</v>
      </c>
      <c r="D6" s="67" t="s">
        <v>133</v>
      </c>
      <c r="E6" s="67" t="s">
        <v>130</v>
      </c>
      <c r="F6" s="67" t="s">
        <v>134</v>
      </c>
      <c r="G6" s="68" t="s">
        <v>34</v>
      </c>
      <c r="H6" s="67" t="s">
        <v>135</v>
      </c>
      <c r="I6" s="67" t="s">
        <v>136</v>
      </c>
      <c r="J6" s="104" t="s">
        <v>131</v>
      </c>
    </row>
    <row r="7" spans="1:10" ht="11.25">
      <c r="A7" s="55" t="s">
        <v>5</v>
      </c>
      <c r="B7" s="56">
        <v>23366044</v>
      </c>
      <c r="C7" s="58">
        <v>30.8</v>
      </c>
      <c r="D7" s="58">
        <v>32.7</v>
      </c>
      <c r="E7" s="58">
        <v>0.8</v>
      </c>
      <c r="F7" s="58">
        <v>9.4</v>
      </c>
      <c r="G7" s="58">
        <v>8.2</v>
      </c>
      <c r="H7" s="58">
        <v>15.3</v>
      </c>
      <c r="I7" s="58">
        <v>1.4</v>
      </c>
      <c r="J7" s="64">
        <v>1.4</v>
      </c>
    </row>
    <row r="8" spans="1:10" ht="11.25">
      <c r="A8" s="45" t="s">
        <v>6</v>
      </c>
      <c r="B8" s="59">
        <v>22063368</v>
      </c>
      <c r="C8" s="34">
        <v>30.6</v>
      </c>
      <c r="D8" s="34">
        <v>32.8</v>
      </c>
      <c r="E8" s="34">
        <v>0.8</v>
      </c>
      <c r="F8" s="34">
        <v>9.4</v>
      </c>
      <c r="G8" s="34">
        <v>8.3</v>
      </c>
      <c r="H8" s="34">
        <v>15.4</v>
      </c>
      <c r="I8" s="34">
        <v>1.4</v>
      </c>
      <c r="J8" s="35">
        <v>1.3</v>
      </c>
    </row>
    <row r="9" spans="1:10" ht="11.25">
      <c r="A9" s="45" t="s">
        <v>7</v>
      </c>
      <c r="B9" s="59">
        <v>2294909</v>
      </c>
      <c r="C9" s="34">
        <v>32.3</v>
      </c>
      <c r="D9" s="34">
        <v>32.6</v>
      </c>
      <c r="E9" s="34">
        <v>0.7</v>
      </c>
      <c r="F9" s="34">
        <v>10.9</v>
      </c>
      <c r="G9" s="34">
        <v>8.1</v>
      </c>
      <c r="H9" s="34">
        <v>12.8</v>
      </c>
      <c r="I9" s="34">
        <v>1.2</v>
      </c>
      <c r="J9" s="35">
        <v>1.5</v>
      </c>
    </row>
    <row r="10" spans="1:10" ht="11.25">
      <c r="A10" s="45" t="s">
        <v>8</v>
      </c>
      <c r="B10" s="59">
        <v>1086748</v>
      </c>
      <c r="C10" s="34">
        <v>29.2</v>
      </c>
      <c r="D10" s="34">
        <v>30.8</v>
      </c>
      <c r="E10" s="34">
        <v>0.7</v>
      </c>
      <c r="F10" s="34">
        <v>15.1</v>
      </c>
      <c r="G10" s="34">
        <v>7.8</v>
      </c>
      <c r="H10" s="34">
        <v>13.8</v>
      </c>
      <c r="I10" s="34">
        <v>1.1</v>
      </c>
      <c r="J10" s="35">
        <v>1.6</v>
      </c>
    </row>
    <row r="11" spans="1:17" ht="12" thickBot="1">
      <c r="A11" s="69" t="s">
        <v>9</v>
      </c>
      <c r="B11" s="70">
        <v>410736</v>
      </c>
      <c r="C11" s="72">
        <v>25.9</v>
      </c>
      <c r="D11" s="72">
        <v>29.3</v>
      </c>
      <c r="E11" s="72">
        <v>1</v>
      </c>
      <c r="F11" s="72">
        <v>15.4</v>
      </c>
      <c r="G11" s="72">
        <v>8.8</v>
      </c>
      <c r="H11" s="72">
        <v>16.7</v>
      </c>
      <c r="I11" s="72">
        <v>1.2</v>
      </c>
      <c r="J11" s="73">
        <v>1.7</v>
      </c>
      <c r="K11" s="16"/>
      <c r="L11" s="16"/>
      <c r="M11" s="16"/>
      <c r="N11" s="16"/>
      <c r="O11" s="16"/>
      <c r="P11" s="16"/>
      <c r="Q11" s="16"/>
    </row>
    <row r="12" spans="1:10" ht="12" thickBot="1">
      <c r="A12" s="79" t="s">
        <v>307</v>
      </c>
      <c r="B12" s="80"/>
      <c r="C12" s="82"/>
      <c r="D12" s="82"/>
      <c r="E12" s="82"/>
      <c r="F12" s="82"/>
      <c r="G12" s="82"/>
      <c r="H12" s="82"/>
      <c r="I12" s="82"/>
      <c r="J12" s="83"/>
    </row>
    <row r="13" spans="1:10" ht="11.25">
      <c r="A13" s="55" t="s">
        <v>10</v>
      </c>
      <c r="B13" s="76">
        <f>number!B13</f>
        <v>39709</v>
      </c>
      <c r="C13" s="77">
        <f>number!C13/number!$B13*100</f>
        <v>25.2159460072024</v>
      </c>
      <c r="D13" s="77">
        <f>number!D13/number!$B13*100</f>
        <v>26.25853081165479</v>
      </c>
      <c r="E13" s="77">
        <f>number!E13/number!$B13*100</f>
        <v>1.0929512201264198</v>
      </c>
      <c r="F13" s="77">
        <f>number!F13/number!$B13*100</f>
        <v>18.08154322697625</v>
      </c>
      <c r="G13" s="77">
        <f>number!G13/number!$B13*100</f>
        <v>7.116774534740235</v>
      </c>
      <c r="H13" s="77">
        <f>number!H13/number!$B13*100</f>
        <v>19.025913520864286</v>
      </c>
      <c r="I13" s="77">
        <f>number!I13/number!$B13*100</f>
        <v>1.1861290891233727</v>
      </c>
      <c r="J13" s="78">
        <f>number!J13/number!$B13*100</f>
        <v>2.0222115893122465</v>
      </c>
    </row>
    <row r="14" spans="1:10" ht="11.25">
      <c r="A14" s="45" t="s">
        <v>11</v>
      </c>
      <c r="B14" s="36">
        <f>number!B14</f>
        <v>41008</v>
      </c>
      <c r="C14" s="37">
        <f>number!C14/number!$B14*100</f>
        <v>21.43728053062817</v>
      </c>
      <c r="D14" s="37">
        <f>number!D14/number!$B14*100</f>
        <v>29.994147483417873</v>
      </c>
      <c r="E14" s="37">
        <f>number!E14/number!$B14*100</f>
        <v>1.3070620366757706</v>
      </c>
      <c r="F14" s="37">
        <f>number!F14/number!$B14*100</f>
        <v>17.001560671088566</v>
      </c>
      <c r="G14" s="37">
        <f>number!G14/number!$B14*100</f>
        <v>11.88060866172454</v>
      </c>
      <c r="H14" s="37">
        <f>number!H14/number!$B14*100</f>
        <v>15.7140070230199</v>
      </c>
      <c r="I14" s="37">
        <f>number!I14/number!$B14*100</f>
        <v>0.999804916113929</v>
      </c>
      <c r="J14" s="39">
        <f>number!J14/number!$B14*100</f>
        <v>1.6655286773312523</v>
      </c>
    </row>
    <row r="15" spans="1:10" ht="11.25">
      <c r="A15" s="45" t="s">
        <v>12</v>
      </c>
      <c r="B15" s="36">
        <f>number!B15</f>
        <v>39244</v>
      </c>
      <c r="C15" s="37">
        <f>number!C15/number!$B15*100</f>
        <v>29.171338293751916</v>
      </c>
      <c r="D15" s="37">
        <f>number!D15/number!$B15*100</f>
        <v>29.097441647130772</v>
      </c>
      <c r="E15" s="37">
        <f>number!E15/number!$B15*100</f>
        <v>0.48924676383651006</v>
      </c>
      <c r="F15" s="37">
        <f>number!F15/number!$B15*100</f>
        <v>7.3183161757211295</v>
      </c>
      <c r="G15" s="37">
        <f>number!G15/number!$B15*100</f>
        <v>10.51116094180002</v>
      </c>
      <c r="H15" s="37">
        <f>number!H15/number!$B15*100</f>
        <v>20.326674141270004</v>
      </c>
      <c r="I15" s="37">
        <f>number!I15/number!$B15*100</f>
        <v>1.2893690755274692</v>
      </c>
      <c r="J15" s="39">
        <f>number!J15/number!$B15*100</f>
        <v>1.7964529609621853</v>
      </c>
    </row>
    <row r="16" spans="1:10" ht="11.25">
      <c r="A16" s="45" t="s">
        <v>13</v>
      </c>
      <c r="B16" s="36">
        <f>number!B16</f>
        <v>39483</v>
      </c>
      <c r="C16" s="37">
        <f>number!C16/number!$B16*100</f>
        <v>25.649013499480787</v>
      </c>
      <c r="D16" s="37">
        <f>number!D16/number!$B16*100</f>
        <v>27.55869614770914</v>
      </c>
      <c r="E16" s="37">
        <f>number!E16/number!$B16*100</f>
        <v>1.0485525416001824</v>
      </c>
      <c r="F16" s="37">
        <f>number!F16/number!$B16*100</f>
        <v>20.948256211534076</v>
      </c>
      <c r="G16" s="37">
        <f>number!G16/number!$B16*100</f>
        <v>7.266418458577109</v>
      </c>
      <c r="H16" s="37">
        <f>number!H16/number!$B16*100</f>
        <v>14.018691588785046</v>
      </c>
      <c r="I16" s="37">
        <f>number!I16/number!$B16*100</f>
        <v>1.1549274371248386</v>
      </c>
      <c r="J16" s="39">
        <f>number!J16/number!$B16*100</f>
        <v>2.3554441151888152</v>
      </c>
    </row>
    <row r="17" spans="1:10" ht="11.25">
      <c r="A17" s="45" t="s">
        <v>14</v>
      </c>
      <c r="B17" s="36">
        <f>number!B17</f>
        <v>47748</v>
      </c>
      <c r="C17" s="37">
        <f>number!C17/number!$B17*100</f>
        <v>13.173326631481947</v>
      </c>
      <c r="D17" s="37">
        <f>number!D17/number!$B17*100</f>
        <v>15.51688028817961</v>
      </c>
      <c r="E17" s="37">
        <f>number!E17/number!$B17*100</f>
        <v>1.1120884644383011</v>
      </c>
      <c r="F17" s="37">
        <f>number!F17/number!$B17*100</f>
        <v>22.4889000586412</v>
      </c>
      <c r="G17" s="37">
        <f>number!G17/number!$B17*100</f>
        <v>15.701181201306861</v>
      </c>
      <c r="H17" s="37">
        <f>number!H17/number!$B17*100</f>
        <v>28.277624193683504</v>
      </c>
      <c r="I17" s="37">
        <f>number!I17/number!$B17*100</f>
        <v>1.3550305771969506</v>
      </c>
      <c r="J17" s="39">
        <f>number!J17/number!$B17*100</f>
        <v>2.3749685850716262</v>
      </c>
    </row>
    <row r="18" spans="1:10" ht="11.25">
      <c r="A18" s="45" t="s">
        <v>15</v>
      </c>
      <c r="B18" s="36">
        <f>number!B18</f>
        <v>43207</v>
      </c>
      <c r="C18" s="37">
        <f>number!C18/number!$B18*100</f>
        <v>25.093156201541415</v>
      </c>
      <c r="D18" s="37">
        <f>number!D18/number!$B18*100</f>
        <v>31.80271715231328</v>
      </c>
      <c r="E18" s="37">
        <f>number!E18/number!$B18*100</f>
        <v>1.2798852037864235</v>
      </c>
      <c r="F18" s="37">
        <f>number!F18/number!$B18*100</f>
        <v>22.514870275649777</v>
      </c>
      <c r="G18" s="37">
        <f>number!G18/number!$B18*100</f>
        <v>7.570532552595645</v>
      </c>
      <c r="H18" s="37">
        <f>number!H18/number!$B18*100</f>
        <v>9.306362394982294</v>
      </c>
      <c r="I18" s="37">
        <f>number!I18/number!$B18*100</f>
        <v>0.9489203138380355</v>
      </c>
      <c r="J18" s="39">
        <f>number!J18/number!$B18*100</f>
        <v>1.4835559052931238</v>
      </c>
    </row>
    <row r="19" spans="1:10" ht="11.25">
      <c r="A19" s="45" t="s">
        <v>16</v>
      </c>
      <c r="B19" s="36">
        <f>number!B19</f>
        <v>37878</v>
      </c>
      <c r="C19" s="37">
        <f>number!C19/number!$B19*100</f>
        <v>30.109826284386713</v>
      </c>
      <c r="D19" s="37">
        <f>number!D19/number!$B19*100</f>
        <v>31.759860605100588</v>
      </c>
      <c r="E19" s="37">
        <f>number!E19/number!$B19*100</f>
        <v>0.48048999419187916</v>
      </c>
      <c r="F19" s="37">
        <f>number!F19/number!$B19*100</f>
        <v>6.505095305982364</v>
      </c>
      <c r="G19" s="37">
        <f>number!G19/number!$B19*100</f>
        <v>11.259834204551455</v>
      </c>
      <c r="H19" s="37">
        <f>number!H19/number!$B19*100</f>
        <v>16.96235281693859</v>
      </c>
      <c r="I19" s="37">
        <f>number!I19/number!$B19*100</f>
        <v>1.2989070172659591</v>
      </c>
      <c r="J19" s="39">
        <f>number!J19/number!$B19*100</f>
        <v>1.623633771582449</v>
      </c>
    </row>
    <row r="20" spans="1:10" ht="11.25">
      <c r="A20" s="45" t="s">
        <v>17</v>
      </c>
      <c r="B20" s="36">
        <f>number!B20</f>
        <v>41125</v>
      </c>
      <c r="C20" s="37">
        <f>number!C20/number!$B20*100</f>
        <v>26.02310030395137</v>
      </c>
      <c r="D20" s="37">
        <f>number!D20/number!$B20*100</f>
        <v>30.531306990881458</v>
      </c>
      <c r="E20" s="37">
        <f>number!E20/number!$B20*100</f>
        <v>1.4613981762917934</v>
      </c>
      <c r="F20" s="37">
        <f>number!F20/number!$B20*100</f>
        <v>14.443768996960488</v>
      </c>
      <c r="G20" s="37">
        <f>number!G20/number!$B20*100</f>
        <v>7.350759878419452</v>
      </c>
      <c r="H20" s="37">
        <f>number!H20/number!$B20*100</f>
        <v>17.434650455927052</v>
      </c>
      <c r="I20" s="37">
        <f>number!I20/number!$B20*100</f>
        <v>1.3179331306990882</v>
      </c>
      <c r="J20" s="39">
        <f>number!J20/number!$B20*100</f>
        <v>1.4370820668693007</v>
      </c>
    </row>
    <row r="21" spans="1:10" ht="11.25">
      <c r="A21" s="45" t="s">
        <v>18</v>
      </c>
      <c r="B21" s="36">
        <f>number!B21</f>
        <v>39887</v>
      </c>
      <c r="C21" s="37">
        <f>number!C21/number!$B21*100</f>
        <v>40.25873091483441</v>
      </c>
      <c r="D21" s="37">
        <f>number!D21/number!$B21*100</f>
        <v>39.15310752876877</v>
      </c>
      <c r="E21" s="37">
        <f>number!E21/number!$B21*100</f>
        <v>0.49389525409281215</v>
      </c>
      <c r="F21" s="37">
        <f>number!F21/number!$B21*100</f>
        <v>4.7810063429187455</v>
      </c>
      <c r="G21" s="37">
        <f>number!G21/number!$B21*100</f>
        <v>3.5700854915135256</v>
      </c>
      <c r="H21" s="37">
        <f>number!H21/number!$B21*100</f>
        <v>9.940582144558377</v>
      </c>
      <c r="I21" s="37">
        <f>number!I21/number!$B21*100</f>
        <v>0.7997593200792238</v>
      </c>
      <c r="J21" s="39">
        <f>number!J21/number!$B21*100</f>
        <v>1.0028330032341364</v>
      </c>
    </row>
    <row r="22" spans="1:10" ht="12" thickBot="1">
      <c r="A22" s="69" t="s">
        <v>19</v>
      </c>
      <c r="B22" s="86">
        <f>number!B22</f>
        <v>41447</v>
      </c>
      <c r="C22" s="87">
        <f>number!C22/number!$B22*100</f>
        <v>25.912611286703502</v>
      </c>
      <c r="D22" s="87">
        <f>number!D22/number!$B22*100</f>
        <v>33.343788452722755</v>
      </c>
      <c r="E22" s="87">
        <f>number!E22/number!$B22*100</f>
        <v>0.7238159577291481</v>
      </c>
      <c r="F22" s="87">
        <f>number!F22/number!$B22*100</f>
        <v>17.820348879291625</v>
      </c>
      <c r="G22" s="87">
        <f>number!G22/number!$B22*100</f>
        <v>4.733756363548628</v>
      </c>
      <c r="H22" s="87">
        <f>number!H22/number!$B22*100</f>
        <v>14.60419330711511</v>
      </c>
      <c r="I22" s="87">
        <f>number!I22/number!$B22*100</f>
        <v>1.218423528844066</v>
      </c>
      <c r="J22" s="88">
        <f>number!J22/number!$B22*100</f>
        <v>1.643062224045166</v>
      </c>
    </row>
    <row r="23" spans="1:10" ht="12" thickBot="1">
      <c r="A23" s="92" t="s">
        <v>308</v>
      </c>
      <c r="B23" s="93"/>
      <c r="C23" s="93"/>
      <c r="D23" s="93"/>
      <c r="E23" s="93"/>
      <c r="F23" s="93"/>
      <c r="G23" s="93"/>
      <c r="H23" s="93"/>
      <c r="I23" s="93"/>
      <c r="J23" s="81"/>
    </row>
    <row r="24" spans="1:10" ht="11.25">
      <c r="A24" s="63" t="s">
        <v>35</v>
      </c>
      <c r="B24" s="74">
        <f>number!B24</f>
        <v>9018</v>
      </c>
      <c r="C24" s="91">
        <f>number!C24/number!$B24*100</f>
        <v>22.499445553337768</v>
      </c>
      <c r="D24" s="91">
        <f>number!D24/number!$B24*100</f>
        <v>32.16899534264804</v>
      </c>
      <c r="E24" s="91">
        <f>number!E24/number!$B24*100</f>
        <v>0.8538478598358838</v>
      </c>
      <c r="F24" s="91">
        <f>number!F24/number!$B24*100</f>
        <v>17.27655799512087</v>
      </c>
      <c r="G24" s="91">
        <f>number!G24/number!$B24*100</f>
        <v>5.577733422044799</v>
      </c>
      <c r="H24" s="91">
        <f>number!H24/number!$B24*100</f>
        <v>18.7624750499002</v>
      </c>
      <c r="I24" s="91">
        <f>number!I24/number!$B24*100</f>
        <v>1.1088933244621866</v>
      </c>
      <c r="J24" s="64">
        <f>number!J24/number!$B24*100</f>
        <v>1.752051452650255</v>
      </c>
    </row>
    <row r="25" spans="1:10" ht="11.25">
      <c r="A25" s="60" t="s">
        <v>261</v>
      </c>
      <c r="B25" s="44">
        <f>number!B25</f>
        <v>4421</v>
      </c>
      <c r="C25" s="48">
        <f>number!C25/number!$B25*100</f>
        <v>25.78602126215788</v>
      </c>
      <c r="D25" s="48">
        <f>number!D25/number!$B25*100</f>
        <v>32.97896403528613</v>
      </c>
      <c r="E25" s="48">
        <f>number!E25/number!$B25*100</f>
        <v>1.696448767247229</v>
      </c>
      <c r="F25" s="48">
        <f>number!F25/number!$B25*100</f>
        <v>23.885998642840985</v>
      </c>
      <c r="G25" s="48">
        <f>number!G25/number!$B25*100</f>
        <v>4.297670210359647</v>
      </c>
      <c r="H25" s="48">
        <f>number!H25/number!$B25*100</f>
        <v>9.206061976928297</v>
      </c>
      <c r="I25" s="48">
        <f>number!I25/number!$B25*100</f>
        <v>0.8821533589685592</v>
      </c>
      <c r="J25" s="35">
        <f>number!J25/number!$B25*100</f>
        <v>1.2666817462112643</v>
      </c>
    </row>
    <row r="26" spans="1:10" ht="11.25">
      <c r="A26" s="60" t="s">
        <v>262</v>
      </c>
      <c r="B26" s="44">
        <f>number!B26</f>
        <v>6735</v>
      </c>
      <c r="C26" s="48">
        <f>number!C26/number!$B26*100</f>
        <v>28.344469190794356</v>
      </c>
      <c r="D26" s="48">
        <f>number!D26/number!$B26*100</f>
        <v>22.34595397178916</v>
      </c>
      <c r="E26" s="48">
        <f>number!E26/number!$B26*100</f>
        <v>0.4454342984409799</v>
      </c>
      <c r="F26" s="48">
        <f>number!F26/number!$B26*100</f>
        <v>11.1358574610245</v>
      </c>
      <c r="G26" s="48">
        <f>number!G26/number!$B26*100</f>
        <v>15.88715664439495</v>
      </c>
      <c r="H26" s="48">
        <f>number!H26/number!$B26*100</f>
        <v>17.55011135857461</v>
      </c>
      <c r="I26" s="48">
        <f>number!I26/number!$B26*100</f>
        <v>1.4105419450631032</v>
      </c>
      <c r="J26" s="35">
        <f>number!J26/number!$B26*100</f>
        <v>2.880475129918337</v>
      </c>
    </row>
    <row r="27" spans="1:10" ht="11.25">
      <c r="A27" s="60" t="s">
        <v>20</v>
      </c>
      <c r="B27" s="44">
        <f>number!B27</f>
        <v>6458</v>
      </c>
      <c r="C27" s="48">
        <f>number!C27/number!$B27*100</f>
        <v>27.144626819448746</v>
      </c>
      <c r="D27" s="48">
        <f>number!D27/number!$B27*100</f>
        <v>23.242489934964386</v>
      </c>
      <c r="E27" s="48">
        <f>number!E27/number!$B27*100</f>
        <v>0.387116754413131</v>
      </c>
      <c r="F27" s="48">
        <f>number!F27/number!$B27*100</f>
        <v>12.9451842675751</v>
      </c>
      <c r="G27" s="48">
        <f>number!G27/number!$B27*100</f>
        <v>13.332301021988233</v>
      </c>
      <c r="H27" s="48">
        <f>number!H27/number!$B27*100</f>
        <v>18.937751625890368</v>
      </c>
      <c r="I27" s="48">
        <f>number!I27/number!$B27*100</f>
        <v>1.1458655930628678</v>
      </c>
      <c r="J27" s="35">
        <f>number!J27/number!$B27*100</f>
        <v>2.8646639826571696</v>
      </c>
    </row>
    <row r="28" spans="1:10" ht="11.25">
      <c r="A28" s="60" t="s">
        <v>263</v>
      </c>
      <c r="B28" s="44">
        <f>number!B28</f>
        <v>3554</v>
      </c>
      <c r="C28" s="48">
        <f>number!C28/number!$B28*100</f>
        <v>19.611705120990433</v>
      </c>
      <c r="D28" s="48">
        <f>number!D28/number!$B28*100</f>
        <v>17.557681485649972</v>
      </c>
      <c r="E28" s="48">
        <f>number!E28/number!$B28*100</f>
        <v>0.7315700619020821</v>
      </c>
      <c r="F28" s="48">
        <f>number!F28/number!$B28*100</f>
        <v>16.34777715250422</v>
      </c>
      <c r="G28" s="48">
        <f>number!G28/number!$B28*100</f>
        <v>23.804164321890827</v>
      </c>
      <c r="H28" s="48">
        <f>number!H28/number!$B28*100</f>
        <v>18.767585818795723</v>
      </c>
      <c r="I28" s="48">
        <f>number!I28/number!$B28*100</f>
        <v>0.9003939223410242</v>
      </c>
      <c r="J28" s="35">
        <f>number!J28/number!$B28*100</f>
        <v>2.2791221159257176</v>
      </c>
    </row>
    <row r="29" spans="1:10" ht="11.25">
      <c r="A29" s="60" t="s">
        <v>21</v>
      </c>
      <c r="B29" s="44">
        <f>number!B29</f>
        <v>9505</v>
      </c>
      <c r="C29" s="48">
        <f>number!C29/number!$B29*100</f>
        <v>21.756970015781167</v>
      </c>
      <c r="D29" s="48">
        <f>number!D29/number!$B29*100</f>
        <v>27.785376117832723</v>
      </c>
      <c r="E29" s="48">
        <f>number!E29/number!$B29*100</f>
        <v>2.3987375065754866</v>
      </c>
      <c r="F29" s="48">
        <f>number!F29/number!$B29*100</f>
        <v>31.646501841136242</v>
      </c>
      <c r="G29" s="48">
        <f>number!G29/number!$B29*100</f>
        <v>6.1336138874276696</v>
      </c>
      <c r="H29" s="48">
        <f>number!H29/number!$B29*100</f>
        <v>7.332982640715413</v>
      </c>
      <c r="I29" s="48">
        <f>number!I29/number!$B29*100</f>
        <v>0.8100999473961072</v>
      </c>
      <c r="J29" s="35">
        <f>number!J29/number!$B29*100</f>
        <v>2.135718043135192</v>
      </c>
    </row>
    <row r="30" spans="1:10" ht="11.25">
      <c r="A30" s="60" t="s">
        <v>22</v>
      </c>
      <c r="B30" s="44">
        <f>number!B30</f>
        <v>7960</v>
      </c>
      <c r="C30" s="48">
        <f>number!C30/number!$B30*100</f>
        <v>28.391959798994975</v>
      </c>
      <c r="D30" s="48">
        <f>number!D30/number!$B30*100</f>
        <v>32.097989949748744</v>
      </c>
      <c r="E30" s="48">
        <f>number!E30/number!$B30*100</f>
        <v>0.5778894472361809</v>
      </c>
      <c r="F30" s="48">
        <f>number!F30/number!$B30*100</f>
        <v>22.8643216080402</v>
      </c>
      <c r="G30" s="48">
        <f>number!G30/number!$B30*100</f>
        <v>2.851758793969849</v>
      </c>
      <c r="H30" s="48">
        <f>number!H30/number!$B30*100</f>
        <v>10.42713567839196</v>
      </c>
      <c r="I30" s="48">
        <f>number!I30/number!$B30*100</f>
        <v>0.9798994974874372</v>
      </c>
      <c r="J30" s="35">
        <f>number!J30/number!$B30*100</f>
        <v>1.809045226130653</v>
      </c>
    </row>
    <row r="31" spans="1:10" ht="11.25">
      <c r="A31" s="60" t="s">
        <v>264</v>
      </c>
      <c r="B31" s="44">
        <f>number!B31</f>
        <v>3776</v>
      </c>
      <c r="C31" s="48">
        <f>number!C31/number!$B31*100</f>
        <v>20.656779661016948</v>
      </c>
      <c r="D31" s="48">
        <f>number!D31/number!$B31*100</f>
        <v>16.20762711864407</v>
      </c>
      <c r="E31" s="48">
        <f>number!E31/number!$B31*100</f>
        <v>1.1122881355932204</v>
      </c>
      <c r="F31" s="48">
        <f>number!F31/number!$B31*100</f>
        <v>7.574152542372882</v>
      </c>
      <c r="G31" s="48">
        <f>number!G31/number!$B31*100</f>
        <v>31.991525423728813</v>
      </c>
      <c r="H31" s="48">
        <f>number!H31/number!$B31*100</f>
        <v>18.64406779661017</v>
      </c>
      <c r="I31" s="48">
        <f>number!I31/number!$B31*100</f>
        <v>1.1917372881355932</v>
      </c>
      <c r="J31" s="35">
        <f>number!J31/number!$B31*100</f>
        <v>2.621822033898305</v>
      </c>
    </row>
    <row r="32" spans="1:10" ht="11.25">
      <c r="A32" s="60" t="s">
        <v>265</v>
      </c>
      <c r="B32" s="44">
        <f>number!B32</f>
        <v>5347</v>
      </c>
      <c r="C32" s="48">
        <f>number!C32/number!$B32*100</f>
        <v>9.837291939405274</v>
      </c>
      <c r="D32" s="48">
        <f>number!D32/number!$B32*100</f>
        <v>15.129979427716478</v>
      </c>
      <c r="E32" s="48">
        <f>number!E32/number!$B32*100</f>
        <v>1.8328034411819711</v>
      </c>
      <c r="F32" s="48">
        <f>number!F32/number!$B32*100</f>
        <v>24.219188329904622</v>
      </c>
      <c r="G32" s="48">
        <f>number!G32/number!$B32*100</f>
        <v>17.112399476341874</v>
      </c>
      <c r="H32" s="48">
        <f>number!H32/number!$B32*100</f>
        <v>28.48326164204227</v>
      </c>
      <c r="I32" s="48">
        <f>number!I32/number!$B32*100</f>
        <v>1.1969328595474098</v>
      </c>
      <c r="J32" s="35">
        <f>number!J32/number!$B32*100</f>
        <v>2.1881428838601087</v>
      </c>
    </row>
    <row r="33" spans="1:10" ht="11.25">
      <c r="A33" s="60" t="s">
        <v>129</v>
      </c>
      <c r="B33" s="44">
        <f>number!B33</f>
        <v>3645</v>
      </c>
      <c r="C33" s="48">
        <f>number!C33/number!$B33*100</f>
        <v>20.274348422496573</v>
      </c>
      <c r="D33" s="48">
        <f>number!D33/number!$B33*100</f>
        <v>19.039780521262003</v>
      </c>
      <c r="E33" s="48">
        <f>number!E33/number!$B33*100</f>
        <v>1.0425240054869684</v>
      </c>
      <c r="F33" s="48">
        <f>number!F33/number!$B33*100</f>
        <v>16.378600823045268</v>
      </c>
      <c r="G33" s="48">
        <f>number!G33/number!$B33*100</f>
        <v>17.969821673525377</v>
      </c>
      <c r="H33" s="48">
        <f>number!H33/number!$B33*100</f>
        <v>21.042524005486968</v>
      </c>
      <c r="I33" s="48">
        <f>number!I33/number!$B33*100</f>
        <v>1.8106995884773662</v>
      </c>
      <c r="J33" s="35">
        <f>number!J33/number!$B33*100</f>
        <v>2.4417009602194786</v>
      </c>
    </row>
    <row r="34" spans="1:10" ht="11.25">
      <c r="A34" s="60" t="s">
        <v>266</v>
      </c>
      <c r="B34" s="44">
        <f>number!B34</f>
        <v>5699</v>
      </c>
      <c r="C34" s="48">
        <f>number!C34/number!$B34*100</f>
        <v>20.459729777153886</v>
      </c>
      <c r="D34" s="48">
        <f>number!D34/number!$B34*100</f>
        <v>17.81014213019828</v>
      </c>
      <c r="E34" s="48">
        <f>number!E34/number!$B34*100</f>
        <v>0.6316897701351114</v>
      </c>
      <c r="F34" s="48">
        <f>number!F34/number!$B34*100</f>
        <v>4.28145288647131</v>
      </c>
      <c r="G34" s="48">
        <f>number!G34/number!$B34*100</f>
        <v>4.474469205123706</v>
      </c>
      <c r="H34" s="48">
        <f>number!H34/number!$B34*100</f>
        <v>48.83312861905598</v>
      </c>
      <c r="I34" s="48">
        <f>number!I34/number!$B34*100</f>
        <v>2.2460080715915076</v>
      </c>
      <c r="J34" s="35">
        <f>number!J34/number!$B34*100</f>
        <v>1.2633795402702228</v>
      </c>
    </row>
    <row r="35" spans="1:10" ht="11.25">
      <c r="A35" s="60" t="s">
        <v>267</v>
      </c>
      <c r="B35" s="44">
        <f>number!B35</f>
        <v>7593</v>
      </c>
      <c r="C35" s="48">
        <f>number!C35/number!$B35*100</f>
        <v>25.77373897010404</v>
      </c>
      <c r="D35" s="48">
        <f>number!D35/number!$B35*100</f>
        <v>27.380482022915842</v>
      </c>
      <c r="E35" s="48">
        <f>number!E35/number!$B35*100</f>
        <v>1.2511523771895166</v>
      </c>
      <c r="F35" s="48">
        <f>number!F35/number!$B35*100</f>
        <v>6.743052811800343</v>
      </c>
      <c r="G35" s="48">
        <f>number!G35/number!$B35*100</f>
        <v>23.139733965494536</v>
      </c>
      <c r="H35" s="48">
        <f>number!H35/number!$B35*100</f>
        <v>13.222705123139733</v>
      </c>
      <c r="I35" s="48">
        <f>number!I35/number!$B35*100</f>
        <v>1.4091926774660872</v>
      </c>
      <c r="J35" s="35">
        <f>number!J35/number!$B35*100</f>
        <v>1.0799420518898986</v>
      </c>
    </row>
    <row r="36" spans="1:10" ht="11.25">
      <c r="A36" s="60" t="s">
        <v>268</v>
      </c>
      <c r="B36" s="44">
        <f>number!B36</f>
        <v>7751</v>
      </c>
      <c r="C36" s="48">
        <f>number!C36/number!$B36*100</f>
        <v>29.54457489356212</v>
      </c>
      <c r="D36" s="48">
        <f>number!D36/number!$B36*100</f>
        <v>34.92452586762999</v>
      </c>
      <c r="E36" s="48">
        <f>number!E36/number!$B36*100</f>
        <v>1.432073280866985</v>
      </c>
      <c r="F36" s="48">
        <f>number!F36/number!$B36*100</f>
        <v>11.766223713069282</v>
      </c>
      <c r="G36" s="48">
        <f>number!G36/number!$B36*100</f>
        <v>5.341246290801187</v>
      </c>
      <c r="H36" s="48">
        <f>number!H36/number!$B36*100</f>
        <v>14.527157786092118</v>
      </c>
      <c r="I36" s="48">
        <f>number!I36/number!$B36*100</f>
        <v>1.0708295703780157</v>
      </c>
      <c r="J36" s="35">
        <f>number!J36/number!$B36*100</f>
        <v>1.3933685976003096</v>
      </c>
    </row>
    <row r="37" spans="1:10" ht="11.25">
      <c r="A37" s="60" t="s">
        <v>269</v>
      </c>
      <c r="B37" s="44">
        <f>number!B37</f>
        <v>7373</v>
      </c>
      <c r="C37" s="48">
        <f>number!C37/number!$B37*100</f>
        <v>28.943442289434422</v>
      </c>
      <c r="D37" s="48">
        <f>number!D37/number!$B37*100</f>
        <v>30.435372304353724</v>
      </c>
      <c r="E37" s="48">
        <f>number!E37/number!$B37*100</f>
        <v>1.9801980198019802</v>
      </c>
      <c r="F37" s="48">
        <f>number!F37/number!$B37*100</f>
        <v>20.968398209683983</v>
      </c>
      <c r="G37" s="48">
        <f>number!G37/number!$B37*100</f>
        <v>4.65210904652109</v>
      </c>
      <c r="H37" s="48">
        <f>number!H37/number!$B37*100</f>
        <v>10.1722501017225</v>
      </c>
      <c r="I37" s="48">
        <f>number!I37/number!$B37*100</f>
        <v>0.88159500881595</v>
      </c>
      <c r="J37" s="35">
        <f>number!J37/number!$B37*100</f>
        <v>1.96663501966635</v>
      </c>
    </row>
    <row r="38" spans="1:10" ht="11.25">
      <c r="A38" s="60" t="s">
        <v>270</v>
      </c>
      <c r="B38" s="44">
        <f>number!B38</f>
        <v>4247</v>
      </c>
      <c r="C38" s="48">
        <f>number!C38/number!$B38*100</f>
        <v>17.000235460324937</v>
      </c>
      <c r="D38" s="48">
        <f>number!D38/number!$B38*100</f>
        <v>19.919943489522016</v>
      </c>
      <c r="E38" s="48">
        <f>number!E38/number!$B38*100</f>
        <v>0.47092064987049687</v>
      </c>
      <c r="F38" s="48">
        <f>number!F38/number!$B38*100</f>
        <v>4.874028726159642</v>
      </c>
      <c r="G38" s="48">
        <f>number!G38/number!$B38*100</f>
        <v>50.88297621850718</v>
      </c>
      <c r="H38" s="48">
        <f>number!H38/number!$B38*100</f>
        <v>4.8975747586531675</v>
      </c>
      <c r="I38" s="48">
        <f>number!I38/number!$B38*100</f>
        <v>0.49446668236402164</v>
      </c>
      <c r="J38" s="35">
        <f>number!J38/number!$B38*100</f>
        <v>1.4598540145985401</v>
      </c>
    </row>
    <row r="39" spans="1:10" ht="11.25">
      <c r="A39" s="60" t="s">
        <v>271</v>
      </c>
      <c r="B39" s="44">
        <f>number!B39</f>
        <v>5176</v>
      </c>
      <c r="C39" s="48">
        <f>number!C39/number!$B39*100</f>
        <v>20.71097372488408</v>
      </c>
      <c r="D39" s="48">
        <f>number!D39/number!$B39*100</f>
        <v>29.617465224111285</v>
      </c>
      <c r="E39" s="48">
        <f>number!E39/number!$B39*100</f>
        <v>2.975270479134467</v>
      </c>
      <c r="F39" s="48">
        <f>number!F39/number!$B39*100</f>
        <v>31.375579598145286</v>
      </c>
      <c r="G39" s="48">
        <f>number!G39/number!$B39*100</f>
        <v>4.4629057187017</v>
      </c>
      <c r="H39" s="48">
        <f>number!H39/number!$B39*100</f>
        <v>8.075734157650695</v>
      </c>
      <c r="I39" s="48">
        <f>number!I39/number!$B39*100</f>
        <v>0.7341576506955177</v>
      </c>
      <c r="J39" s="35">
        <f>number!J39/number!$B39*100</f>
        <v>2.0479134466769704</v>
      </c>
    </row>
    <row r="40" spans="1:10" ht="11.25">
      <c r="A40" s="60" t="s">
        <v>10</v>
      </c>
      <c r="B40" s="44">
        <f>number!B40</f>
        <v>6143</v>
      </c>
      <c r="C40" s="48">
        <f>number!C40/number!$B40*100</f>
        <v>27.69005371968094</v>
      </c>
      <c r="D40" s="48">
        <f>number!D40/number!$B40*100</f>
        <v>21.748331434152693</v>
      </c>
      <c r="E40" s="48">
        <f>number!E40/number!$B40*100</f>
        <v>0.4720820446036138</v>
      </c>
      <c r="F40" s="48">
        <f>number!F40/number!$B40*100</f>
        <v>8.692821097183787</v>
      </c>
      <c r="G40" s="48">
        <f>number!G40/number!$B40*100</f>
        <v>10.760214878723751</v>
      </c>
      <c r="H40" s="48">
        <f>number!H40/number!$B40*100</f>
        <v>25.411036952629008</v>
      </c>
      <c r="I40" s="48">
        <f>number!I40/number!$B40*100</f>
        <v>2.1325085463128763</v>
      </c>
      <c r="J40" s="35">
        <f>number!J40/number!$B40*100</f>
        <v>3.092951326713332</v>
      </c>
    </row>
    <row r="41" spans="1:10" ht="11.25">
      <c r="A41" s="60" t="s">
        <v>11</v>
      </c>
      <c r="B41" s="44">
        <f>number!B41</f>
        <v>8423</v>
      </c>
      <c r="C41" s="48">
        <f>number!C41/number!$B41*100</f>
        <v>26.665083699394515</v>
      </c>
      <c r="D41" s="48">
        <f>number!D41/number!$B41*100</f>
        <v>30.92722307966283</v>
      </c>
      <c r="E41" s="48">
        <f>number!E41/number!$B41*100</f>
        <v>2.1844948355692746</v>
      </c>
      <c r="F41" s="48">
        <f>number!F41/number!$B41*100</f>
        <v>12.442122759111955</v>
      </c>
      <c r="G41" s="48">
        <f>number!G41/number!$B41*100</f>
        <v>6.149827852309153</v>
      </c>
      <c r="H41" s="48">
        <f>number!H41/number!$B41*100</f>
        <v>19.185563338477976</v>
      </c>
      <c r="I41" s="48">
        <f>number!I41/number!$B41*100</f>
        <v>1.021013890537813</v>
      </c>
      <c r="J41" s="35">
        <f>number!J41/number!$B41*100</f>
        <v>1.4246705449364834</v>
      </c>
    </row>
    <row r="42" spans="1:10" ht="11.25">
      <c r="A42" s="60" t="s">
        <v>272</v>
      </c>
      <c r="B42" s="44">
        <f>number!B42</f>
        <v>4646</v>
      </c>
      <c r="C42" s="48">
        <f>number!C42/number!$B42*100</f>
        <v>14.808437365475676</v>
      </c>
      <c r="D42" s="48">
        <f>number!D42/number!$B42*100</f>
        <v>34.438226431338784</v>
      </c>
      <c r="E42" s="48">
        <f>number!E42/number!$B42*100</f>
        <v>1.5497201894102455</v>
      </c>
      <c r="F42" s="48">
        <f>number!F42/number!$B42*100</f>
        <v>33.21136461472234</v>
      </c>
      <c r="G42" s="48">
        <f>number!G42/number!$B42*100</f>
        <v>5.165733964700818</v>
      </c>
      <c r="H42" s="48">
        <f>number!H42/number!$B42*100</f>
        <v>8.200602668962548</v>
      </c>
      <c r="I42" s="48">
        <f>number!I42/number!$B42*100</f>
        <v>0.6887645286267757</v>
      </c>
      <c r="J42" s="35">
        <f>number!J42/number!$B42*100</f>
        <v>1.9371502367628066</v>
      </c>
    </row>
    <row r="43" spans="1:10" ht="11.25">
      <c r="A43" s="60" t="s">
        <v>273</v>
      </c>
      <c r="B43" s="44">
        <f>number!B43</f>
        <v>3687</v>
      </c>
      <c r="C43" s="48">
        <f>number!C43/number!$B43*100</f>
        <v>19.41958231624627</v>
      </c>
      <c r="D43" s="48">
        <f>number!D43/number!$B43*100</f>
        <v>29.48196365608896</v>
      </c>
      <c r="E43" s="48">
        <f>number!E43/number!$B43*100</f>
        <v>0.29834553837808514</v>
      </c>
      <c r="F43" s="48">
        <f>number!F43/number!$B43*100</f>
        <v>34.25549227013832</v>
      </c>
      <c r="G43" s="48">
        <f>number!G43/number!$B43*100</f>
        <v>4.393816110659072</v>
      </c>
      <c r="H43" s="48">
        <f>number!H43/number!$B43*100</f>
        <v>8.407919717927854</v>
      </c>
      <c r="I43" s="48">
        <f>number!I43/number!$B43*100</f>
        <v>1.3289937618660157</v>
      </c>
      <c r="J43" s="35">
        <f>number!J43/number!$B43*100</f>
        <v>2.4138866286954164</v>
      </c>
    </row>
    <row r="44" spans="1:10" ht="11.25">
      <c r="A44" s="60" t="s">
        <v>274</v>
      </c>
      <c r="B44" s="44">
        <f>number!B44</f>
        <v>9086</v>
      </c>
      <c r="C44" s="48">
        <f>number!C44/number!$B44*100</f>
        <v>20.405018710103455</v>
      </c>
      <c r="D44" s="48">
        <f>number!D44/number!$B44*100</f>
        <v>29.9801893022232</v>
      </c>
      <c r="E44" s="48">
        <f>number!E44/number!$B44*100</f>
        <v>0.7594100814439797</v>
      </c>
      <c r="F44" s="48">
        <f>number!F44/number!$B44*100</f>
        <v>29.088707902267224</v>
      </c>
      <c r="G44" s="48">
        <f>number!G44/number!$B44*100</f>
        <v>4.831609068897205</v>
      </c>
      <c r="H44" s="48">
        <f>number!H44/number!$B44*100</f>
        <v>12.161567246313009</v>
      </c>
      <c r="I44" s="48">
        <f>number!I44/number!$B44*100</f>
        <v>1.0015408320493067</v>
      </c>
      <c r="J44" s="35">
        <f>number!J44/number!$B44*100</f>
        <v>1.7719568567026194</v>
      </c>
    </row>
    <row r="45" spans="1:10" ht="11.25">
      <c r="A45" s="60" t="s">
        <v>275</v>
      </c>
      <c r="B45" s="44">
        <f>number!B45</f>
        <v>3846</v>
      </c>
      <c r="C45" s="48">
        <f>number!C45/number!$B45*100</f>
        <v>20.384815392615703</v>
      </c>
      <c r="D45" s="48">
        <f>number!D45/number!$B45*100</f>
        <v>26.027041081643265</v>
      </c>
      <c r="E45" s="48">
        <f>number!E45/number!$B45*100</f>
        <v>1.1180447217888716</v>
      </c>
      <c r="F45" s="48">
        <f>number!F45/number!$B45*100</f>
        <v>12.948517940717629</v>
      </c>
      <c r="G45" s="48">
        <f>number!G45/number!$B45*100</f>
        <v>11.206448257930317</v>
      </c>
      <c r="H45" s="48">
        <f>number!H45/number!$B45*100</f>
        <v>25.79303172126885</v>
      </c>
      <c r="I45" s="48">
        <f>number!I45/number!$B45*100</f>
        <v>1.1960478419136766</v>
      </c>
      <c r="J45" s="35">
        <f>number!J45/number!$B45*100</f>
        <v>1.326053042121685</v>
      </c>
    </row>
    <row r="46" spans="1:10" ht="11.25">
      <c r="A46" s="60" t="s">
        <v>276</v>
      </c>
      <c r="B46" s="44">
        <f>number!B46</f>
        <v>7231</v>
      </c>
      <c r="C46" s="48">
        <f>number!C46/number!$B46*100</f>
        <v>35.665883003733924</v>
      </c>
      <c r="D46" s="48">
        <f>number!D46/number!$B46*100</f>
        <v>36.77223067348914</v>
      </c>
      <c r="E46" s="48">
        <f>number!E46/number!$B46*100</f>
        <v>0.6084912183653713</v>
      </c>
      <c r="F46" s="48">
        <f>number!F46/number!$B46*100</f>
        <v>8.325266214908035</v>
      </c>
      <c r="G46" s="48">
        <f>number!G46/number!$B46*100</f>
        <v>1.922279076199696</v>
      </c>
      <c r="H46" s="48">
        <f>number!H46/number!$B46*100</f>
        <v>14.258055593970406</v>
      </c>
      <c r="I46" s="48">
        <f>number!I46/number!$B46*100</f>
        <v>1.0648596321393997</v>
      </c>
      <c r="J46" s="35">
        <f>number!J46/number!$B46*100</f>
        <v>1.3829345871940257</v>
      </c>
    </row>
    <row r="47" spans="1:10" ht="11.25">
      <c r="A47" s="60" t="s">
        <v>277</v>
      </c>
      <c r="B47" s="44">
        <f>number!B47</f>
        <v>3949</v>
      </c>
      <c r="C47" s="48">
        <f>number!C47/number!$B47*100</f>
        <v>39.073183084325144</v>
      </c>
      <c r="D47" s="48">
        <f>number!D47/number!$B47*100</f>
        <v>42.061281337047355</v>
      </c>
      <c r="E47" s="48">
        <f>number!E47/number!$B47*100</f>
        <v>0.15193719929095975</v>
      </c>
      <c r="F47" s="48">
        <f>number!F47/number!$B47*100</f>
        <v>1.6206634591035705</v>
      </c>
      <c r="G47" s="48">
        <f>number!G47/number!$B47*100</f>
        <v>1.8485692580400102</v>
      </c>
      <c r="H47" s="48">
        <f>number!H47/number!$B47*100</f>
        <v>12.965307672828564</v>
      </c>
      <c r="I47" s="48">
        <f>number!I47/number!$B47*100</f>
        <v>1.2408204608761713</v>
      </c>
      <c r="J47" s="35">
        <f>number!J47/number!$B47*100</f>
        <v>1.0382375284882248</v>
      </c>
    </row>
    <row r="48" spans="1:10" ht="11.25">
      <c r="A48" s="60" t="s">
        <v>278</v>
      </c>
      <c r="B48" s="44">
        <f>number!B48</f>
        <v>3605</v>
      </c>
      <c r="C48" s="48">
        <f>number!C48/number!$B48*100</f>
        <v>27.628294036061025</v>
      </c>
      <c r="D48" s="48">
        <f>number!D48/number!$B48*100</f>
        <v>20.47156726768377</v>
      </c>
      <c r="E48" s="48">
        <f>number!E48/number!$B48*100</f>
        <v>0.4438280166435506</v>
      </c>
      <c r="F48" s="48">
        <f>number!F48/number!$B48*100</f>
        <v>6.934812760055478</v>
      </c>
      <c r="G48" s="48">
        <f>number!G48/number!$B48*100</f>
        <v>21.44244105409154</v>
      </c>
      <c r="H48" s="48">
        <f>number!H48/number!$B48*100</f>
        <v>17.94729542302358</v>
      </c>
      <c r="I48" s="48">
        <f>number!I48/number!$B48*100</f>
        <v>2.496532593619972</v>
      </c>
      <c r="J48" s="35">
        <f>number!J48/number!$B48*100</f>
        <v>2.6352288488210815</v>
      </c>
    </row>
    <row r="49" spans="1:10" ht="11.25">
      <c r="A49" s="60" t="s">
        <v>36</v>
      </c>
      <c r="B49" s="44">
        <f>number!B49</f>
        <v>6642</v>
      </c>
      <c r="C49" s="48">
        <f>number!C49/number!$B49*100</f>
        <v>31.54170430593195</v>
      </c>
      <c r="D49" s="48">
        <f>number!D49/number!$B49*100</f>
        <v>31.88798554652213</v>
      </c>
      <c r="E49" s="48">
        <f>number!E49/number!$B49*100</f>
        <v>0.40650406504065045</v>
      </c>
      <c r="F49" s="48">
        <f>number!F49/number!$B49*100</f>
        <v>4.802770249924722</v>
      </c>
      <c r="G49" s="48">
        <f>number!G49/number!$B49*100</f>
        <v>9.424872026498042</v>
      </c>
      <c r="H49" s="48">
        <f>number!H49/number!$B49*100</f>
        <v>19.78319783197832</v>
      </c>
      <c r="I49" s="48">
        <f>number!I49/number!$B49*100</f>
        <v>0.8130081300813009</v>
      </c>
      <c r="J49" s="35">
        <f>number!J49/number!$B49*100</f>
        <v>1.3399578440228848</v>
      </c>
    </row>
    <row r="50" spans="1:10" ht="11.25">
      <c r="A50" s="60" t="s">
        <v>23</v>
      </c>
      <c r="B50" s="44">
        <f>number!B50</f>
        <v>9691</v>
      </c>
      <c r="C50" s="48">
        <f>number!C50/number!$B50*100</f>
        <v>25.497884635228562</v>
      </c>
      <c r="D50" s="48">
        <f>number!D50/number!$B50*100</f>
        <v>25.570116603033743</v>
      </c>
      <c r="E50" s="48">
        <f>number!E50/number!$B50*100</f>
        <v>1.093798369621298</v>
      </c>
      <c r="F50" s="48">
        <f>number!F50/number!$B50*100</f>
        <v>15.694974718811268</v>
      </c>
      <c r="G50" s="48">
        <f>number!G50/number!$B50*100</f>
        <v>6.480239397379012</v>
      </c>
      <c r="H50" s="48">
        <f>number!H50/number!$B50*100</f>
        <v>22.53637395521618</v>
      </c>
      <c r="I50" s="48">
        <f>number!I50/number!$B50*100</f>
        <v>1.1350737797956867</v>
      </c>
      <c r="J50" s="35">
        <f>number!J50/number!$B50*100</f>
        <v>1.99153854091425</v>
      </c>
    </row>
    <row r="51" spans="1:10" ht="11.25">
      <c r="A51" s="60" t="s">
        <v>279</v>
      </c>
      <c r="B51" s="44">
        <f>number!B51</f>
        <v>3612</v>
      </c>
      <c r="C51" s="48">
        <f>number!C51/number!$B51*100</f>
        <v>21.539313399778518</v>
      </c>
      <c r="D51" s="48">
        <f>number!D51/number!$B51*100</f>
        <v>26.882613510520486</v>
      </c>
      <c r="E51" s="48">
        <f>number!E51/number!$B51*100</f>
        <v>1.052048726467331</v>
      </c>
      <c r="F51" s="48">
        <f>number!F51/number!$B51*100</f>
        <v>25.11074197120709</v>
      </c>
      <c r="G51" s="48">
        <f>number!G51/number!$B51*100</f>
        <v>4.595791805094131</v>
      </c>
      <c r="H51" s="48">
        <f>number!H51/number!$B51*100</f>
        <v>16.638981173864895</v>
      </c>
      <c r="I51" s="48">
        <f>number!I51/number!$B51*100</f>
        <v>1.4119601328903655</v>
      </c>
      <c r="J51" s="35">
        <f>number!J51/number!$B51*100</f>
        <v>2.768549280177187</v>
      </c>
    </row>
    <row r="52" spans="1:10" ht="11.25">
      <c r="A52" s="60" t="s">
        <v>280</v>
      </c>
      <c r="B52" s="44">
        <f>number!B52</f>
        <v>4586</v>
      </c>
      <c r="C52" s="48">
        <f>number!C52/number!$B52*100</f>
        <v>29.044919319668555</v>
      </c>
      <c r="D52" s="48">
        <f>number!D52/number!$B52*100</f>
        <v>39.119058002616654</v>
      </c>
      <c r="E52" s="48">
        <f>number!E52/number!$B52*100</f>
        <v>2.4204099433057134</v>
      </c>
      <c r="F52" s="48">
        <f>number!F52/number!$B52*100</f>
        <v>13.846489315307458</v>
      </c>
      <c r="G52" s="48">
        <f>number!G52/number!$B52*100</f>
        <v>3.488879197557784</v>
      </c>
      <c r="H52" s="48">
        <f>number!H52/number!$B52*100</f>
        <v>10.161360662887049</v>
      </c>
      <c r="I52" s="48">
        <f>number!I52/number!$B52*100</f>
        <v>0.9158307893589185</v>
      </c>
      <c r="J52" s="35">
        <f>number!J52/number!$B52*100</f>
        <v>1.003052769297863</v>
      </c>
    </row>
    <row r="53" spans="1:10" ht="11.25">
      <c r="A53" s="60" t="s">
        <v>281</v>
      </c>
      <c r="B53" s="44">
        <f>number!B53</f>
        <v>3781</v>
      </c>
      <c r="C53" s="48">
        <f>number!C53/number!$B53*100</f>
        <v>25.363660407299655</v>
      </c>
      <c r="D53" s="48">
        <f>number!D53/number!$B53*100</f>
        <v>22.269240941549853</v>
      </c>
      <c r="E53" s="48">
        <f>number!E53/number!$B53*100</f>
        <v>0.8463369478973817</v>
      </c>
      <c r="F53" s="48">
        <f>number!F53/number!$B53*100</f>
        <v>7.98730494578154</v>
      </c>
      <c r="G53" s="48">
        <f>number!G53/number!$B53*100</f>
        <v>15.842369743454112</v>
      </c>
      <c r="H53" s="48">
        <f>number!H53/number!$B53*100</f>
        <v>23.591642422639513</v>
      </c>
      <c r="I53" s="48">
        <f>number!I53/number!$B53*100</f>
        <v>1.8513620735255223</v>
      </c>
      <c r="J53" s="35">
        <f>number!J53/number!$B53*100</f>
        <v>2.2480825178524197</v>
      </c>
    </row>
    <row r="54" spans="1:10" ht="11.25">
      <c r="A54" s="60" t="s">
        <v>282</v>
      </c>
      <c r="B54" s="44">
        <f>number!B54</f>
        <v>4809</v>
      </c>
      <c r="C54" s="48">
        <f>number!C54/number!$B54*100</f>
        <v>30.131004366812224</v>
      </c>
      <c r="D54" s="48">
        <f>number!D54/number!$B54*100</f>
        <v>33.166978581825745</v>
      </c>
      <c r="E54" s="48">
        <f>number!E54/number!$B54*100</f>
        <v>1.9130796423372842</v>
      </c>
      <c r="F54" s="48">
        <f>number!F54/number!$B54*100</f>
        <v>15.242254106882926</v>
      </c>
      <c r="G54" s="48">
        <f>number!G54/number!$B54*100</f>
        <v>8.899979205656061</v>
      </c>
      <c r="H54" s="48">
        <f>number!H54/number!$B54*100</f>
        <v>8.276148887502599</v>
      </c>
      <c r="I54" s="48">
        <f>number!I54/number!$B54*100</f>
        <v>1.0189228529839884</v>
      </c>
      <c r="J54" s="35">
        <f>number!J54/number!$B54*100</f>
        <v>1.351632355999168</v>
      </c>
    </row>
    <row r="55" spans="1:10" ht="11.25">
      <c r="A55" s="61" t="s">
        <v>283</v>
      </c>
      <c r="B55" s="44">
        <f>number!B55</f>
        <v>5001</v>
      </c>
      <c r="C55" s="48">
        <f>number!C55/number!$B55*100</f>
        <v>17.896420715856827</v>
      </c>
      <c r="D55" s="48">
        <f>number!D55/number!$B55*100</f>
        <v>26.7746450709858</v>
      </c>
      <c r="E55" s="48">
        <f>number!E55/number!$B55*100</f>
        <v>0.5798840231953609</v>
      </c>
      <c r="F55" s="48">
        <f>number!F55/number!$B55*100</f>
        <v>40.41191761647671</v>
      </c>
      <c r="G55" s="48">
        <f>number!G55/number!$B55*100</f>
        <v>4.499100179964008</v>
      </c>
      <c r="H55" s="48">
        <f>number!H55/number!$B55*100</f>
        <v>7.278544291141771</v>
      </c>
      <c r="I55" s="48">
        <f>number!I55/number!$B55*100</f>
        <v>0.6998600279944012</v>
      </c>
      <c r="J55" s="35">
        <f>number!J55/number!$B55*100</f>
        <v>1.859628074385123</v>
      </c>
    </row>
    <row r="56" spans="1:10" ht="11.25">
      <c r="A56" s="60" t="s">
        <v>24</v>
      </c>
      <c r="B56" s="44">
        <f>number!B56</f>
        <v>8117</v>
      </c>
      <c r="C56" s="48">
        <f>number!C56/number!$B56*100</f>
        <v>23.80189725267956</v>
      </c>
      <c r="D56" s="48">
        <f>number!D56/number!$B56*100</f>
        <v>32.659849698164344</v>
      </c>
      <c r="E56" s="48">
        <f>number!E56/number!$B56*100</f>
        <v>0.5543920167549587</v>
      </c>
      <c r="F56" s="48">
        <f>number!F56/number!$B56*100</f>
        <v>25.859307625970185</v>
      </c>
      <c r="G56" s="48">
        <f>number!G56/number!$B56*100</f>
        <v>2.3038068251817174</v>
      </c>
      <c r="H56" s="48">
        <f>number!H56/number!$B56*100</f>
        <v>12.258223481581865</v>
      </c>
      <c r="I56" s="48">
        <f>number!I56/number!$B56*100</f>
        <v>0.9732659849698164</v>
      </c>
      <c r="J56" s="35">
        <f>number!J56/number!$B56*100</f>
        <v>1.5892571146975485</v>
      </c>
    </row>
    <row r="57" spans="1:10" ht="11.25">
      <c r="A57" s="60" t="s">
        <v>14</v>
      </c>
      <c r="B57" s="44">
        <f>number!B57</f>
        <v>11427</v>
      </c>
      <c r="C57" s="48">
        <f>number!C57/number!$B57*100</f>
        <v>6.992211429071498</v>
      </c>
      <c r="D57" s="48">
        <f>number!D57/number!$B57*100</f>
        <v>12.470464688894722</v>
      </c>
      <c r="E57" s="48">
        <f>number!E57/number!$B57*100</f>
        <v>1.0851492080161023</v>
      </c>
      <c r="F57" s="48">
        <f>number!F57/number!$B57*100</f>
        <v>16.863568740701844</v>
      </c>
      <c r="G57" s="48">
        <f>number!G57/number!$B57*100</f>
        <v>15.87468276888072</v>
      </c>
      <c r="H57" s="48">
        <f>number!H57/number!$B57*100</f>
        <v>43.54598757329133</v>
      </c>
      <c r="I57" s="48">
        <f>number!I57/number!$B57*100</f>
        <v>1.4176949330532949</v>
      </c>
      <c r="J57" s="35">
        <f>number!J57/number!$B57*100</f>
        <v>1.7502406580904875</v>
      </c>
    </row>
    <row r="58" spans="1:10" ht="11.25">
      <c r="A58" s="60" t="s">
        <v>284</v>
      </c>
      <c r="B58" s="44">
        <f>number!B58</f>
        <v>8842</v>
      </c>
      <c r="C58" s="48">
        <f>number!C58/number!$B58*100</f>
        <v>28.34200407147704</v>
      </c>
      <c r="D58" s="48">
        <f>number!D58/number!$B58*100</f>
        <v>33.14860891201086</v>
      </c>
      <c r="E58" s="48">
        <f>number!E58/number!$B58*100</f>
        <v>1.3571590137977834</v>
      </c>
      <c r="F58" s="48">
        <f>number!F58/number!$B58*100</f>
        <v>20.787152228002714</v>
      </c>
      <c r="G58" s="48">
        <f>number!G58/number!$B58*100</f>
        <v>4.704817914498982</v>
      </c>
      <c r="H58" s="48">
        <f>number!H58/number!$B58*100</f>
        <v>9.239990952273242</v>
      </c>
      <c r="I58" s="48">
        <f>number!I58/number!$B58*100</f>
        <v>0.9047726758651888</v>
      </c>
      <c r="J58" s="35">
        <f>number!J58/number!$B58*100</f>
        <v>1.5154942320741913</v>
      </c>
    </row>
    <row r="59" spans="1:10" ht="11.25">
      <c r="A59" s="60" t="s">
        <v>285</v>
      </c>
      <c r="B59" s="44">
        <f>number!B59</f>
        <v>2540</v>
      </c>
      <c r="C59" s="48">
        <f>number!C59/number!$B59*100</f>
        <v>20.15748031496063</v>
      </c>
      <c r="D59" s="48">
        <f>number!D59/number!$B59*100</f>
        <v>19.606299212598426</v>
      </c>
      <c r="E59" s="48">
        <f>number!E59/number!$B59*100</f>
        <v>0.7086614173228346</v>
      </c>
      <c r="F59" s="48">
        <f>number!F59/number!$B59*100</f>
        <v>12.874015748031495</v>
      </c>
      <c r="G59" s="48">
        <f>number!G59/number!$B59*100</f>
        <v>28.188976377952756</v>
      </c>
      <c r="H59" s="48">
        <f>number!H59/number!$B59*100</f>
        <v>15.157480314960631</v>
      </c>
      <c r="I59" s="48">
        <f>number!I59/number!$B59*100</f>
        <v>0.984251968503937</v>
      </c>
      <c r="J59" s="35">
        <f>number!J59/number!$B59*100</f>
        <v>2.322834645669291</v>
      </c>
    </row>
    <row r="60" spans="1:10" ht="11.25">
      <c r="A60" s="60" t="s">
        <v>286</v>
      </c>
      <c r="B60" s="44">
        <f>number!B60</f>
        <v>9255</v>
      </c>
      <c r="C60" s="48">
        <f>number!C60/number!$B60*100</f>
        <v>25.06753106428957</v>
      </c>
      <c r="D60" s="48">
        <f>number!D60/number!$B60*100</f>
        <v>24.81901674770394</v>
      </c>
      <c r="E60" s="48">
        <f>number!E60/number!$B60*100</f>
        <v>0.46461372231226367</v>
      </c>
      <c r="F60" s="48">
        <f>number!F60/number!$B60*100</f>
        <v>4.808211777417612</v>
      </c>
      <c r="G60" s="48">
        <f>number!G60/number!$B60*100</f>
        <v>15.807671528903294</v>
      </c>
      <c r="H60" s="48">
        <f>number!H60/number!$B60*100</f>
        <v>26.288492706645055</v>
      </c>
      <c r="I60" s="48">
        <f>number!I60/number!$B60*100</f>
        <v>1.3506212857914641</v>
      </c>
      <c r="J60" s="35">
        <f>number!J60/number!$B60*100</f>
        <v>1.393841166936791</v>
      </c>
    </row>
    <row r="61" spans="1:10" ht="11.25">
      <c r="A61" s="60" t="s">
        <v>25</v>
      </c>
      <c r="B61" s="44">
        <f>number!B61</f>
        <v>4506</v>
      </c>
      <c r="C61" s="48">
        <f>number!C61/number!$B61*100</f>
        <v>8.344429649356414</v>
      </c>
      <c r="D61" s="48">
        <f>number!D61/number!$B61*100</f>
        <v>10.20861074123391</v>
      </c>
      <c r="E61" s="48">
        <f>number!E61/number!$B61*100</f>
        <v>1.0430537061695517</v>
      </c>
      <c r="F61" s="48">
        <f>number!F61/number!$B61*100</f>
        <v>48.202396804260985</v>
      </c>
      <c r="G61" s="48">
        <f>number!G61/number!$B61*100</f>
        <v>16.644474034620508</v>
      </c>
      <c r="H61" s="48">
        <f>number!H61/number!$B61*100</f>
        <v>11.762094984465158</v>
      </c>
      <c r="I61" s="48">
        <f>number!I61/number!$B61*100</f>
        <v>1.0430537061695517</v>
      </c>
      <c r="J61" s="35">
        <f>number!J61/number!$B61*100</f>
        <v>2.7518863737239236</v>
      </c>
    </row>
    <row r="62" spans="1:10" ht="11.25">
      <c r="A62" s="60" t="s">
        <v>287</v>
      </c>
      <c r="B62" s="44">
        <f>number!B62</f>
        <v>4235</v>
      </c>
      <c r="C62" s="48">
        <f>number!C62/number!$B62*100</f>
        <v>6.210153482880756</v>
      </c>
      <c r="D62" s="48">
        <f>number!D62/number!$B62*100</f>
        <v>11.735537190082644</v>
      </c>
      <c r="E62" s="48">
        <f>number!E62/number!$B62*100</f>
        <v>0.8264462809917356</v>
      </c>
      <c r="F62" s="48">
        <f>number!F62/number!$B62*100</f>
        <v>52.84533648170012</v>
      </c>
      <c r="G62" s="48">
        <f>number!G62/number!$B62*100</f>
        <v>12.089728453364817</v>
      </c>
      <c r="H62" s="48">
        <f>number!H62/number!$B62*100</f>
        <v>11.971664698937426</v>
      </c>
      <c r="I62" s="48">
        <f>number!I62/number!$B62*100</f>
        <v>0.9917355371900827</v>
      </c>
      <c r="J62" s="35">
        <f>number!J62/number!$B62*100</f>
        <v>3.3293978748524204</v>
      </c>
    </row>
    <row r="63" spans="1:10" ht="11.25">
      <c r="A63" s="60" t="s">
        <v>288</v>
      </c>
      <c r="B63" s="44">
        <f>number!B63</f>
        <v>8327</v>
      </c>
      <c r="C63" s="48">
        <f>number!C63/number!$B63*100</f>
        <v>19.01044794043473</v>
      </c>
      <c r="D63" s="48">
        <f>number!D63/number!$B63*100</f>
        <v>19.526840398703012</v>
      </c>
      <c r="E63" s="48">
        <f>number!E63/number!$B63*100</f>
        <v>0.9006845202353789</v>
      </c>
      <c r="F63" s="48">
        <f>number!F63/number!$B63*100</f>
        <v>10.351867419238621</v>
      </c>
      <c r="G63" s="48">
        <f>number!G63/number!$B63*100</f>
        <v>10.796205115888075</v>
      </c>
      <c r="H63" s="48">
        <f>number!H63/number!$B63*100</f>
        <v>36.55578239461991</v>
      </c>
      <c r="I63" s="48">
        <f>number!I63/number!$B63*100</f>
        <v>1.2609583283295305</v>
      </c>
      <c r="J63" s="35">
        <f>number!J63/number!$B63*100</f>
        <v>1.5972138825507385</v>
      </c>
    </row>
    <row r="64" spans="1:10" ht="11.25">
      <c r="A64" s="60" t="s">
        <v>15</v>
      </c>
      <c r="B64" s="44">
        <f>number!B64</f>
        <v>4433</v>
      </c>
      <c r="C64" s="48">
        <f>number!C64/number!$B64*100</f>
        <v>35.754568012632525</v>
      </c>
      <c r="D64" s="48">
        <f>number!D64/number!$B64*100</f>
        <v>37.44642454319874</v>
      </c>
      <c r="E64" s="48">
        <f>number!E64/number!$B64*100</f>
        <v>1.488833746898263</v>
      </c>
      <c r="F64" s="48">
        <f>number!F64/number!$B64*100</f>
        <v>3.789758628468306</v>
      </c>
      <c r="G64" s="48">
        <f>number!G64/number!$B64*100</f>
        <v>9.158583352131739</v>
      </c>
      <c r="H64" s="48">
        <f>number!H64/number!$B64*100</f>
        <v>10.669975186104217</v>
      </c>
      <c r="I64" s="48">
        <f>number!I64/number!$B64*100</f>
        <v>0.8120911346717798</v>
      </c>
      <c r="J64" s="35">
        <f>number!J64/number!$B64*100</f>
        <v>0.8797653958944283</v>
      </c>
    </row>
    <row r="65" spans="1:10" ht="11.25">
      <c r="A65" s="61" t="s">
        <v>26</v>
      </c>
      <c r="B65" s="44">
        <f>number!B65</f>
        <v>8332</v>
      </c>
      <c r="C65" s="48">
        <f>number!C65/number!$B65*100</f>
        <v>31.937109937590012</v>
      </c>
      <c r="D65" s="48">
        <f>number!D65/number!$B65*100</f>
        <v>40.02640422467595</v>
      </c>
      <c r="E65" s="48">
        <f>number!E65/number!$B65*100</f>
        <v>0.2640422467594815</v>
      </c>
      <c r="F65" s="48">
        <f>number!F65/number!$B65*100</f>
        <v>9.649543927028324</v>
      </c>
      <c r="G65" s="48">
        <f>number!G65/number!$B65*100</f>
        <v>3.084493518963034</v>
      </c>
      <c r="H65" s="48">
        <f>number!H65/number!$B65*100</f>
        <v>12.493999039846376</v>
      </c>
      <c r="I65" s="48">
        <f>number!I65/number!$B65*100</f>
        <v>1.3202112337974077</v>
      </c>
      <c r="J65" s="35">
        <f>number!J65/number!$B65*100</f>
        <v>1.2241958713394143</v>
      </c>
    </row>
    <row r="66" spans="1:10" ht="11.25">
      <c r="A66" s="61" t="s">
        <v>16</v>
      </c>
      <c r="B66" s="44">
        <f>number!B66</f>
        <v>7757</v>
      </c>
      <c r="C66" s="48">
        <f>number!C66/number!$B66*100</f>
        <v>34.472089725409305</v>
      </c>
      <c r="D66" s="48">
        <f>number!D66/number!$B66*100</f>
        <v>40.079927807141935</v>
      </c>
      <c r="E66" s="48">
        <f>number!E66/number!$B66*100</f>
        <v>0.4254221993038546</v>
      </c>
      <c r="F66" s="48">
        <f>number!F66/number!$B66*100</f>
        <v>3.5709681577929615</v>
      </c>
      <c r="G66" s="48">
        <f>number!G66/number!$B66*100</f>
        <v>3.1197627948949336</v>
      </c>
      <c r="H66" s="48">
        <f>number!H66/number!$B66*100</f>
        <v>15.895320355807657</v>
      </c>
      <c r="I66" s="48">
        <f>number!I66/number!$B66*100</f>
        <v>1.353616088694083</v>
      </c>
      <c r="J66" s="35">
        <f>number!J66/number!$B66*100</f>
        <v>1.0828928709552663</v>
      </c>
    </row>
    <row r="67" spans="1:10" ht="11.25">
      <c r="A67" s="61" t="s">
        <v>289</v>
      </c>
      <c r="B67" s="44">
        <f>number!B67</f>
        <v>4698</v>
      </c>
      <c r="C67" s="48">
        <f>number!C67/number!$B67*100</f>
        <v>20.604512558535546</v>
      </c>
      <c r="D67" s="48">
        <f>number!D67/number!$B67*100</f>
        <v>33.12047679863772</v>
      </c>
      <c r="E67" s="48">
        <f>number!E67/number!$B67*100</f>
        <v>1.6177096636866752</v>
      </c>
      <c r="F67" s="48">
        <f>number!F67/number!$B67*100</f>
        <v>23.009791400595997</v>
      </c>
      <c r="G67" s="48">
        <f>number!G67/number!$B67*100</f>
        <v>9.599829714772245</v>
      </c>
      <c r="H67" s="48">
        <f>number!H67/number!$B67*100</f>
        <v>9.578544061302683</v>
      </c>
      <c r="I67" s="48">
        <f>number!I67/number!$B67*100</f>
        <v>0.7662835249042145</v>
      </c>
      <c r="J67" s="35">
        <f>number!J67/number!$B67*100</f>
        <v>1.7028522775649213</v>
      </c>
    </row>
    <row r="68" spans="1:10" ht="11.25">
      <c r="A68" s="61" t="s">
        <v>290</v>
      </c>
      <c r="B68" s="44">
        <f>number!B68</f>
        <v>4512</v>
      </c>
      <c r="C68" s="48">
        <f>number!C68/number!$B68*100</f>
        <v>19.414893617021274</v>
      </c>
      <c r="D68" s="48">
        <f>number!D68/number!$B68*100</f>
        <v>34.552304964539005</v>
      </c>
      <c r="E68" s="48">
        <f>number!E68/number!$B68*100</f>
        <v>0.775709219858156</v>
      </c>
      <c r="F68" s="48">
        <f>number!F68/number!$B68*100</f>
        <v>19.76950354609929</v>
      </c>
      <c r="G68" s="48">
        <f>number!G68/number!$B68*100</f>
        <v>10.372340425531915</v>
      </c>
      <c r="H68" s="48">
        <f>number!H68/number!$B68*100</f>
        <v>11.569148936170212</v>
      </c>
      <c r="I68" s="48">
        <f>number!I68/number!$B68*100</f>
        <v>1.2189716312056738</v>
      </c>
      <c r="J68" s="35">
        <f>number!J68/number!$B68*100</f>
        <v>2.327127659574468</v>
      </c>
    </row>
    <row r="69" spans="1:10" ht="11.25">
      <c r="A69" s="61" t="s">
        <v>27</v>
      </c>
      <c r="B69" s="44">
        <f>number!B69</f>
        <v>8389</v>
      </c>
      <c r="C69" s="48">
        <f>number!C69/number!$B69*100</f>
        <v>33.68697103349624</v>
      </c>
      <c r="D69" s="48">
        <f>number!D69/number!$B69*100</f>
        <v>33.55584694242461</v>
      </c>
      <c r="E69" s="48">
        <f>number!E69/number!$B69*100</f>
        <v>0.2622481821432829</v>
      </c>
      <c r="F69" s="48">
        <f>number!F69/number!$B69*100</f>
        <v>16.640839194182856</v>
      </c>
      <c r="G69" s="48">
        <f>number!G69/number!$B69*100</f>
        <v>2.0026224818214327</v>
      </c>
      <c r="H69" s="48">
        <f>number!H69/number!$B69*100</f>
        <v>11.348194063654786</v>
      </c>
      <c r="I69" s="48">
        <f>number!I69/number!$B69*100</f>
        <v>0.9893908689951125</v>
      </c>
      <c r="J69" s="35">
        <f>number!J69/number!$B69*100</f>
        <v>1.5138872332816784</v>
      </c>
    </row>
    <row r="70" spans="1:10" ht="11.25">
      <c r="A70" s="61" t="s">
        <v>291</v>
      </c>
      <c r="B70" s="44">
        <f>number!B70</f>
        <v>4337</v>
      </c>
      <c r="C70" s="48">
        <f>number!C70/number!$B70*100</f>
        <v>24.510029974636847</v>
      </c>
      <c r="D70" s="48">
        <f>number!D70/number!$B70*100</f>
        <v>35.83121973714549</v>
      </c>
      <c r="E70" s="48">
        <f>number!E70/number!$B70*100</f>
        <v>0.7839520405810467</v>
      </c>
      <c r="F70" s="48">
        <f>number!F70/number!$B70*100</f>
        <v>19.967719621858425</v>
      </c>
      <c r="G70" s="48">
        <f>number!G70/number!$B70*100</f>
        <v>6.248558911690108</v>
      </c>
      <c r="H70" s="48">
        <f>number!H70/number!$B70*100</f>
        <v>10.398893244178003</v>
      </c>
      <c r="I70" s="48">
        <f>number!I70/number!$B70*100</f>
        <v>1.0375835831219737</v>
      </c>
      <c r="J70" s="35">
        <f>number!J70/number!$B70*100</f>
        <v>1.2220428867881024</v>
      </c>
    </row>
    <row r="71" spans="1:10" ht="11.25">
      <c r="A71" s="61" t="s">
        <v>28</v>
      </c>
      <c r="B71" s="44">
        <f>number!B71</f>
        <v>5245</v>
      </c>
      <c r="C71" s="48">
        <f>number!C71/number!$B71*100</f>
        <v>19.8093422306959</v>
      </c>
      <c r="D71" s="48">
        <f>number!D71/number!$B71*100</f>
        <v>25.01429933269781</v>
      </c>
      <c r="E71" s="48">
        <f>number!E71/number!$B71*100</f>
        <v>2.1353670162059104</v>
      </c>
      <c r="F71" s="48">
        <f>number!F71/number!$B71*100</f>
        <v>35.214489990467115</v>
      </c>
      <c r="G71" s="48">
        <f>number!G71/number!$B71*100</f>
        <v>7.454718779790276</v>
      </c>
      <c r="H71" s="48">
        <f>number!H71/number!$B71*100</f>
        <v>6.7874165872259296</v>
      </c>
      <c r="I71" s="48">
        <f>number!I71/number!$B71*100</f>
        <v>0.8388941849380361</v>
      </c>
      <c r="J71" s="35">
        <f>number!J71/number!$B71*100</f>
        <v>2.7454718779790275</v>
      </c>
    </row>
    <row r="72" spans="1:10" ht="11.25">
      <c r="A72" s="61" t="s">
        <v>29</v>
      </c>
      <c r="B72" s="44">
        <f>number!B72</f>
        <v>8018</v>
      </c>
      <c r="C72" s="48">
        <f>number!C72/number!$B72*100</f>
        <v>35.308056872037916</v>
      </c>
      <c r="D72" s="48">
        <f>number!D72/number!$B72*100</f>
        <v>36.4554751808431</v>
      </c>
      <c r="E72" s="48">
        <f>number!E72/number!$B72*100</f>
        <v>0.5612372162634074</v>
      </c>
      <c r="F72" s="48">
        <f>number!F72/number!$B72*100</f>
        <v>12.90845597405837</v>
      </c>
      <c r="G72" s="48">
        <f>number!G72/number!$B72*100</f>
        <v>2.2324769269144427</v>
      </c>
      <c r="H72" s="48">
        <f>number!H72/number!$B72*100</f>
        <v>10.052382140184585</v>
      </c>
      <c r="I72" s="48">
        <f>number!I72/number!$B72*100</f>
        <v>1.097530556248441</v>
      </c>
      <c r="J72" s="35">
        <f>number!J72/number!$B72*100</f>
        <v>1.3843851334497381</v>
      </c>
    </row>
    <row r="73" spans="1:10" ht="11.25">
      <c r="A73" s="61" t="s">
        <v>292</v>
      </c>
      <c r="B73" s="44">
        <f>number!B73</f>
        <v>5214</v>
      </c>
      <c r="C73" s="48">
        <f>number!C73/number!$B73*100</f>
        <v>32.105868814729575</v>
      </c>
      <c r="D73" s="48">
        <f>number!D73/number!$B73*100</f>
        <v>28.193325661680092</v>
      </c>
      <c r="E73" s="48">
        <f>number!E73/number!$B73*100</f>
        <v>0.2685078634445723</v>
      </c>
      <c r="F73" s="48">
        <f>number!F73/number!$B73*100</f>
        <v>7.652474108170311</v>
      </c>
      <c r="G73" s="48">
        <f>number!G73/number!$B73*100</f>
        <v>7.019562715765247</v>
      </c>
      <c r="H73" s="48">
        <f>number!H73/number!$B73*100</f>
        <v>20.694284618335253</v>
      </c>
      <c r="I73" s="48">
        <f>number!I73/number!$B73*100</f>
        <v>1.5535097813578826</v>
      </c>
      <c r="J73" s="35">
        <f>number!J73/number!$B73*100</f>
        <v>2.5124664365170695</v>
      </c>
    </row>
    <row r="74" spans="1:10" ht="11.25">
      <c r="A74" s="61" t="s">
        <v>293</v>
      </c>
      <c r="B74" s="44">
        <f>number!B74</f>
        <v>9324</v>
      </c>
      <c r="C74" s="48">
        <f>number!C74/number!$B74*100</f>
        <v>13.974688974688975</v>
      </c>
      <c r="D74" s="48">
        <f>number!D74/number!$B74*100</f>
        <v>17.235092235092235</v>
      </c>
      <c r="E74" s="48">
        <f>number!E74/number!$B74*100</f>
        <v>1.2977262977262978</v>
      </c>
      <c r="F74" s="48">
        <f>number!F74/number!$B74*100</f>
        <v>13.127413127413126</v>
      </c>
      <c r="G74" s="48">
        <f>number!G74/number!$B74*100</f>
        <v>15.54054054054054</v>
      </c>
      <c r="H74" s="48">
        <f>number!H74/number!$B74*100</f>
        <v>34.79193479193479</v>
      </c>
      <c r="I74" s="48">
        <f>number!I74/number!$B74*100</f>
        <v>1.683826683826684</v>
      </c>
      <c r="J74" s="35">
        <f>number!J74/number!$B74*100</f>
        <v>2.348777348777349</v>
      </c>
    </row>
    <row r="75" spans="1:10" ht="11.25">
      <c r="A75" s="61" t="s">
        <v>37</v>
      </c>
      <c r="B75" s="44">
        <f>number!B75</f>
        <v>4273</v>
      </c>
      <c r="C75" s="48">
        <f>number!C75/number!$B75*100</f>
        <v>26.398315001170136</v>
      </c>
      <c r="D75" s="48">
        <f>number!D75/number!$B75*100</f>
        <v>40.55698572431547</v>
      </c>
      <c r="E75" s="48">
        <f>number!E75/number!$B75*100</f>
        <v>1.778609875965364</v>
      </c>
      <c r="F75" s="48">
        <f>number!F75/number!$B75*100</f>
        <v>12.637491223964428</v>
      </c>
      <c r="G75" s="48">
        <f>number!G75/number!$B75*100</f>
        <v>1.5679850222326235</v>
      </c>
      <c r="H75" s="48">
        <f>number!H75/number!$B75*100</f>
        <v>14.603323192136672</v>
      </c>
      <c r="I75" s="48">
        <f>number!I75/number!$B75*100</f>
        <v>1.2871518839223028</v>
      </c>
      <c r="J75" s="35">
        <f>number!J75/number!$B75*100</f>
        <v>1.1701380762930025</v>
      </c>
    </row>
    <row r="76" spans="1:10" ht="11.25">
      <c r="A76" s="61" t="s">
        <v>294</v>
      </c>
      <c r="B76" s="44">
        <f>number!B76</f>
        <v>7225</v>
      </c>
      <c r="C76" s="48">
        <f>number!C76/number!$B76*100</f>
        <v>23.031141868512112</v>
      </c>
      <c r="D76" s="48">
        <f>number!D76/number!$B76*100</f>
        <v>21.88235294117647</v>
      </c>
      <c r="E76" s="48">
        <f>number!E76/number!$B76*100</f>
        <v>0.7612456747404844</v>
      </c>
      <c r="F76" s="48">
        <f>number!F76/number!$B76*100</f>
        <v>10.408304498269896</v>
      </c>
      <c r="G76" s="48">
        <f>number!G76/number!$B76*100</f>
        <v>18.961937716262973</v>
      </c>
      <c r="H76" s="48">
        <f>number!H76/number!$B76*100</f>
        <v>20.429065743944637</v>
      </c>
      <c r="I76" s="48">
        <f>number!I76/number!$B76*100</f>
        <v>1.647058823529412</v>
      </c>
      <c r="J76" s="35">
        <f>number!J76/number!$B76*100</f>
        <v>2.878892733564014</v>
      </c>
    </row>
    <row r="77" spans="1:10" ht="11.25">
      <c r="A77" s="61" t="s">
        <v>295</v>
      </c>
      <c r="B77" s="44">
        <f>number!B77</f>
        <v>5419</v>
      </c>
      <c r="C77" s="48">
        <f>number!C77/number!$B77*100</f>
        <v>33.12419265547149</v>
      </c>
      <c r="D77" s="48">
        <f>number!D77/number!$B77*100</f>
        <v>27.163683336408933</v>
      </c>
      <c r="E77" s="48">
        <f>number!E77/number!$B77*100</f>
        <v>0.2952574275696623</v>
      </c>
      <c r="F77" s="48">
        <f>number!F77/number!$B77*100</f>
        <v>3.8752537368518176</v>
      </c>
      <c r="G77" s="48">
        <f>number!G77/number!$B77*100</f>
        <v>7.381435689241557</v>
      </c>
      <c r="H77" s="48">
        <f>number!H77/number!$B77*100</f>
        <v>24.35873777449714</v>
      </c>
      <c r="I77" s="48">
        <f>number!I77/number!$B77*100</f>
        <v>1.5501014947407272</v>
      </c>
      <c r="J77" s="35">
        <f>number!J77/number!$B77*100</f>
        <v>2.2513378852186747</v>
      </c>
    </row>
    <row r="78" spans="1:10" ht="11.25">
      <c r="A78" s="61" t="s">
        <v>296</v>
      </c>
      <c r="B78" s="44">
        <f>number!B78</f>
        <v>4200</v>
      </c>
      <c r="C78" s="48">
        <f>number!C78/number!$B78*100</f>
        <v>24.5</v>
      </c>
      <c r="D78" s="48">
        <f>number!D78/number!$B78*100</f>
        <v>39.80952380952381</v>
      </c>
      <c r="E78" s="48">
        <f>number!E78/number!$B78*100</f>
        <v>1.3095238095238095</v>
      </c>
      <c r="F78" s="48">
        <f>number!F78/number!$B78*100</f>
        <v>9.380952380952381</v>
      </c>
      <c r="G78" s="48">
        <f>number!G78/number!$B78*100</f>
        <v>4.0476190476190474</v>
      </c>
      <c r="H78" s="48">
        <f>number!H78/number!$B78*100</f>
        <v>18.071428571428573</v>
      </c>
      <c r="I78" s="48">
        <f>number!I78/number!$B78*100</f>
        <v>1.7142857142857144</v>
      </c>
      <c r="J78" s="35">
        <f>number!J78/number!$B78*100</f>
        <v>1.1666666666666667</v>
      </c>
    </row>
    <row r="79" spans="1:10" ht="11.25">
      <c r="A79" s="61" t="s">
        <v>30</v>
      </c>
      <c r="B79" s="44">
        <f>number!B79</f>
        <v>9077</v>
      </c>
      <c r="C79" s="48">
        <f>number!C79/number!$B79*100</f>
        <v>22.34218354081745</v>
      </c>
      <c r="D79" s="48">
        <f>number!D79/number!$B79*100</f>
        <v>31.61837611545665</v>
      </c>
      <c r="E79" s="48">
        <f>number!E79/number!$B79*100</f>
        <v>1.5754103778781534</v>
      </c>
      <c r="F79" s="48">
        <f>number!F79/number!$B79*100</f>
        <v>12.911754985127244</v>
      </c>
      <c r="G79" s="48">
        <f>number!G79/number!$B79*100</f>
        <v>7.414343946237743</v>
      </c>
      <c r="H79" s="48">
        <f>number!H79/number!$B79*100</f>
        <v>21.207447394513608</v>
      </c>
      <c r="I79" s="48">
        <f>number!I79/number!$B79*100</f>
        <v>1.1788035694612757</v>
      </c>
      <c r="J79" s="35">
        <f>number!J79/number!$B79*100</f>
        <v>1.7516800705078772</v>
      </c>
    </row>
    <row r="80" spans="1:10" ht="11.25">
      <c r="A80" s="61" t="s">
        <v>31</v>
      </c>
      <c r="B80" s="44">
        <f>number!B80</f>
        <v>3856</v>
      </c>
      <c r="C80" s="48">
        <f>number!C80/number!$B80*100</f>
        <v>47.64004149377593</v>
      </c>
      <c r="D80" s="48">
        <f>number!D80/number!$B80*100</f>
        <v>35.399377593360995</v>
      </c>
      <c r="E80" s="48">
        <f>number!E80/number!$B80*100</f>
        <v>0.07780082987551867</v>
      </c>
      <c r="F80" s="48">
        <f>number!F80/number!$B80*100</f>
        <v>2.3599585062240664</v>
      </c>
      <c r="G80" s="48">
        <f>number!G80/number!$B80*100</f>
        <v>3.6047717842323648</v>
      </c>
      <c r="H80" s="48">
        <f>number!H80/number!$B80*100</f>
        <v>9.387966804979254</v>
      </c>
      <c r="I80" s="48">
        <f>number!I80/number!$B80*100</f>
        <v>0.46680497925311204</v>
      </c>
      <c r="J80" s="35">
        <f>number!J80/number!$B80*100</f>
        <v>1.0632780082987552</v>
      </c>
    </row>
    <row r="81" spans="1:10" ht="11.25">
      <c r="A81" s="61" t="s">
        <v>297</v>
      </c>
      <c r="B81" s="44">
        <f>number!B81</f>
        <v>4183</v>
      </c>
      <c r="C81" s="48">
        <f>number!C81/number!$B81*100</f>
        <v>44.08319387999044</v>
      </c>
      <c r="D81" s="48">
        <f>number!D81/number!$B81*100</f>
        <v>36.88740138656467</v>
      </c>
      <c r="E81" s="48">
        <f>number!E81/number!$B81*100</f>
        <v>0.23906287353573988</v>
      </c>
      <c r="F81" s="48">
        <f>number!F81/number!$B81*100</f>
        <v>4.900788907482668</v>
      </c>
      <c r="G81" s="48">
        <f>number!G81/number!$B81*100</f>
        <v>3.729380827157543</v>
      </c>
      <c r="H81" s="48">
        <f>number!H81/number!$B81*100</f>
        <v>8.247669136983028</v>
      </c>
      <c r="I81" s="48">
        <f>number!I81/number!$B81*100</f>
        <v>0.8367200573750896</v>
      </c>
      <c r="J81" s="35">
        <f>number!J81/number!$B81*100</f>
        <v>1.0757829309108295</v>
      </c>
    </row>
    <row r="82" spans="1:10" ht="11.25">
      <c r="A82" s="61" t="s">
        <v>298</v>
      </c>
      <c r="B82" s="44">
        <f>number!B82</f>
        <v>4293</v>
      </c>
      <c r="C82" s="48">
        <f>number!C82/number!$B82*100</f>
        <v>30.002329373398556</v>
      </c>
      <c r="D82" s="48">
        <f>number!D82/number!$B82*100</f>
        <v>37.293268110878174</v>
      </c>
      <c r="E82" s="48">
        <f>number!E82/number!$B82*100</f>
        <v>0.9317493594223155</v>
      </c>
      <c r="F82" s="48">
        <f>number!F82/number!$B82*100</f>
        <v>17.61006289308176</v>
      </c>
      <c r="G82" s="48">
        <f>number!G82/number!$B82*100</f>
        <v>2.7020731423247146</v>
      </c>
      <c r="H82" s="48">
        <f>number!H82/number!$B82*100</f>
        <v>9.340787328208712</v>
      </c>
      <c r="I82" s="48">
        <f>number!I82/number!$B82*100</f>
        <v>0.8385744234800839</v>
      </c>
      <c r="J82" s="35">
        <f>number!J82/number!$B82*100</f>
        <v>1.2811553692056836</v>
      </c>
    </row>
    <row r="83" spans="1:10" ht="11.25">
      <c r="A83" s="61" t="s">
        <v>299</v>
      </c>
      <c r="B83" s="44">
        <f>number!B83</f>
        <v>4673</v>
      </c>
      <c r="C83" s="48">
        <f>number!C83/number!$B83*100</f>
        <v>39.86732291889579</v>
      </c>
      <c r="D83" s="48">
        <f>number!D83/number!$B83*100</f>
        <v>42.92745559597689</v>
      </c>
      <c r="E83" s="48">
        <f>number!E83/number!$B83*100</f>
        <v>0.5991868178900064</v>
      </c>
      <c r="F83" s="48">
        <f>number!F83/number!$B83*100</f>
        <v>4.044511020757543</v>
      </c>
      <c r="G83" s="48">
        <f>number!G83/number!$B83*100</f>
        <v>3.7021185533918253</v>
      </c>
      <c r="H83" s="48">
        <f>number!H83/number!$B83*100</f>
        <v>7.318638989942221</v>
      </c>
      <c r="I83" s="48">
        <f>number!I83/number!$B83*100</f>
        <v>0.8345816392039376</v>
      </c>
      <c r="J83" s="35">
        <f>number!J83/number!$B83*100</f>
        <v>0.7061844639417934</v>
      </c>
    </row>
    <row r="84" spans="1:10" ht="11.25">
      <c r="A84" s="61" t="s">
        <v>38</v>
      </c>
      <c r="B84" s="44">
        <f>number!B84</f>
        <v>3924</v>
      </c>
      <c r="C84" s="48">
        <f>number!C84/number!$B84*100</f>
        <v>40.188583078491334</v>
      </c>
      <c r="D84" s="48">
        <f>number!D84/number!$B84*100</f>
        <v>36.18756371049949</v>
      </c>
      <c r="E84" s="48">
        <f>number!E84/number!$B84*100</f>
        <v>0.20387359836901123</v>
      </c>
      <c r="F84" s="48">
        <f>number!F84/number!$B84*100</f>
        <v>3.134556574923547</v>
      </c>
      <c r="G84" s="48">
        <f>number!G84/number!$B84*100</f>
        <v>1.2487257900101938</v>
      </c>
      <c r="H84" s="48">
        <f>number!H84/number!$B84*100</f>
        <v>16.896024464831804</v>
      </c>
      <c r="I84" s="48">
        <f>number!I84/number!$B84*100</f>
        <v>1.019367991845056</v>
      </c>
      <c r="J84" s="35">
        <f>number!J84/number!$B84*100</f>
        <v>1.1213047910295617</v>
      </c>
    </row>
    <row r="85" spans="1:10" ht="11.25">
      <c r="A85" s="61" t="s">
        <v>32</v>
      </c>
      <c r="B85" s="44">
        <f>number!B85</f>
        <v>8156</v>
      </c>
      <c r="C85" s="48">
        <f>number!C85/number!$B85*100</f>
        <v>39.97057381069152</v>
      </c>
      <c r="D85" s="48">
        <f>number!D85/number!$B85*100</f>
        <v>40.142226581657674</v>
      </c>
      <c r="E85" s="48">
        <f>number!E85/number!$B85*100</f>
        <v>0.6866110838646395</v>
      </c>
      <c r="F85" s="48">
        <f>number!F85/number!$B85*100</f>
        <v>3.641490926924963</v>
      </c>
      <c r="G85" s="48">
        <f>number!G85/number!$B85*100</f>
        <v>3.482099068170672</v>
      </c>
      <c r="H85" s="48">
        <f>number!H85/number!$B85*100</f>
        <v>10.519862677783227</v>
      </c>
      <c r="I85" s="48">
        <f>number!I85/number!$B85*100</f>
        <v>0.7479156449239823</v>
      </c>
      <c r="J85" s="35">
        <f>number!J85/number!$B85*100</f>
        <v>0.8092202059833251</v>
      </c>
    </row>
    <row r="86" spans="1:10" ht="11.25">
      <c r="A86" s="61" t="s">
        <v>300</v>
      </c>
      <c r="B86" s="44">
        <f>number!B86</f>
        <v>7000</v>
      </c>
      <c r="C86" s="48">
        <f>number!C86/number!$B86*100</f>
        <v>37.471428571428575</v>
      </c>
      <c r="D86" s="48">
        <f>number!D86/number!$B86*100</f>
        <v>42.199999999999996</v>
      </c>
      <c r="E86" s="48">
        <f>number!E86/number!$B86*100</f>
        <v>0.6142857142857142</v>
      </c>
      <c r="F86" s="48">
        <f>number!F86/number!$B86*100</f>
        <v>1.9857142857142858</v>
      </c>
      <c r="G86" s="48">
        <f>number!G86/number!$B86*100</f>
        <v>6.828571428571428</v>
      </c>
      <c r="H86" s="48">
        <f>number!H86/number!$B86*100</f>
        <v>8.82857142857143</v>
      </c>
      <c r="I86" s="48">
        <f>number!I86/number!$B86*100</f>
        <v>0.8999999999999999</v>
      </c>
      <c r="J86" s="35">
        <f>number!J86/number!$B86*100</f>
        <v>1.1714285714285713</v>
      </c>
    </row>
    <row r="87" spans="1:10" ht="11.25">
      <c r="A87" s="61" t="s">
        <v>301</v>
      </c>
      <c r="B87" s="44">
        <f>number!B87</f>
        <v>3802</v>
      </c>
      <c r="C87" s="48">
        <f>number!C87/number!$B87*100</f>
        <v>46.44923724355603</v>
      </c>
      <c r="D87" s="48">
        <f>number!D87/number!$B87*100</f>
        <v>38.243029984218836</v>
      </c>
      <c r="E87" s="48">
        <f>number!E87/number!$B87*100</f>
        <v>0.23671751709626512</v>
      </c>
      <c r="F87" s="48">
        <f>number!F87/number!$B87*100</f>
        <v>2.814308258811152</v>
      </c>
      <c r="G87" s="48">
        <f>number!G87/number!$B87*100</f>
        <v>0.7627564439768543</v>
      </c>
      <c r="H87" s="48">
        <f>number!H87/number!$B87*100</f>
        <v>9.889531825355077</v>
      </c>
      <c r="I87" s="48">
        <f>number!I87/number!$B87*100</f>
        <v>0.7101525512887954</v>
      </c>
      <c r="J87" s="35">
        <f>number!J87/number!$B87*100</f>
        <v>0.8942661756970015</v>
      </c>
    </row>
    <row r="88" spans="1:10" ht="11.25">
      <c r="A88" s="61" t="s">
        <v>302</v>
      </c>
      <c r="B88" s="44">
        <f>number!B88</f>
        <v>4305</v>
      </c>
      <c r="C88" s="48">
        <f>number!C88/number!$B88*100</f>
        <v>18.954703832752614</v>
      </c>
      <c r="D88" s="48">
        <f>number!D88/number!$B88*100</f>
        <v>28.966318234610917</v>
      </c>
      <c r="E88" s="48">
        <f>number!E88/number!$B88*100</f>
        <v>0.4181184668989547</v>
      </c>
      <c r="F88" s="48">
        <f>number!F88/number!$B88*100</f>
        <v>24.552845528455283</v>
      </c>
      <c r="G88" s="48">
        <f>number!G88/number!$B88*100</f>
        <v>3.902439024390244</v>
      </c>
      <c r="H88" s="48">
        <f>number!H88/number!$B88*100</f>
        <v>19.605110336817656</v>
      </c>
      <c r="I88" s="48">
        <f>number!I88/number!$B88*100</f>
        <v>1.3008130081300813</v>
      </c>
      <c r="J88" s="35">
        <f>number!J88/number!$B88*100</f>
        <v>2.2996515679442506</v>
      </c>
    </row>
    <row r="89" spans="1:10" ht="11.25">
      <c r="A89" s="61" t="s">
        <v>303</v>
      </c>
      <c r="B89" s="44">
        <f>number!B89</f>
        <v>3746</v>
      </c>
      <c r="C89" s="48">
        <f>number!C89/number!$B89*100</f>
        <v>26.988788040576615</v>
      </c>
      <c r="D89" s="48">
        <f>number!D89/number!$B89*100</f>
        <v>29.604911906033106</v>
      </c>
      <c r="E89" s="48">
        <f>number!E89/number!$B89*100</f>
        <v>0.6673785371062467</v>
      </c>
      <c r="F89" s="48">
        <f>number!F89/number!$B89*100</f>
        <v>13.66791243993593</v>
      </c>
      <c r="G89" s="48">
        <f>number!G89/number!$B89*100</f>
        <v>7.9284570208222105</v>
      </c>
      <c r="H89" s="48">
        <f>number!H89/number!$B89*100</f>
        <v>17.85904965296316</v>
      </c>
      <c r="I89" s="48">
        <f>number!I89/number!$B89*100</f>
        <v>1.2546716497597437</v>
      </c>
      <c r="J89" s="35">
        <f>number!J89/number!$B89*100</f>
        <v>2.02883075280299</v>
      </c>
    </row>
    <row r="90" spans="1:10" ht="11.25">
      <c r="A90" s="61" t="s">
        <v>304</v>
      </c>
      <c r="B90" s="44">
        <f>number!B90</f>
        <v>9672</v>
      </c>
      <c r="C90" s="48">
        <f>number!C90/number!$B90*100</f>
        <v>24.358974358974358</v>
      </c>
      <c r="D90" s="48">
        <f>number!D90/number!$B90*100</f>
        <v>25.78577336641853</v>
      </c>
      <c r="E90" s="48">
        <f>number!E90/number!$B90*100</f>
        <v>0.8374689826302729</v>
      </c>
      <c r="F90" s="48">
        <f>number!F90/number!$B90*100</f>
        <v>19.861455748552522</v>
      </c>
      <c r="G90" s="48">
        <f>number!G90/number!$B90*100</f>
        <v>11.858974358974358</v>
      </c>
      <c r="H90" s="48">
        <f>number!H90/number!$B90*100</f>
        <v>14.257650951199338</v>
      </c>
      <c r="I90" s="48">
        <f>number!I90/number!$B90*100</f>
        <v>1.3647642679900744</v>
      </c>
      <c r="J90" s="35">
        <f>number!J90/number!$B90*100</f>
        <v>1.6749379652605458</v>
      </c>
    </row>
    <row r="91" spans="1:10" ht="11.25">
      <c r="A91" s="61" t="s">
        <v>305</v>
      </c>
      <c r="B91" s="44">
        <f>number!B91</f>
        <v>4074</v>
      </c>
      <c r="C91" s="48">
        <f>number!C91/number!$B91*100</f>
        <v>34.38880706921944</v>
      </c>
      <c r="D91" s="48">
        <f>number!D91/number!$B91*100</f>
        <v>37.5306823760432</v>
      </c>
      <c r="E91" s="48">
        <f>number!E91/number!$B91*100</f>
        <v>0.19636720667648502</v>
      </c>
      <c r="F91" s="48">
        <f>number!F91/number!$B91*100</f>
        <v>12.199312714776632</v>
      </c>
      <c r="G91" s="48">
        <f>number!G91/number!$B91*100</f>
        <v>4.123711340206185</v>
      </c>
      <c r="H91" s="48">
        <f>number!H91/number!$B91*100</f>
        <v>9.523809523809524</v>
      </c>
      <c r="I91" s="48">
        <f>number!I91/number!$B91*100</f>
        <v>0.9081983308787434</v>
      </c>
      <c r="J91" s="35">
        <f>number!J91/number!$B91*100</f>
        <v>1.129111438389789</v>
      </c>
    </row>
    <row r="92" spans="1:10" ht="12" thickBot="1">
      <c r="A92" s="62" t="s">
        <v>306</v>
      </c>
      <c r="B92" s="94">
        <f>number!B92</f>
        <v>4354</v>
      </c>
      <c r="C92" s="95">
        <f>number!C92/number!$B92*100</f>
        <v>23.220027560863574</v>
      </c>
      <c r="D92" s="95">
        <f>number!D92/number!$B92*100</f>
        <v>30.293982544786402</v>
      </c>
      <c r="E92" s="95">
        <f>number!E92/number!$B92*100</f>
        <v>0.5282498851630685</v>
      </c>
      <c r="F92" s="95">
        <f>number!F92/number!$B92*100</f>
        <v>20.30316949931098</v>
      </c>
      <c r="G92" s="95">
        <f>number!G92/number!$B92*100</f>
        <v>8.222324299494717</v>
      </c>
      <c r="H92" s="95">
        <f>number!H92/number!$B92*100</f>
        <v>14.905833716123103</v>
      </c>
      <c r="I92" s="95">
        <f>number!I92/number!$B92*100</f>
        <v>1.1713367018833256</v>
      </c>
      <c r="J92" s="96">
        <f>number!J92/number!$B92*100</f>
        <v>1.3550757923748278</v>
      </c>
    </row>
    <row r="93" ht="11.25">
      <c r="A93" s="6"/>
    </row>
    <row r="94" ht="11.25">
      <c r="A94" s="6"/>
    </row>
    <row r="95" ht="11.25">
      <c r="A95" s="6"/>
    </row>
    <row r="96" ht="11.25">
      <c r="A96" s="6"/>
    </row>
    <row r="97" ht="11.25">
      <c r="A97" s="6"/>
    </row>
    <row r="98" ht="11.25">
      <c r="A98" s="6"/>
    </row>
    <row r="99" ht="11.25">
      <c r="A99" s="6"/>
    </row>
    <row r="100" ht="11.25">
      <c r="A100" s="6"/>
    </row>
    <row r="101" ht="11.25">
      <c r="A101" s="6"/>
    </row>
    <row r="102" ht="11.25">
      <c r="A102" s="6"/>
    </row>
    <row r="103" ht="11.25">
      <c r="A103" s="6"/>
    </row>
    <row r="104" ht="11.25">
      <c r="A104" s="6"/>
    </row>
    <row r="105" ht="11.25">
      <c r="A105" s="6"/>
    </row>
    <row r="106" ht="11.25">
      <c r="A106" s="6"/>
    </row>
    <row r="107" ht="11.25">
      <c r="A107" s="6"/>
    </row>
    <row r="108" ht="11.25">
      <c r="A108" s="6"/>
    </row>
    <row r="109" ht="11.25">
      <c r="A109" s="6"/>
    </row>
    <row r="110" ht="11.25">
      <c r="A110" s="6"/>
    </row>
    <row r="111" ht="11.25">
      <c r="A111" s="6"/>
    </row>
    <row r="112" ht="11.25">
      <c r="A112" s="6"/>
    </row>
    <row r="113" ht="11.25">
      <c r="A113" s="6"/>
    </row>
    <row r="114" ht="11.25">
      <c r="A114" s="6"/>
    </row>
    <row r="115" ht="11.25">
      <c r="A115" s="6"/>
    </row>
    <row r="116" ht="11.25">
      <c r="A116" s="6"/>
    </row>
    <row r="117" ht="11.25">
      <c r="A117" s="6"/>
    </row>
    <row r="118" ht="11.25">
      <c r="A118" s="6"/>
    </row>
    <row r="119" ht="11.25">
      <c r="A119" s="6"/>
    </row>
    <row r="120" ht="11.25">
      <c r="A120" s="6"/>
    </row>
    <row r="121" ht="11.25">
      <c r="A121" s="6"/>
    </row>
    <row r="122" ht="11.25">
      <c r="A122" s="6"/>
    </row>
    <row r="123" ht="11.25">
      <c r="A123" s="6"/>
    </row>
    <row r="124" ht="11.25">
      <c r="A124" s="6"/>
    </row>
    <row r="125" ht="11.25">
      <c r="A125" s="6"/>
    </row>
    <row r="126" ht="11.25">
      <c r="A126" s="6"/>
    </row>
    <row r="127" ht="11.25">
      <c r="A127" s="6"/>
    </row>
    <row r="128" ht="11.25">
      <c r="A128" s="6"/>
    </row>
    <row r="129" ht="11.25">
      <c r="A129" s="6"/>
    </row>
    <row r="130" ht="11.25">
      <c r="A130" s="6"/>
    </row>
    <row r="131" ht="11.25">
      <c r="A131" s="6"/>
    </row>
    <row r="132" ht="11.25">
      <c r="A132" s="6"/>
    </row>
    <row r="133" ht="11.25">
      <c r="A133" s="6"/>
    </row>
    <row r="134" ht="11.25">
      <c r="A134" s="6"/>
    </row>
    <row r="135" ht="11.25">
      <c r="A135" s="6"/>
    </row>
    <row r="136" ht="11.25">
      <c r="A136" s="6"/>
    </row>
    <row r="137" ht="11.25">
      <c r="A137" s="6"/>
    </row>
    <row r="138" ht="11.25">
      <c r="A138" s="6"/>
    </row>
    <row r="139" ht="11.25">
      <c r="A139" s="6"/>
    </row>
    <row r="140" ht="11.25">
      <c r="A140" s="6"/>
    </row>
    <row r="141" ht="11.25">
      <c r="A141" s="6"/>
    </row>
    <row r="142" ht="11.25">
      <c r="A142" s="6"/>
    </row>
    <row r="143" ht="11.25">
      <c r="A143" s="6"/>
    </row>
    <row r="144" ht="11.25">
      <c r="A144" s="6"/>
    </row>
    <row r="145" ht="11.25">
      <c r="A145" s="6"/>
    </row>
    <row r="146" ht="11.25">
      <c r="A146" s="6"/>
    </row>
    <row r="147" ht="11.25">
      <c r="A147" s="6"/>
    </row>
    <row r="148" ht="11.25">
      <c r="A148" s="6"/>
    </row>
    <row r="149" ht="11.25">
      <c r="A149" s="6"/>
    </row>
    <row r="150" ht="11.25">
      <c r="A150" s="6"/>
    </row>
    <row r="151" ht="11.25">
      <c r="A151" s="6"/>
    </row>
    <row r="152" ht="11.25">
      <c r="A152" s="6"/>
    </row>
    <row r="153" ht="11.25">
      <c r="A153" s="6"/>
    </row>
    <row r="154" ht="11.25">
      <c r="A154" s="6"/>
    </row>
    <row r="155" ht="11.25">
      <c r="A155" s="6"/>
    </row>
    <row r="156" ht="11.25">
      <c r="A156" s="6"/>
    </row>
    <row r="157" ht="11.25">
      <c r="A157" s="6"/>
    </row>
    <row r="158" ht="11.25">
      <c r="A158" s="6"/>
    </row>
    <row r="159" ht="11.25">
      <c r="A159" s="6"/>
    </row>
    <row r="160" ht="11.25">
      <c r="A160" s="6"/>
    </row>
    <row r="161" ht="11.25">
      <c r="A161" s="6"/>
    </row>
    <row r="162" ht="11.25">
      <c r="A162" s="6"/>
    </row>
    <row r="163" ht="11.25">
      <c r="A163" s="6"/>
    </row>
    <row r="164" ht="11.25">
      <c r="A164" s="6"/>
    </row>
    <row r="165" ht="11.25">
      <c r="A165" s="6"/>
    </row>
    <row r="166" ht="11.25">
      <c r="A166" s="6"/>
    </row>
    <row r="167" ht="11.25">
      <c r="A167" s="6"/>
    </row>
    <row r="168" ht="11.25">
      <c r="A168" s="6"/>
    </row>
    <row r="169" ht="11.25">
      <c r="A169" s="6"/>
    </row>
    <row r="170" ht="11.25">
      <c r="A170" s="6"/>
    </row>
    <row r="171" ht="11.25">
      <c r="A171" s="6"/>
    </row>
    <row r="172" ht="11.25">
      <c r="A172" s="6"/>
    </row>
    <row r="173" ht="11.25">
      <c r="A173" s="6"/>
    </row>
    <row r="174" ht="11.25">
      <c r="A174" s="6"/>
    </row>
    <row r="175" ht="11.25">
      <c r="A175" s="6"/>
    </row>
    <row r="176" ht="11.25">
      <c r="A176" s="6"/>
    </row>
    <row r="177" ht="11.25">
      <c r="A177" s="6"/>
    </row>
    <row r="178" ht="11.25">
      <c r="A178" s="6"/>
    </row>
    <row r="179" ht="11.25">
      <c r="A179" s="6"/>
    </row>
    <row r="180" ht="11.25">
      <c r="A180" s="6"/>
    </row>
    <row r="181" ht="11.25">
      <c r="A181" s="6"/>
    </row>
    <row r="182" ht="11.25">
      <c r="A182" s="6"/>
    </row>
    <row r="183" ht="11.25">
      <c r="A183" s="6"/>
    </row>
    <row r="184" ht="11.25">
      <c r="A184" s="6"/>
    </row>
    <row r="185" ht="11.25">
      <c r="A185" s="6"/>
    </row>
    <row r="186" ht="11.25">
      <c r="A186" s="6"/>
    </row>
    <row r="187" ht="11.25">
      <c r="A187" s="6"/>
    </row>
    <row r="188" ht="11.25">
      <c r="A188" s="6"/>
    </row>
    <row r="189" ht="11.25">
      <c r="A189" s="6"/>
    </row>
    <row r="190" ht="11.25">
      <c r="A190" s="6"/>
    </row>
    <row r="191" ht="11.25">
      <c r="A191" s="6"/>
    </row>
    <row r="192" ht="11.25">
      <c r="A192" s="6"/>
    </row>
    <row r="193" ht="11.25">
      <c r="A193" s="6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</sheetData>
  <sheetProtection sheet="1" objects="1" scenarios="1"/>
  <mergeCells count="5">
    <mergeCell ref="C4:J4"/>
    <mergeCell ref="C5:E5"/>
    <mergeCell ref="A5:A6"/>
    <mergeCell ref="B5:B6"/>
    <mergeCell ref="F5:J5"/>
  </mergeCells>
  <printOptions/>
  <pageMargins left="0.35433070866141736" right="0.35433070866141736" top="0.31496062992125984" bottom="0.31496062992125984" header="0.5118110236220472" footer="0.5118110236220472"/>
  <pageSetup fitToHeight="1" fitToWidth="1" horizontalDpi="600" verticalDpi="600" orientation="portrait" paperSize="9" scale="86" r:id="rId1"/>
  <headerFooter alignWithMargins="0">
    <oddFooter>&amp;L&amp;8Planning &amp; Growth Strategy,
Planning &amp; Regeneration,
www.birmingham.gov.uk/census
population.census@birmingham.gov.uk
0121 303 4208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B2" sqref="B2:J70"/>
    </sheetView>
  </sheetViews>
  <sheetFormatPr defaultColWidth="9.140625" defaultRowHeight="12.75"/>
  <sheetData>
    <row r="1" spans="1:10" ht="15">
      <c r="A1" s="47" t="s">
        <v>39</v>
      </c>
      <c r="B1" s="47" t="s">
        <v>173</v>
      </c>
      <c r="C1" s="47" t="s">
        <v>174</v>
      </c>
      <c r="D1" s="47" t="s">
        <v>175</v>
      </c>
      <c r="E1" s="47" t="s">
        <v>176</v>
      </c>
      <c r="F1" s="47" t="s">
        <v>177</v>
      </c>
      <c r="G1" s="47" t="s">
        <v>178</v>
      </c>
      <c r="H1" s="47" t="s">
        <v>179</v>
      </c>
      <c r="I1" s="47" t="s">
        <v>180</v>
      </c>
      <c r="J1" s="47" t="s">
        <v>181</v>
      </c>
    </row>
    <row r="2" spans="1:10" ht="15">
      <c r="A2" s="47" t="s">
        <v>182</v>
      </c>
      <c r="B2" s="47">
        <v>9018</v>
      </c>
      <c r="C2" s="47">
        <v>2029</v>
      </c>
      <c r="D2" s="47">
        <v>2901</v>
      </c>
      <c r="E2" s="47">
        <v>77</v>
      </c>
      <c r="F2" s="47">
        <v>1558</v>
      </c>
      <c r="G2" s="47">
        <v>503</v>
      </c>
      <c r="H2" s="47">
        <v>1692</v>
      </c>
      <c r="I2" s="47">
        <v>100</v>
      </c>
      <c r="J2" s="47">
        <v>158</v>
      </c>
    </row>
    <row r="3" spans="1:10" ht="15">
      <c r="A3" s="47" t="s">
        <v>183</v>
      </c>
      <c r="B3" s="47">
        <v>4421</v>
      </c>
      <c r="C3" s="47">
        <v>1140</v>
      </c>
      <c r="D3" s="47">
        <v>1458</v>
      </c>
      <c r="E3" s="47">
        <v>75</v>
      </c>
      <c r="F3" s="47">
        <v>1056</v>
      </c>
      <c r="G3" s="47">
        <v>190</v>
      </c>
      <c r="H3" s="47">
        <v>407</v>
      </c>
      <c r="I3" s="47">
        <v>39</v>
      </c>
      <c r="J3" s="47">
        <v>56</v>
      </c>
    </row>
    <row r="4" spans="1:10" ht="15">
      <c r="A4" s="47" t="s">
        <v>184</v>
      </c>
      <c r="B4" s="47">
        <v>6735</v>
      </c>
      <c r="C4" s="47">
        <v>1909</v>
      </c>
      <c r="D4" s="47">
        <v>1505</v>
      </c>
      <c r="E4" s="47">
        <v>30</v>
      </c>
      <c r="F4" s="47">
        <v>750</v>
      </c>
      <c r="G4" s="47">
        <v>1070</v>
      </c>
      <c r="H4" s="47">
        <v>1182</v>
      </c>
      <c r="I4" s="47">
        <v>95</v>
      </c>
      <c r="J4" s="47">
        <v>194</v>
      </c>
    </row>
    <row r="5" spans="1:10" ht="15">
      <c r="A5" s="47" t="s">
        <v>185</v>
      </c>
      <c r="B5" s="47">
        <v>6458</v>
      </c>
      <c r="C5" s="47">
        <v>1753</v>
      </c>
      <c r="D5" s="47">
        <v>1501</v>
      </c>
      <c r="E5" s="47">
        <v>25</v>
      </c>
      <c r="F5" s="47">
        <v>836</v>
      </c>
      <c r="G5" s="47">
        <v>861</v>
      </c>
      <c r="H5" s="47">
        <v>1223</v>
      </c>
      <c r="I5" s="47">
        <v>74</v>
      </c>
      <c r="J5" s="47">
        <v>185</v>
      </c>
    </row>
    <row r="6" spans="1:10" ht="15">
      <c r="A6" s="47" t="s">
        <v>186</v>
      </c>
      <c r="B6" s="47">
        <v>3554</v>
      </c>
      <c r="C6" s="47">
        <v>697</v>
      </c>
      <c r="D6" s="47">
        <v>624</v>
      </c>
      <c r="E6" s="47">
        <v>26</v>
      </c>
      <c r="F6" s="47">
        <v>581</v>
      </c>
      <c r="G6" s="47">
        <v>846</v>
      </c>
      <c r="H6" s="47">
        <v>667</v>
      </c>
      <c r="I6" s="47">
        <v>32</v>
      </c>
      <c r="J6" s="47">
        <v>81</v>
      </c>
    </row>
    <row r="7" spans="1:10" ht="15">
      <c r="A7" s="47" t="s">
        <v>187</v>
      </c>
      <c r="B7" s="47">
        <v>9505</v>
      </c>
      <c r="C7" s="47">
        <v>2068</v>
      </c>
      <c r="D7" s="47">
        <v>2641</v>
      </c>
      <c r="E7" s="47">
        <v>228</v>
      </c>
      <c r="F7" s="47">
        <v>3008</v>
      </c>
      <c r="G7" s="47">
        <v>583</v>
      </c>
      <c r="H7" s="47">
        <v>697</v>
      </c>
      <c r="I7" s="47">
        <v>77</v>
      </c>
      <c r="J7" s="47">
        <v>203</v>
      </c>
    </row>
    <row r="8" spans="1:10" ht="15">
      <c r="A8" s="47" t="s">
        <v>188</v>
      </c>
      <c r="B8" s="47">
        <v>7960</v>
      </c>
      <c r="C8" s="47">
        <v>2260</v>
      </c>
      <c r="D8" s="47">
        <v>2555</v>
      </c>
      <c r="E8" s="47">
        <v>46</v>
      </c>
      <c r="F8" s="47">
        <v>1820</v>
      </c>
      <c r="G8" s="47">
        <v>227</v>
      </c>
      <c r="H8" s="47">
        <v>830</v>
      </c>
      <c r="I8" s="47">
        <v>78</v>
      </c>
      <c r="J8" s="47">
        <v>144</v>
      </c>
    </row>
    <row r="9" spans="1:10" ht="15">
      <c r="A9" s="47" t="s">
        <v>189</v>
      </c>
      <c r="B9" s="47">
        <v>3776</v>
      </c>
      <c r="C9" s="47">
        <v>780</v>
      </c>
      <c r="D9" s="47">
        <v>612</v>
      </c>
      <c r="E9" s="47">
        <v>42</v>
      </c>
      <c r="F9" s="47">
        <v>286</v>
      </c>
      <c r="G9" s="47">
        <v>1208</v>
      </c>
      <c r="H9" s="47">
        <v>704</v>
      </c>
      <c r="I9" s="47">
        <v>45</v>
      </c>
      <c r="J9" s="47">
        <v>99</v>
      </c>
    </row>
    <row r="10" spans="1:10" ht="15">
      <c r="A10" s="47" t="s">
        <v>190</v>
      </c>
      <c r="B10" s="47">
        <v>5347</v>
      </c>
      <c r="C10" s="47">
        <v>526</v>
      </c>
      <c r="D10" s="47">
        <v>809</v>
      </c>
      <c r="E10" s="47">
        <v>98</v>
      </c>
      <c r="F10" s="47">
        <v>1295</v>
      </c>
      <c r="G10" s="47">
        <v>915</v>
      </c>
      <c r="H10" s="47">
        <v>1523</v>
      </c>
      <c r="I10" s="47">
        <v>64</v>
      </c>
      <c r="J10" s="47">
        <v>117</v>
      </c>
    </row>
    <row r="11" spans="1:10" ht="15">
      <c r="A11" s="47" t="s">
        <v>191</v>
      </c>
      <c r="B11" s="47">
        <v>3645</v>
      </c>
      <c r="C11" s="47">
        <v>739</v>
      </c>
      <c r="D11" s="47">
        <v>694</v>
      </c>
      <c r="E11" s="47">
        <v>38</v>
      </c>
      <c r="F11" s="47">
        <v>597</v>
      </c>
      <c r="G11" s="47">
        <v>655</v>
      </c>
      <c r="H11" s="47">
        <v>767</v>
      </c>
      <c r="I11" s="47">
        <v>66</v>
      </c>
      <c r="J11" s="47">
        <v>89</v>
      </c>
    </row>
    <row r="12" spans="1:10" ht="15">
      <c r="A12" s="47" t="s">
        <v>192</v>
      </c>
      <c r="B12" s="47">
        <v>5699</v>
      </c>
      <c r="C12" s="47">
        <v>1166</v>
      </c>
      <c r="D12" s="47">
        <v>1015</v>
      </c>
      <c r="E12" s="47">
        <v>36</v>
      </c>
      <c r="F12" s="47">
        <v>244</v>
      </c>
      <c r="G12" s="47">
        <v>255</v>
      </c>
      <c r="H12" s="47">
        <v>2783</v>
      </c>
      <c r="I12" s="47">
        <v>128</v>
      </c>
      <c r="J12" s="47">
        <v>72</v>
      </c>
    </row>
    <row r="13" spans="1:10" ht="15">
      <c r="A13" s="47" t="s">
        <v>193</v>
      </c>
      <c r="B13" s="47">
        <v>7593</v>
      </c>
      <c r="C13" s="47">
        <v>1957</v>
      </c>
      <c r="D13" s="47">
        <v>2079</v>
      </c>
      <c r="E13" s="47">
        <v>95</v>
      </c>
      <c r="F13" s="47">
        <v>512</v>
      </c>
      <c r="G13" s="47">
        <v>1757</v>
      </c>
      <c r="H13" s="47">
        <v>1004</v>
      </c>
      <c r="I13" s="47">
        <v>107</v>
      </c>
      <c r="J13" s="47">
        <v>82</v>
      </c>
    </row>
    <row r="14" spans="1:10" ht="15">
      <c r="A14" s="47" t="s">
        <v>194</v>
      </c>
      <c r="B14" s="47">
        <v>7751</v>
      </c>
      <c r="C14" s="47">
        <v>2290</v>
      </c>
      <c r="D14" s="47">
        <v>2707</v>
      </c>
      <c r="E14" s="47">
        <v>111</v>
      </c>
      <c r="F14" s="47">
        <v>912</v>
      </c>
      <c r="G14" s="47">
        <v>414</v>
      </c>
      <c r="H14" s="47">
        <v>1126</v>
      </c>
      <c r="I14" s="47">
        <v>83</v>
      </c>
      <c r="J14" s="47">
        <v>108</v>
      </c>
    </row>
    <row r="15" spans="1:10" ht="15">
      <c r="A15" s="47" t="s">
        <v>195</v>
      </c>
      <c r="B15" s="47">
        <v>7373</v>
      </c>
      <c r="C15" s="47">
        <v>2134</v>
      </c>
      <c r="D15" s="47">
        <v>2244</v>
      </c>
      <c r="E15" s="47">
        <v>146</v>
      </c>
      <c r="F15" s="47">
        <v>1546</v>
      </c>
      <c r="G15" s="47">
        <v>343</v>
      </c>
      <c r="H15" s="47">
        <v>750</v>
      </c>
      <c r="I15" s="47">
        <v>65</v>
      </c>
      <c r="J15" s="47">
        <v>145</v>
      </c>
    </row>
    <row r="16" spans="1:10" ht="15">
      <c r="A16" s="47" t="s">
        <v>196</v>
      </c>
      <c r="B16" s="47">
        <v>4247</v>
      </c>
      <c r="C16" s="47">
        <v>722</v>
      </c>
      <c r="D16" s="47">
        <v>846</v>
      </c>
      <c r="E16" s="47">
        <v>20</v>
      </c>
      <c r="F16" s="47">
        <v>207</v>
      </c>
      <c r="G16" s="47">
        <v>2161</v>
      </c>
      <c r="H16" s="47">
        <v>208</v>
      </c>
      <c r="I16" s="47">
        <v>21</v>
      </c>
      <c r="J16" s="47">
        <v>62</v>
      </c>
    </row>
    <row r="17" spans="1:10" ht="15">
      <c r="A17" s="47" t="s">
        <v>197</v>
      </c>
      <c r="B17" s="47">
        <v>5176</v>
      </c>
      <c r="C17" s="47">
        <v>1072</v>
      </c>
      <c r="D17" s="47">
        <v>1533</v>
      </c>
      <c r="E17" s="47">
        <v>154</v>
      </c>
      <c r="F17" s="47">
        <v>1624</v>
      </c>
      <c r="G17" s="47">
        <v>231</v>
      </c>
      <c r="H17" s="47">
        <v>418</v>
      </c>
      <c r="I17" s="47">
        <v>38</v>
      </c>
      <c r="J17" s="47">
        <v>106</v>
      </c>
    </row>
    <row r="18" spans="1:10" ht="15">
      <c r="A18" s="47" t="s">
        <v>198</v>
      </c>
      <c r="B18" s="47">
        <v>6143</v>
      </c>
      <c r="C18" s="47">
        <v>1701</v>
      </c>
      <c r="D18" s="47">
        <v>1336</v>
      </c>
      <c r="E18" s="47">
        <v>29</v>
      </c>
      <c r="F18" s="47">
        <v>534</v>
      </c>
      <c r="G18" s="47">
        <v>661</v>
      </c>
      <c r="H18" s="47">
        <v>1561</v>
      </c>
      <c r="I18" s="47">
        <v>131</v>
      </c>
      <c r="J18" s="47">
        <v>190</v>
      </c>
    </row>
    <row r="19" spans="1:10" ht="15">
      <c r="A19" s="47" t="s">
        <v>199</v>
      </c>
      <c r="B19" s="47">
        <v>8423</v>
      </c>
      <c r="C19" s="47">
        <v>2246</v>
      </c>
      <c r="D19" s="47">
        <v>2605</v>
      </c>
      <c r="E19" s="47">
        <v>184</v>
      </c>
      <c r="F19" s="47">
        <v>1048</v>
      </c>
      <c r="G19" s="47">
        <v>518</v>
      </c>
      <c r="H19" s="47">
        <v>1616</v>
      </c>
      <c r="I19" s="47">
        <v>86</v>
      </c>
      <c r="J19" s="47">
        <v>120</v>
      </c>
    </row>
    <row r="20" spans="1:10" ht="15">
      <c r="A20" s="47" t="s">
        <v>200</v>
      </c>
      <c r="B20" s="47">
        <v>4646</v>
      </c>
      <c r="C20" s="47">
        <v>688</v>
      </c>
      <c r="D20" s="47">
        <v>1600</v>
      </c>
      <c r="E20" s="47">
        <v>72</v>
      </c>
      <c r="F20" s="47">
        <v>1543</v>
      </c>
      <c r="G20" s="47">
        <v>240</v>
      </c>
      <c r="H20" s="47">
        <v>381</v>
      </c>
      <c r="I20" s="47">
        <v>32</v>
      </c>
      <c r="J20" s="47">
        <v>90</v>
      </c>
    </row>
    <row r="21" spans="1:10" ht="15">
      <c r="A21" s="47" t="s">
        <v>201</v>
      </c>
      <c r="B21" s="47">
        <v>3687</v>
      </c>
      <c r="C21" s="47">
        <v>716</v>
      </c>
      <c r="D21" s="47">
        <v>1087</v>
      </c>
      <c r="E21" s="47">
        <v>11</v>
      </c>
      <c r="F21" s="47">
        <v>1263</v>
      </c>
      <c r="G21" s="47">
        <v>162</v>
      </c>
      <c r="H21" s="47">
        <v>310</v>
      </c>
      <c r="I21" s="47">
        <v>49</v>
      </c>
      <c r="J21" s="47">
        <v>89</v>
      </c>
    </row>
    <row r="22" spans="1:10" ht="15">
      <c r="A22" s="47" t="s">
        <v>202</v>
      </c>
      <c r="B22" s="47">
        <v>9086</v>
      </c>
      <c r="C22" s="47">
        <v>1854</v>
      </c>
      <c r="D22" s="47">
        <v>2724</v>
      </c>
      <c r="E22" s="47">
        <v>69</v>
      </c>
      <c r="F22" s="47">
        <v>2643</v>
      </c>
      <c r="G22" s="47">
        <v>439</v>
      </c>
      <c r="H22" s="47">
        <v>1105</v>
      </c>
      <c r="I22" s="47">
        <v>91</v>
      </c>
      <c r="J22" s="47">
        <v>161</v>
      </c>
    </row>
    <row r="23" spans="1:10" ht="15">
      <c r="A23" s="47" t="s">
        <v>203</v>
      </c>
      <c r="B23" s="47">
        <v>3846</v>
      </c>
      <c r="C23" s="47">
        <v>784</v>
      </c>
      <c r="D23" s="47">
        <v>1001</v>
      </c>
      <c r="E23" s="47">
        <v>43</v>
      </c>
      <c r="F23" s="47">
        <v>498</v>
      </c>
      <c r="G23" s="47">
        <v>431</v>
      </c>
      <c r="H23" s="47">
        <v>992</v>
      </c>
      <c r="I23" s="47">
        <v>46</v>
      </c>
      <c r="J23" s="47">
        <v>51</v>
      </c>
    </row>
    <row r="24" spans="1:10" ht="15">
      <c r="A24" s="47" t="s">
        <v>204</v>
      </c>
      <c r="B24" s="47">
        <v>7231</v>
      </c>
      <c r="C24" s="47">
        <v>2579</v>
      </c>
      <c r="D24" s="47">
        <v>2659</v>
      </c>
      <c r="E24" s="47">
        <v>44</v>
      </c>
      <c r="F24" s="47">
        <v>602</v>
      </c>
      <c r="G24" s="47">
        <v>139</v>
      </c>
      <c r="H24" s="47">
        <v>1031</v>
      </c>
      <c r="I24" s="47">
        <v>77</v>
      </c>
      <c r="J24" s="47">
        <v>100</v>
      </c>
    </row>
    <row r="25" spans="1:10" ht="15">
      <c r="A25" s="47" t="s">
        <v>205</v>
      </c>
      <c r="B25" s="47">
        <v>3949</v>
      </c>
      <c r="C25" s="47">
        <v>1543</v>
      </c>
      <c r="D25" s="47">
        <v>1661</v>
      </c>
      <c r="E25" s="47">
        <v>6</v>
      </c>
      <c r="F25" s="47">
        <v>64</v>
      </c>
      <c r="G25" s="47">
        <v>73</v>
      </c>
      <c r="H25" s="47">
        <v>512</v>
      </c>
      <c r="I25" s="47">
        <v>49</v>
      </c>
      <c r="J25" s="47">
        <v>41</v>
      </c>
    </row>
    <row r="26" spans="1:10" ht="15">
      <c r="A26" s="47" t="s">
        <v>206</v>
      </c>
      <c r="B26" s="47">
        <v>3605</v>
      </c>
      <c r="C26" s="47">
        <v>996</v>
      </c>
      <c r="D26" s="47">
        <v>738</v>
      </c>
      <c r="E26" s="47">
        <v>16</v>
      </c>
      <c r="F26" s="47">
        <v>250</v>
      </c>
      <c r="G26" s="47">
        <v>773</v>
      </c>
      <c r="H26" s="47">
        <v>647</v>
      </c>
      <c r="I26" s="47">
        <v>90</v>
      </c>
      <c r="J26" s="47">
        <v>95</v>
      </c>
    </row>
    <row r="27" spans="1:10" ht="15">
      <c r="A27" s="47" t="s">
        <v>207</v>
      </c>
      <c r="B27" s="47">
        <v>6642</v>
      </c>
      <c r="C27" s="47">
        <v>2095</v>
      </c>
      <c r="D27" s="47">
        <v>2118</v>
      </c>
      <c r="E27" s="47">
        <v>27</v>
      </c>
      <c r="F27" s="47">
        <v>319</v>
      </c>
      <c r="G27" s="47">
        <v>626</v>
      </c>
      <c r="H27" s="47">
        <v>1314</v>
      </c>
      <c r="I27" s="47">
        <v>54</v>
      </c>
      <c r="J27" s="47">
        <v>89</v>
      </c>
    </row>
    <row r="28" spans="1:10" ht="15">
      <c r="A28" s="47" t="s">
        <v>208</v>
      </c>
      <c r="B28" s="47">
        <v>9691</v>
      </c>
      <c r="C28" s="47">
        <v>2471</v>
      </c>
      <c r="D28" s="47">
        <v>2478</v>
      </c>
      <c r="E28" s="47">
        <v>106</v>
      </c>
      <c r="F28" s="47">
        <v>1521</v>
      </c>
      <c r="G28" s="47">
        <v>628</v>
      </c>
      <c r="H28" s="47">
        <v>2184</v>
      </c>
      <c r="I28" s="47">
        <v>110</v>
      </c>
      <c r="J28" s="47">
        <v>193</v>
      </c>
    </row>
    <row r="29" spans="1:10" ht="15">
      <c r="A29" s="47" t="s">
        <v>209</v>
      </c>
      <c r="B29" s="47">
        <v>3612</v>
      </c>
      <c r="C29" s="47">
        <v>778</v>
      </c>
      <c r="D29" s="47">
        <v>971</v>
      </c>
      <c r="E29" s="47">
        <v>38</v>
      </c>
      <c r="F29" s="47">
        <v>907</v>
      </c>
      <c r="G29" s="47">
        <v>166</v>
      </c>
      <c r="H29" s="47">
        <v>601</v>
      </c>
      <c r="I29" s="47">
        <v>51</v>
      </c>
      <c r="J29" s="47">
        <v>100</v>
      </c>
    </row>
    <row r="30" spans="1:10" ht="15">
      <c r="A30" s="47" t="s">
        <v>210</v>
      </c>
      <c r="B30" s="47">
        <v>4586</v>
      </c>
      <c r="C30" s="47">
        <v>1332</v>
      </c>
      <c r="D30" s="47">
        <v>1794</v>
      </c>
      <c r="E30" s="47">
        <v>111</v>
      </c>
      <c r="F30" s="47">
        <v>635</v>
      </c>
      <c r="G30" s="47">
        <v>160</v>
      </c>
      <c r="H30" s="47">
        <v>466</v>
      </c>
      <c r="I30" s="47">
        <v>42</v>
      </c>
      <c r="J30" s="47">
        <v>46</v>
      </c>
    </row>
    <row r="31" spans="1:10" ht="15">
      <c r="A31" s="47" t="s">
        <v>211</v>
      </c>
      <c r="B31" s="47">
        <v>3781</v>
      </c>
      <c r="C31" s="47">
        <v>959</v>
      </c>
      <c r="D31" s="47">
        <v>842</v>
      </c>
      <c r="E31" s="47">
        <v>32</v>
      </c>
      <c r="F31" s="47">
        <v>302</v>
      </c>
      <c r="G31" s="47">
        <v>599</v>
      </c>
      <c r="H31" s="47">
        <v>892</v>
      </c>
      <c r="I31" s="47">
        <v>70</v>
      </c>
      <c r="J31" s="47">
        <v>85</v>
      </c>
    </row>
    <row r="32" spans="1:10" ht="15">
      <c r="A32" s="47" t="s">
        <v>212</v>
      </c>
      <c r="B32" s="47">
        <v>4809</v>
      </c>
      <c r="C32" s="47">
        <v>1449</v>
      </c>
      <c r="D32" s="47">
        <v>1595</v>
      </c>
      <c r="E32" s="47">
        <v>92</v>
      </c>
      <c r="F32" s="47">
        <v>733</v>
      </c>
      <c r="G32" s="47">
        <v>428</v>
      </c>
      <c r="H32" s="47">
        <v>398</v>
      </c>
      <c r="I32" s="47">
        <v>49</v>
      </c>
      <c r="J32" s="47">
        <v>65</v>
      </c>
    </row>
    <row r="33" spans="1:10" ht="15">
      <c r="A33" s="47" t="s">
        <v>213</v>
      </c>
      <c r="B33" s="47">
        <v>5001</v>
      </c>
      <c r="C33" s="47">
        <v>895</v>
      </c>
      <c r="D33" s="47">
        <v>1339</v>
      </c>
      <c r="E33" s="47">
        <v>29</v>
      </c>
      <c r="F33" s="47">
        <v>2021</v>
      </c>
      <c r="G33" s="47">
        <v>225</v>
      </c>
      <c r="H33" s="47">
        <v>364</v>
      </c>
      <c r="I33" s="47">
        <v>35</v>
      </c>
      <c r="J33" s="47">
        <v>93</v>
      </c>
    </row>
    <row r="34" spans="1:10" ht="15">
      <c r="A34" s="47" t="s">
        <v>214</v>
      </c>
      <c r="B34" s="47">
        <v>8117</v>
      </c>
      <c r="C34" s="47">
        <v>1932</v>
      </c>
      <c r="D34" s="47">
        <v>2651</v>
      </c>
      <c r="E34" s="47">
        <v>45</v>
      </c>
      <c r="F34" s="47">
        <v>2099</v>
      </c>
      <c r="G34" s="47">
        <v>187</v>
      </c>
      <c r="H34" s="47">
        <v>995</v>
      </c>
      <c r="I34" s="47">
        <v>79</v>
      </c>
      <c r="J34" s="47">
        <v>129</v>
      </c>
    </row>
    <row r="35" spans="1:10" ht="15">
      <c r="A35" s="47" t="s">
        <v>215</v>
      </c>
      <c r="B35" s="47">
        <v>11427</v>
      </c>
      <c r="C35" s="47">
        <v>799</v>
      </c>
      <c r="D35" s="47">
        <v>1425</v>
      </c>
      <c r="E35" s="47">
        <v>124</v>
      </c>
      <c r="F35" s="47">
        <v>1927</v>
      </c>
      <c r="G35" s="47">
        <v>1814</v>
      </c>
      <c r="H35" s="47">
        <v>4976</v>
      </c>
      <c r="I35" s="47">
        <v>162</v>
      </c>
      <c r="J35" s="47">
        <v>200</v>
      </c>
    </row>
    <row r="36" spans="1:10" ht="15">
      <c r="A36" s="47" t="s">
        <v>216</v>
      </c>
      <c r="B36" s="47">
        <v>8842</v>
      </c>
      <c r="C36" s="47">
        <v>2506</v>
      </c>
      <c r="D36" s="47">
        <v>2931</v>
      </c>
      <c r="E36" s="47">
        <v>120</v>
      </c>
      <c r="F36" s="47">
        <v>1838</v>
      </c>
      <c r="G36" s="47">
        <v>416</v>
      </c>
      <c r="H36" s="47">
        <v>817</v>
      </c>
      <c r="I36" s="47">
        <v>80</v>
      </c>
      <c r="J36" s="47">
        <v>134</v>
      </c>
    </row>
    <row r="37" spans="1:10" ht="15">
      <c r="A37" s="47" t="s">
        <v>217</v>
      </c>
      <c r="B37" s="47">
        <v>2540</v>
      </c>
      <c r="C37" s="47">
        <v>512</v>
      </c>
      <c r="D37" s="47">
        <v>498</v>
      </c>
      <c r="E37" s="47">
        <v>18</v>
      </c>
      <c r="F37" s="47">
        <v>327</v>
      </c>
      <c r="G37" s="47">
        <v>716</v>
      </c>
      <c r="H37" s="47">
        <v>385</v>
      </c>
      <c r="I37" s="47">
        <v>25</v>
      </c>
      <c r="J37" s="47">
        <v>59</v>
      </c>
    </row>
    <row r="38" spans="1:10" ht="15">
      <c r="A38" s="47" t="s">
        <v>218</v>
      </c>
      <c r="B38" s="47">
        <v>9255</v>
      </c>
      <c r="C38" s="47">
        <v>2320</v>
      </c>
      <c r="D38" s="47">
        <v>2297</v>
      </c>
      <c r="E38" s="47">
        <v>43</v>
      </c>
      <c r="F38" s="47">
        <v>445</v>
      </c>
      <c r="G38" s="47">
        <v>1463</v>
      </c>
      <c r="H38" s="47">
        <v>2433</v>
      </c>
      <c r="I38" s="47">
        <v>125</v>
      </c>
      <c r="J38" s="47">
        <v>129</v>
      </c>
    </row>
    <row r="39" spans="1:10" ht="15">
      <c r="A39" s="47" t="s">
        <v>219</v>
      </c>
      <c r="B39" s="47">
        <v>4506</v>
      </c>
      <c r="C39" s="47">
        <v>376</v>
      </c>
      <c r="D39" s="47">
        <v>460</v>
      </c>
      <c r="E39" s="47">
        <v>47</v>
      </c>
      <c r="F39" s="47">
        <v>2172</v>
      </c>
      <c r="G39" s="47">
        <v>750</v>
      </c>
      <c r="H39" s="47">
        <v>530</v>
      </c>
      <c r="I39" s="47">
        <v>47</v>
      </c>
      <c r="J39" s="47">
        <v>124</v>
      </c>
    </row>
    <row r="40" spans="1:10" ht="15">
      <c r="A40" s="47" t="s">
        <v>220</v>
      </c>
      <c r="B40" s="47">
        <v>4235</v>
      </c>
      <c r="C40" s="47">
        <v>263</v>
      </c>
      <c r="D40" s="47">
        <v>497</v>
      </c>
      <c r="E40" s="47">
        <v>35</v>
      </c>
      <c r="F40" s="47">
        <v>2238</v>
      </c>
      <c r="G40" s="47">
        <v>512</v>
      </c>
      <c r="H40" s="47">
        <v>507</v>
      </c>
      <c r="I40" s="47">
        <v>42</v>
      </c>
      <c r="J40" s="47">
        <v>141</v>
      </c>
    </row>
    <row r="41" spans="1:10" ht="15">
      <c r="A41" s="47" t="s">
        <v>221</v>
      </c>
      <c r="B41" s="47">
        <v>8327</v>
      </c>
      <c r="C41" s="47">
        <v>1583</v>
      </c>
      <c r="D41" s="47">
        <v>1626</v>
      </c>
      <c r="E41" s="47">
        <v>75</v>
      </c>
      <c r="F41" s="47">
        <v>862</v>
      </c>
      <c r="G41" s="47">
        <v>899</v>
      </c>
      <c r="H41" s="47">
        <v>3044</v>
      </c>
      <c r="I41" s="47">
        <v>105</v>
      </c>
      <c r="J41" s="47">
        <v>133</v>
      </c>
    </row>
    <row r="42" spans="1:10" ht="15">
      <c r="A42" s="47" t="s">
        <v>222</v>
      </c>
      <c r="B42" s="47">
        <v>4433</v>
      </c>
      <c r="C42" s="47">
        <v>1585</v>
      </c>
      <c r="D42" s="47">
        <v>1660</v>
      </c>
      <c r="E42" s="47">
        <v>66</v>
      </c>
      <c r="F42" s="47">
        <v>168</v>
      </c>
      <c r="G42" s="47">
        <v>406</v>
      </c>
      <c r="H42" s="47">
        <v>473</v>
      </c>
      <c r="I42" s="47">
        <v>36</v>
      </c>
      <c r="J42" s="47">
        <v>39</v>
      </c>
    </row>
    <row r="43" spans="1:10" ht="15">
      <c r="A43" s="47" t="s">
        <v>223</v>
      </c>
      <c r="B43" s="47">
        <v>8332</v>
      </c>
      <c r="C43" s="47">
        <v>2661</v>
      </c>
      <c r="D43" s="47">
        <v>3335</v>
      </c>
      <c r="E43" s="47">
        <v>22</v>
      </c>
      <c r="F43" s="47">
        <v>804</v>
      </c>
      <c r="G43" s="47">
        <v>257</v>
      </c>
      <c r="H43" s="47">
        <v>1041</v>
      </c>
      <c r="I43" s="47">
        <v>110</v>
      </c>
      <c r="J43" s="47">
        <v>102</v>
      </c>
    </row>
    <row r="44" spans="1:10" ht="15">
      <c r="A44" s="47" t="s">
        <v>224</v>
      </c>
      <c r="B44" s="47">
        <v>7757</v>
      </c>
      <c r="C44" s="47">
        <v>2674</v>
      </c>
      <c r="D44" s="47">
        <v>3109</v>
      </c>
      <c r="E44" s="47">
        <v>33</v>
      </c>
      <c r="F44" s="47">
        <v>277</v>
      </c>
      <c r="G44" s="47">
        <v>242</v>
      </c>
      <c r="H44" s="47">
        <v>1233</v>
      </c>
      <c r="I44" s="47">
        <v>105</v>
      </c>
      <c r="J44" s="47">
        <v>84</v>
      </c>
    </row>
    <row r="45" spans="1:10" ht="15">
      <c r="A45" s="47" t="s">
        <v>225</v>
      </c>
      <c r="B45" s="47">
        <v>4698</v>
      </c>
      <c r="C45" s="47">
        <v>968</v>
      </c>
      <c r="D45" s="47">
        <v>1556</v>
      </c>
      <c r="E45" s="47">
        <v>76</v>
      </c>
      <c r="F45" s="47">
        <v>1081</v>
      </c>
      <c r="G45" s="47">
        <v>451</v>
      </c>
      <c r="H45" s="47">
        <v>450</v>
      </c>
      <c r="I45" s="47">
        <v>36</v>
      </c>
      <c r="J45" s="47">
        <v>80</v>
      </c>
    </row>
    <row r="46" spans="1:10" ht="15">
      <c r="A46" s="47" t="s">
        <v>226</v>
      </c>
      <c r="B46" s="47">
        <v>4512</v>
      </c>
      <c r="C46" s="47">
        <v>876</v>
      </c>
      <c r="D46" s="47">
        <v>1559</v>
      </c>
      <c r="E46" s="47">
        <v>35</v>
      </c>
      <c r="F46" s="47">
        <v>892</v>
      </c>
      <c r="G46" s="47">
        <v>468</v>
      </c>
      <c r="H46" s="47">
        <v>522</v>
      </c>
      <c r="I46" s="47">
        <v>55</v>
      </c>
      <c r="J46" s="47">
        <v>105</v>
      </c>
    </row>
    <row r="47" spans="1:10" ht="15">
      <c r="A47" s="47" t="s">
        <v>227</v>
      </c>
      <c r="B47" s="47">
        <v>8389</v>
      </c>
      <c r="C47" s="47">
        <v>2826</v>
      </c>
      <c r="D47" s="47">
        <v>2815</v>
      </c>
      <c r="E47" s="47">
        <v>22</v>
      </c>
      <c r="F47" s="47">
        <v>1396</v>
      </c>
      <c r="G47" s="47">
        <v>168</v>
      </c>
      <c r="H47" s="47">
        <v>952</v>
      </c>
      <c r="I47" s="47">
        <v>83</v>
      </c>
      <c r="J47" s="47">
        <v>127</v>
      </c>
    </row>
    <row r="48" spans="1:10" ht="15">
      <c r="A48" s="47" t="s">
        <v>228</v>
      </c>
      <c r="B48" s="47">
        <v>4337</v>
      </c>
      <c r="C48" s="47">
        <v>1063</v>
      </c>
      <c r="D48" s="47">
        <v>1554</v>
      </c>
      <c r="E48" s="47">
        <v>34</v>
      </c>
      <c r="F48" s="47">
        <v>866</v>
      </c>
      <c r="G48" s="47">
        <v>271</v>
      </c>
      <c r="H48" s="47">
        <v>451</v>
      </c>
      <c r="I48" s="47">
        <v>45</v>
      </c>
      <c r="J48" s="47">
        <v>53</v>
      </c>
    </row>
    <row r="49" spans="1:10" ht="15">
      <c r="A49" s="47" t="s">
        <v>229</v>
      </c>
      <c r="B49" s="47">
        <v>5245</v>
      </c>
      <c r="C49" s="47">
        <v>1039</v>
      </c>
      <c r="D49" s="47">
        <v>1312</v>
      </c>
      <c r="E49" s="47">
        <v>112</v>
      </c>
      <c r="F49" s="47">
        <v>1847</v>
      </c>
      <c r="G49" s="47">
        <v>391</v>
      </c>
      <c r="H49" s="47">
        <v>356</v>
      </c>
      <c r="I49" s="47">
        <v>44</v>
      </c>
      <c r="J49" s="47">
        <v>144</v>
      </c>
    </row>
    <row r="50" spans="1:10" ht="15">
      <c r="A50" s="47" t="s">
        <v>230</v>
      </c>
      <c r="B50" s="47">
        <v>8018</v>
      </c>
      <c r="C50" s="47">
        <v>2831</v>
      </c>
      <c r="D50" s="47">
        <v>2923</v>
      </c>
      <c r="E50" s="47">
        <v>45</v>
      </c>
      <c r="F50" s="47">
        <v>1035</v>
      </c>
      <c r="G50" s="47">
        <v>179</v>
      </c>
      <c r="H50" s="47">
        <v>806</v>
      </c>
      <c r="I50" s="47">
        <v>88</v>
      </c>
      <c r="J50" s="47">
        <v>111</v>
      </c>
    </row>
    <row r="51" spans="1:10" ht="15">
      <c r="A51" s="47" t="s">
        <v>231</v>
      </c>
      <c r="B51" s="47">
        <v>5214</v>
      </c>
      <c r="C51" s="47">
        <v>1674</v>
      </c>
      <c r="D51" s="47">
        <v>1470</v>
      </c>
      <c r="E51" s="47">
        <v>14</v>
      </c>
      <c r="F51" s="47">
        <v>399</v>
      </c>
      <c r="G51" s="47">
        <v>366</v>
      </c>
      <c r="H51" s="47">
        <v>1079</v>
      </c>
      <c r="I51" s="47">
        <v>81</v>
      </c>
      <c r="J51" s="47">
        <v>131</v>
      </c>
    </row>
    <row r="52" spans="1:10" ht="15">
      <c r="A52" s="47" t="s">
        <v>232</v>
      </c>
      <c r="B52" s="47">
        <v>9324</v>
      </c>
      <c r="C52" s="47">
        <v>1303</v>
      </c>
      <c r="D52" s="47">
        <v>1607</v>
      </c>
      <c r="E52" s="47">
        <v>121</v>
      </c>
      <c r="F52" s="47">
        <v>1224</v>
      </c>
      <c r="G52" s="47">
        <v>1449</v>
      </c>
      <c r="H52" s="47">
        <v>3244</v>
      </c>
      <c r="I52" s="47">
        <v>157</v>
      </c>
      <c r="J52" s="47">
        <v>219</v>
      </c>
    </row>
    <row r="53" spans="1:10" ht="15">
      <c r="A53" s="47" t="s">
        <v>233</v>
      </c>
      <c r="B53" s="47">
        <v>4273</v>
      </c>
      <c r="C53" s="47">
        <v>1128</v>
      </c>
      <c r="D53" s="47">
        <v>1733</v>
      </c>
      <c r="E53" s="47">
        <v>76</v>
      </c>
      <c r="F53" s="47">
        <v>540</v>
      </c>
      <c r="G53" s="47">
        <v>67</v>
      </c>
      <c r="H53" s="47">
        <v>624</v>
      </c>
      <c r="I53" s="47">
        <v>55</v>
      </c>
      <c r="J53" s="47">
        <v>50</v>
      </c>
    </row>
    <row r="54" spans="1:10" ht="15">
      <c r="A54" s="47" t="s">
        <v>234</v>
      </c>
      <c r="B54" s="47">
        <v>7225</v>
      </c>
      <c r="C54" s="47">
        <v>1664</v>
      </c>
      <c r="D54" s="47">
        <v>1581</v>
      </c>
      <c r="E54" s="47">
        <v>55</v>
      </c>
      <c r="F54" s="47">
        <v>752</v>
      </c>
      <c r="G54" s="47">
        <v>1370</v>
      </c>
      <c r="H54" s="47">
        <v>1476</v>
      </c>
      <c r="I54" s="47">
        <v>119</v>
      </c>
      <c r="J54" s="47">
        <v>208</v>
      </c>
    </row>
    <row r="55" spans="1:10" ht="15">
      <c r="A55" s="47" t="s">
        <v>235</v>
      </c>
      <c r="B55" s="47">
        <v>5419</v>
      </c>
      <c r="C55" s="47">
        <v>1795</v>
      </c>
      <c r="D55" s="47">
        <v>1472</v>
      </c>
      <c r="E55" s="47">
        <v>16</v>
      </c>
      <c r="F55" s="47">
        <v>210</v>
      </c>
      <c r="G55" s="47">
        <v>400</v>
      </c>
      <c r="H55" s="47">
        <v>1320</v>
      </c>
      <c r="I55" s="47">
        <v>84</v>
      </c>
      <c r="J55" s="47">
        <v>122</v>
      </c>
    </row>
    <row r="56" spans="1:10" ht="15">
      <c r="A56" s="47" t="s">
        <v>236</v>
      </c>
      <c r="B56" s="47">
        <v>4200</v>
      </c>
      <c r="C56" s="47">
        <v>1029</v>
      </c>
      <c r="D56" s="47">
        <v>1672</v>
      </c>
      <c r="E56" s="47">
        <v>55</v>
      </c>
      <c r="F56" s="47">
        <v>394</v>
      </c>
      <c r="G56" s="47">
        <v>170</v>
      </c>
      <c r="H56" s="47">
        <v>759</v>
      </c>
      <c r="I56" s="47">
        <v>72</v>
      </c>
      <c r="J56" s="47">
        <v>49</v>
      </c>
    </row>
    <row r="57" spans="1:10" ht="15">
      <c r="A57" s="47" t="s">
        <v>237</v>
      </c>
      <c r="B57" s="47">
        <v>9077</v>
      </c>
      <c r="C57" s="47">
        <v>2028</v>
      </c>
      <c r="D57" s="47">
        <v>2870</v>
      </c>
      <c r="E57" s="47">
        <v>143</v>
      </c>
      <c r="F57" s="47">
        <v>1172</v>
      </c>
      <c r="G57" s="47">
        <v>673</v>
      </c>
      <c r="H57" s="47">
        <v>1925</v>
      </c>
      <c r="I57" s="47">
        <v>107</v>
      </c>
      <c r="J57" s="47">
        <v>159</v>
      </c>
    </row>
    <row r="58" spans="1:10" ht="15">
      <c r="A58" s="47" t="s">
        <v>238</v>
      </c>
      <c r="B58" s="47">
        <v>3856</v>
      </c>
      <c r="C58" s="47">
        <v>1837</v>
      </c>
      <c r="D58" s="47">
        <v>1365</v>
      </c>
      <c r="E58" s="47">
        <v>3</v>
      </c>
      <c r="F58" s="47">
        <v>91</v>
      </c>
      <c r="G58" s="47">
        <v>139</v>
      </c>
      <c r="H58" s="47">
        <v>362</v>
      </c>
      <c r="I58" s="47">
        <v>18</v>
      </c>
      <c r="J58" s="47">
        <v>41</v>
      </c>
    </row>
    <row r="59" spans="1:10" ht="15">
      <c r="A59" s="47" t="s">
        <v>239</v>
      </c>
      <c r="B59" s="47">
        <v>4183</v>
      </c>
      <c r="C59" s="47">
        <v>1844</v>
      </c>
      <c r="D59" s="47">
        <v>1543</v>
      </c>
      <c r="E59" s="47">
        <v>10</v>
      </c>
      <c r="F59" s="47">
        <v>205</v>
      </c>
      <c r="G59" s="47">
        <v>156</v>
      </c>
      <c r="H59" s="47">
        <v>345</v>
      </c>
      <c r="I59" s="47">
        <v>35</v>
      </c>
      <c r="J59" s="47">
        <v>45</v>
      </c>
    </row>
    <row r="60" spans="1:10" ht="15">
      <c r="A60" s="47" t="s">
        <v>240</v>
      </c>
      <c r="B60" s="47">
        <v>4293</v>
      </c>
      <c r="C60" s="47">
        <v>1288</v>
      </c>
      <c r="D60" s="47">
        <v>1601</v>
      </c>
      <c r="E60" s="47">
        <v>40</v>
      </c>
      <c r="F60" s="47">
        <v>756</v>
      </c>
      <c r="G60" s="47">
        <v>116</v>
      </c>
      <c r="H60" s="47">
        <v>401</v>
      </c>
      <c r="I60" s="47">
        <v>36</v>
      </c>
      <c r="J60" s="47">
        <v>55</v>
      </c>
    </row>
    <row r="61" spans="1:10" ht="15">
      <c r="A61" s="47" t="s">
        <v>241</v>
      </c>
      <c r="B61" s="47">
        <v>4673</v>
      </c>
      <c r="C61" s="47">
        <v>1863</v>
      </c>
      <c r="D61" s="47">
        <v>2006</v>
      </c>
      <c r="E61" s="47">
        <v>28</v>
      </c>
      <c r="F61" s="47">
        <v>189</v>
      </c>
      <c r="G61" s="47">
        <v>173</v>
      </c>
      <c r="H61" s="47">
        <v>342</v>
      </c>
      <c r="I61" s="47">
        <v>39</v>
      </c>
      <c r="J61" s="47">
        <v>33</v>
      </c>
    </row>
    <row r="62" spans="1:10" ht="15">
      <c r="A62" s="47" t="s">
        <v>242</v>
      </c>
      <c r="B62" s="47">
        <v>3924</v>
      </c>
      <c r="C62" s="47">
        <v>1577</v>
      </c>
      <c r="D62" s="47">
        <v>1420</v>
      </c>
      <c r="E62" s="47">
        <v>8</v>
      </c>
      <c r="F62" s="47">
        <v>123</v>
      </c>
      <c r="G62" s="47">
        <v>49</v>
      </c>
      <c r="H62" s="47">
        <v>663</v>
      </c>
      <c r="I62" s="47">
        <v>40</v>
      </c>
      <c r="J62" s="47">
        <v>44</v>
      </c>
    </row>
    <row r="63" spans="1:10" ht="15">
      <c r="A63" s="47" t="s">
        <v>243</v>
      </c>
      <c r="B63" s="47">
        <v>8156</v>
      </c>
      <c r="C63" s="47">
        <v>3260</v>
      </c>
      <c r="D63" s="47">
        <v>3274</v>
      </c>
      <c r="E63" s="47">
        <v>56</v>
      </c>
      <c r="F63" s="47">
        <v>297</v>
      </c>
      <c r="G63" s="47">
        <v>284</v>
      </c>
      <c r="H63" s="47">
        <v>858</v>
      </c>
      <c r="I63" s="47">
        <v>61</v>
      </c>
      <c r="J63" s="47">
        <v>66</v>
      </c>
    </row>
    <row r="64" spans="1:10" ht="15">
      <c r="A64" s="47" t="s">
        <v>244</v>
      </c>
      <c r="B64" s="47">
        <v>7000</v>
      </c>
      <c r="C64" s="47">
        <v>2623</v>
      </c>
      <c r="D64" s="47">
        <v>2954</v>
      </c>
      <c r="E64" s="47">
        <v>43</v>
      </c>
      <c r="F64" s="47">
        <v>139</v>
      </c>
      <c r="G64" s="47">
        <v>478</v>
      </c>
      <c r="H64" s="47">
        <v>618</v>
      </c>
      <c r="I64" s="47">
        <v>63</v>
      </c>
      <c r="J64" s="47">
        <v>82</v>
      </c>
    </row>
    <row r="65" spans="1:10" ht="15">
      <c r="A65" s="47" t="s">
        <v>245</v>
      </c>
      <c r="B65" s="47">
        <v>3802</v>
      </c>
      <c r="C65" s="47">
        <v>1766</v>
      </c>
      <c r="D65" s="47">
        <v>1454</v>
      </c>
      <c r="E65" s="47">
        <v>9</v>
      </c>
      <c r="F65" s="47">
        <v>107</v>
      </c>
      <c r="G65" s="47">
        <v>29</v>
      </c>
      <c r="H65" s="47">
        <v>376</v>
      </c>
      <c r="I65" s="47">
        <v>27</v>
      </c>
      <c r="J65" s="47">
        <v>34</v>
      </c>
    </row>
    <row r="66" spans="1:10" ht="15">
      <c r="A66" s="47" t="s">
        <v>246</v>
      </c>
      <c r="B66" s="47">
        <v>4305</v>
      </c>
      <c r="C66" s="47">
        <v>816</v>
      </c>
      <c r="D66" s="47">
        <v>1247</v>
      </c>
      <c r="E66" s="47">
        <v>18</v>
      </c>
      <c r="F66" s="47">
        <v>1057</v>
      </c>
      <c r="G66" s="47">
        <v>168</v>
      </c>
      <c r="H66" s="47">
        <v>844</v>
      </c>
      <c r="I66" s="47">
        <v>56</v>
      </c>
      <c r="J66" s="47">
        <v>99</v>
      </c>
    </row>
    <row r="67" spans="1:10" ht="15">
      <c r="A67" s="47" t="s">
        <v>247</v>
      </c>
      <c r="B67" s="47">
        <v>3746</v>
      </c>
      <c r="C67" s="47">
        <v>1011</v>
      </c>
      <c r="D67" s="47">
        <v>1109</v>
      </c>
      <c r="E67" s="47">
        <v>25</v>
      </c>
      <c r="F67" s="47">
        <v>512</v>
      </c>
      <c r="G67" s="47">
        <v>297</v>
      </c>
      <c r="H67" s="47">
        <v>669</v>
      </c>
      <c r="I67" s="47">
        <v>47</v>
      </c>
      <c r="J67" s="47">
        <v>76</v>
      </c>
    </row>
    <row r="68" spans="1:10" ht="15">
      <c r="A68" s="47" t="s">
        <v>248</v>
      </c>
      <c r="B68" s="47">
        <v>9672</v>
      </c>
      <c r="C68" s="47">
        <v>2356</v>
      </c>
      <c r="D68" s="47">
        <v>2494</v>
      </c>
      <c r="E68" s="47">
        <v>81</v>
      </c>
      <c r="F68" s="47">
        <v>1921</v>
      </c>
      <c r="G68" s="47">
        <v>1147</v>
      </c>
      <c r="H68" s="47">
        <v>1379</v>
      </c>
      <c r="I68" s="47">
        <v>132</v>
      </c>
      <c r="J68" s="47">
        <v>162</v>
      </c>
    </row>
    <row r="69" spans="1:10" ht="15">
      <c r="A69" s="47" t="s">
        <v>249</v>
      </c>
      <c r="B69" s="47">
        <v>4074</v>
      </c>
      <c r="C69" s="47">
        <v>1401</v>
      </c>
      <c r="D69" s="47">
        <v>1529</v>
      </c>
      <c r="E69" s="47">
        <v>8</v>
      </c>
      <c r="F69" s="47">
        <v>497</v>
      </c>
      <c r="G69" s="47">
        <v>168</v>
      </c>
      <c r="H69" s="47">
        <v>388</v>
      </c>
      <c r="I69" s="47">
        <v>37</v>
      </c>
      <c r="J69" s="47">
        <v>46</v>
      </c>
    </row>
    <row r="70" spans="1:10" ht="15">
      <c r="A70" s="47" t="s">
        <v>250</v>
      </c>
      <c r="B70" s="47">
        <v>4354</v>
      </c>
      <c r="C70" s="47">
        <v>1011</v>
      </c>
      <c r="D70" s="47">
        <v>1319</v>
      </c>
      <c r="E70" s="47">
        <v>23</v>
      </c>
      <c r="F70" s="47">
        <v>884</v>
      </c>
      <c r="G70" s="47">
        <v>358</v>
      </c>
      <c r="H70" s="47">
        <v>649</v>
      </c>
      <c r="I70" s="47">
        <v>51</v>
      </c>
      <c r="J70" s="47">
        <v>59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PLAABAHY</dc:creator>
  <cp:keywords/>
  <dc:description/>
  <cp:lastModifiedBy>Brenda Henry</cp:lastModifiedBy>
  <cp:lastPrinted>2013-03-13T09:04:22Z</cp:lastPrinted>
  <dcterms:created xsi:type="dcterms:W3CDTF">2003-09-23T15:24:12Z</dcterms:created>
  <dcterms:modified xsi:type="dcterms:W3CDTF">2018-01-30T16:07:17Z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