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25" windowHeight="6195" activeTab="2"/>
  </bookViews>
  <sheets>
    <sheet name="Introductions" sheetId="1" r:id="rId1"/>
    <sheet name="Definitions" sheetId="2" r:id="rId2"/>
    <sheet name="number" sheetId="3" r:id="rId3"/>
    <sheet name="percent" sheetId="4" r:id="rId4"/>
    <sheet name="Sheet1" sheetId="5" state="hidden" r:id="rId5"/>
  </sheets>
  <definedNames>
    <definedName name="_xlnm.Print_Area" localSheetId="0">'Introductions'!$A$1:$K$47</definedName>
  </definedNames>
  <calcPr fullCalcOnLoad="1"/>
</workbook>
</file>

<file path=xl/sharedStrings.xml><?xml version="1.0" encoding="utf-8"?>
<sst xmlns="http://schemas.openxmlformats.org/spreadsheetml/2006/main" count="356" uniqueCount="232">
  <si>
    <t>All people</t>
  </si>
  <si>
    <t xml:space="preserve">Percentage of people whose health was: </t>
  </si>
  <si>
    <t>England and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</si>
  <si>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</si>
  <si>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</si>
  <si>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</si>
  <si>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</si>
  <si>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</si>
  <si>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</si>
  <si>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</si>
  <si>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</si>
  <si>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</si>
  <si>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</si>
  <si>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</si>
  <si>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</si>
  <si>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</si>
  <si>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</si>
  <si>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</si>
  <si>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</si>
  <si>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</si>
  <si>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</si>
  <si>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</si>
  <si>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</si>
  <si>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</si>
  <si>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</si>
  <si>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</si>
  <si>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</si>
  <si>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</si>
  <si>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</si>
  <si>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</si>
  <si>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 xml:space="preserve">Number of people whose health was: </t>
  </si>
  <si>
    <t>Handsworth Wood</t>
  </si>
  <si>
    <t>South Yardley</t>
  </si>
  <si>
    <t>Sutton Trinity</t>
  </si>
  <si>
    <t>Acocks Green</t>
  </si>
  <si>
    <t>Bordesley Green</t>
  </si>
  <si>
    <t>Definitions</t>
  </si>
  <si>
    <t>General health</t>
  </si>
  <si>
    <t>General health is a self-assessment of a person’s general state of health. People were asked to assess whether their health was very good, good, fair, bad or very bad. This assessment is not based on a person's health over any specified period of time.</t>
  </si>
  <si>
    <t>Long-term health problem or disability</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</si>
  <si>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</si>
  <si>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Provision of unpaid care</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</si>
  <si>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</si>
  <si>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</si>
  <si>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</si>
  <si>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</si>
  <si>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</si>
  <si>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</si>
  <si>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Very good health</t>
  </si>
  <si>
    <t>Good health</t>
  </si>
  <si>
    <t>Fair health</t>
  </si>
  <si>
    <t>Bad health</t>
  </si>
  <si>
    <t>Very bad health</t>
  </si>
  <si>
    <t xml:space="preserve"> not limited</t>
  </si>
  <si>
    <t xml:space="preserve"> limited a lot</t>
  </si>
  <si>
    <t xml:space="preserve"> limited a little</t>
  </si>
  <si>
    <t>working age</t>
  </si>
  <si>
    <t>working age (16-64)</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</si>
  <si>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</si>
  <si>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</si>
  <si>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</si>
  <si>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</si>
  <si>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</si>
  <si>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</si>
  <si>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</si>
  <si>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</si>
  <si>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</si>
  <si>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</si>
  <si>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</si>
  <si>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</si>
  <si>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</si>
  <si>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</si>
  <si>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</si>
  <si>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</si>
  <si>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</si>
  <si>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Results for Birmingham wards are based on allocation of whole Census Output Areas.</t>
  </si>
  <si>
    <t>Data for any Census Output Area that is split by a new ward boundary are allocated to the ward that contains the greatest</t>
  </si>
  <si>
    <t>share of its population.</t>
  </si>
  <si>
    <t>KS301</t>
  </si>
  <si>
    <t>2011 Census, Key Statistics: Heath and provision of unpaid care</t>
  </si>
  <si>
    <t xml:space="preserve"> Long-term health problem or disability where day to day activities:</t>
  </si>
  <si>
    <t>Area</t>
  </si>
  <si>
    <t>0 hours</t>
  </si>
  <si>
    <t>1-19 hours</t>
  </si>
  <si>
    <t>20-49 hours</t>
  </si>
  <si>
    <t>50 or more hours</t>
  </si>
  <si>
    <t>Number of people who provide unpaid care per week:</t>
  </si>
  <si>
    <t>KS101 Usual resident population</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</si>
  <si>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</si>
  <si>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</si>
  <si>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</si>
  <si>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</si>
  <si>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</si>
  <si>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</si>
  <si>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</si>
  <si>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</si>
  <si>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</si>
  <si>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</si>
  <si>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Constituencies</t>
  </si>
  <si>
    <t>2018 Wards</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</si>
  <si>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</si>
  <si>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</si>
  <si>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</si>
  <si>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</si>
  <si>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</si>
  <si>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</si>
  <si>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</si>
  <si>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</si>
  <si>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</si>
  <si>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</si>
  <si>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</si>
  <si>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</si>
  <si>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</si>
  <si>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</si>
  <si>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</si>
  <si>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</si>
  <si>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</si>
  <si>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</si>
  <si>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</si>
  <si>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</si>
  <si>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</si>
  <si>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</si>
  <si>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</si>
  <si>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</si>
  <si>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</si>
  <si>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</si>
  <si>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</si>
  <si>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</si>
  <si>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</si>
  <si>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</si>
  <si>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</si>
  <si>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</si>
  <si>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</si>
  <si>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</si>
  <si>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</si>
  <si>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</si>
  <si>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</si>
  <si>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</si>
  <si>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</si>
  <si>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</si>
  <si>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</si>
  <si>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</si>
  <si>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</si>
  <si>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</si>
  <si>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</si>
  <si>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</si>
  <si>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ZONEID</t>
  </si>
  <si>
    <t>KS301EW0001:All Usual Residents</t>
  </si>
  <si>
    <t>KS301EW0002:Day-to-day activities limited a lot</t>
  </si>
  <si>
    <t>KS301EW0003:Day-to-day activities limited a little</t>
  </si>
  <si>
    <t>KS301EW0004:Day-to-day activities not limited</t>
  </si>
  <si>
    <t>KS301EW0005:Day-to-day activities limited a lot: Age 16 to 64</t>
  </si>
  <si>
    <t>KS301EW0006:Day-to-day activities limited a little: Age 16 to 64</t>
  </si>
  <si>
    <t>KS301EW0007:Day-to-day activities not limited: Age 16 to 64</t>
  </si>
  <si>
    <t>KS301EW0008:Very good health</t>
  </si>
  <si>
    <t>KS301EW0009:Good health</t>
  </si>
  <si>
    <t>KS301EW0010:Fair health</t>
  </si>
  <si>
    <t>KS301EW0011:Bad health</t>
  </si>
  <si>
    <t>KS301EW0012:Very bad health</t>
  </si>
  <si>
    <t>KS301EW0013:Provides no unpaid care</t>
  </si>
  <si>
    <t>KS301EW0014:Provides 1 to 19 hours unpaid care a week</t>
  </si>
  <si>
    <t>KS301EW0015:Provides 20 to 49 hours unpaid care a week</t>
  </si>
  <si>
    <t>KS301EW0016:Provides 50 or more hours unpaid care a week</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</si>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</sst>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
    <numFmt numFmtId="167" formatCode="0.000000000"/>
    <numFmt numFmtId="168" formatCode="0.00_)"/>
    <numFmt numFmtId="169" formatCode="dd/mm/yy"/>
    <numFmt numFmtId="170" formatCode="&quot;Yes&quot;;&quot;Yes&quot;;&quot;No&quot;"/>
    <numFmt numFmtId="171" formatCode="&quot;True&quot;;&quot;True&quot;;&quot;False&quot;"/>
    <numFmt numFmtId="172" formatCode="&quot;On&quot;;&quot;On&quot;;&quot;Off&quot;"/>
    <numFmt numFmtId="173" formatCode="[$€-2]\ #,##0.00_);[Red]\([$€-2]\ #,##0.00\)"/>
  </numFmts>
  <fonts count="58">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b/>
      <sz val="9"/>
      <name val="Arial"/>
      <family val="2"/>
    </font>
    <font>
      <sz val="8"/>
      <name val="Arial"/>
      <family val="2"/>
    </font>
    <font>
      <b/>
      <sz val="8"/>
      <name val="Arial"/>
      <family val="2"/>
    </font>
    <font>
      <b/>
      <sz val="12"/>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7"/>
      <name val="Arial"/>
      <family val="2"/>
    </font>
    <font>
      <sz val="7"/>
      <name val="Arial"/>
      <family val="2"/>
    </font>
    <font>
      <sz val="7"/>
      <color indexed="8"/>
      <name val="Arial"/>
      <family val="2"/>
    </font>
    <font>
      <b/>
      <sz val="10"/>
      <color indexed="10"/>
      <name val="Arial"/>
      <family val="2"/>
    </font>
    <font>
      <b/>
      <sz val="11"/>
      <color indexed="10"/>
      <name val="Arial"/>
      <family val="2"/>
    </font>
    <font>
      <sz val="9"/>
      <color indexed="8"/>
      <name val="Calibri"/>
      <family val="2"/>
    </font>
    <font>
      <sz val="7"/>
      <name val="Calibri"/>
      <family val="2"/>
    </font>
    <font>
      <sz val="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9"/>
      <color theme="1"/>
      <name val="Calibri"/>
      <family val="2"/>
    </font>
    <font>
      <b/>
      <sz val="10"/>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medium">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style="thin">
        <color theme="1" tint="0.49998000264167786"/>
      </right>
      <top>
        <color indexed="63"/>
      </top>
      <bottom style="dotted">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1" tint="0.49998000264167786"/>
      </left>
      <right>
        <color indexed="63"/>
      </right>
      <top style="dotted">
        <color theme="1" tint="0.49998000264167786"/>
      </top>
      <bottom style="dotted">
        <color theme="1" tint="0.49998000264167786"/>
      </bottom>
    </border>
    <border>
      <left style="thin">
        <color theme="1" tint="0.49998000264167786"/>
      </left>
      <right>
        <color indexed="63"/>
      </right>
      <top style="dotted">
        <color theme="1" tint="0.49998000264167786"/>
      </top>
      <bottom>
        <color indexed="63"/>
      </bottom>
    </border>
    <border>
      <left style="thin">
        <color theme="1" tint="0.49998000264167786"/>
      </left>
      <right>
        <color indexed="63"/>
      </right>
      <top>
        <color indexed="63"/>
      </top>
      <bottom style="dotted">
        <color theme="1" tint="0.49998000264167786"/>
      </bottom>
    </border>
    <border>
      <left style="thin">
        <color theme="1" tint="0.49998000264167786"/>
      </left>
      <right>
        <color indexed="63"/>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color indexed="63"/>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dotted">
        <color theme="1" tint="0.49998000264167786"/>
      </bottom>
    </border>
    <border>
      <left style="thin">
        <color theme="1" tint="0.49998000264167786"/>
      </left>
      <right style="thin">
        <color theme="1" tint="0.49998000264167786"/>
      </right>
      <top style="medium">
        <color theme="1" tint="0.49998000264167786"/>
      </top>
      <bottom style="dotted">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color indexed="63"/>
      </right>
      <top style="medium">
        <color theme="1" tint="0.49998000264167786"/>
      </top>
      <bottom>
        <color indexed="63"/>
      </bottom>
    </border>
    <border>
      <left style="thin">
        <color theme="1" tint="0.49998000264167786"/>
      </left>
      <right>
        <color indexed="63"/>
      </right>
      <top>
        <color indexed="63"/>
      </top>
      <bottom>
        <color indexed="63"/>
      </bottom>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38" fillId="3" borderId="0" applyNumberFormat="0" applyBorder="0" applyAlignment="0" applyProtection="0"/>
    <xf numFmtId="0" fontId="11" fillId="4" borderId="0" applyNumberFormat="0" applyBorder="0" applyAlignment="0" applyProtection="0"/>
    <xf numFmtId="0" fontId="38" fillId="5" borderId="0" applyNumberFormat="0" applyBorder="0" applyAlignment="0" applyProtection="0"/>
    <xf numFmtId="0" fontId="11" fillId="6"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38" fillId="9" borderId="0" applyNumberFormat="0" applyBorder="0" applyAlignment="0" applyProtection="0"/>
    <xf numFmtId="0" fontId="11" fillId="10" borderId="0" applyNumberFormat="0" applyBorder="0" applyAlignment="0" applyProtection="0"/>
    <xf numFmtId="0" fontId="38" fillId="11" borderId="0" applyNumberFormat="0" applyBorder="0" applyAlignment="0" applyProtection="0"/>
    <xf numFmtId="0" fontId="11" fillId="12" borderId="0" applyNumberFormat="0" applyBorder="0" applyAlignment="0" applyProtection="0"/>
    <xf numFmtId="0" fontId="38" fillId="13" borderId="0" applyNumberFormat="0" applyBorder="0" applyAlignment="0" applyProtection="0"/>
    <xf numFmtId="0" fontId="11" fillId="14" borderId="0" applyNumberFormat="0" applyBorder="0" applyAlignment="0" applyProtection="0"/>
    <xf numFmtId="0" fontId="38" fillId="15" borderId="0" applyNumberFormat="0" applyBorder="0" applyAlignment="0" applyProtection="0"/>
    <xf numFmtId="0" fontId="11" fillId="16" borderId="0" applyNumberFormat="0" applyBorder="0" applyAlignment="0" applyProtection="0"/>
    <xf numFmtId="0" fontId="38" fillId="17" borderId="0" applyNumberFormat="0" applyBorder="0" applyAlignment="0" applyProtection="0"/>
    <xf numFmtId="0" fontId="11" fillId="18" borderId="0" applyNumberFormat="0" applyBorder="0" applyAlignment="0" applyProtection="0"/>
    <xf numFmtId="0" fontId="38" fillId="19" borderId="0" applyNumberFormat="0" applyBorder="0" applyAlignment="0" applyProtection="0"/>
    <xf numFmtId="0" fontId="11" fillId="8" borderId="0" applyNumberFormat="0" applyBorder="0" applyAlignment="0" applyProtection="0"/>
    <xf numFmtId="0" fontId="38" fillId="20" borderId="0" applyNumberFormat="0" applyBorder="0" applyAlignment="0" applyProtection="0"/>
    <xf numFmtId="0" fontId="11" fillId="14" borderId="0" applyNumberFormat="0" applyBorder="0" applyAlignment="0" applyProtection="0"/>
    <xf numFmtId="0" fontId="38" fillId="21" borderId="0" applyNumberFormat="0" applyBorder="0" applyAlignment="0" applyProtection="0"/>
    <xf numFmtId="0" fontId="11" fillId="22" borderId="0" applyNumberFormat="0" applyBorder="0" applyAlignment="0" applyProtection="0"/>
    <xf numFmtId="0" fontId="38" fillId="23" borderId="0" applyNumberFormat="0" applyBorder="0" applyAlignment="0" applyProtection="0"/>
    <xf numFmtId="0" fontId="12" fillId="24" borderId="0" applyNumberFormat="0" applyBorder="0" applyAlignment="0" applyProtection="0"/>
    <xf numFmtId="0" fontId="39" fillId="25" borderId="0" applyNumberFormat="0" applyBorder="0" applyAlignment="0" applyProtection="0"/>
    <xf numFmtId="0" fontId="12" fillId="16" borderId="0" applyNumberFormat="0" applyBorder="0" applyAlignment="0" applyProtection="0"/>
    <xf numFmtId="0" fontId="39" fillId="26" borderId="0" applyNumberFormat="0" applyBorder="0" applyAlignment="0" applyProtection="0"/>
    <xf numFmtId="0" fontId="12" fillId="18" borderId="0" applyNumberFormat="0" applyBorder="0" applyAlignment="0" applyProtection="0"/>
    <xf numFmtId="0" fontId="39" fillId="27" borderId="0" applyNumberFormat="0" applyBorder="0" applyAlignment="0" applyProtection="0"/>
    <xf numFmtId="0" fontId="12" fillId="28" borderId="0" applyNumberFormat="0" applyBorder="0" applyAlignment="0" applyProtection="0"/>
    <xf numFmtId="0" fontId="39" fillId="29" borderId="0" applyNumberFormat="0" applyBorder="0" applyAlignment="0" applyProtection="0"/>
    <xf numFmtId="0" fontId="12" fillId="30" borderId="0" applyNumberFormat="0" applyBorder="0" applyAlignment="0" applyProtection="0"/>
    <xf numFmtId="0" fontId="39" fillId="31" borderId="0" applyNumberFormat="0" applyBorder="0" applyAlignment="0" applyProtection="0"/>
    <xf numFmtId="0" fontId="12" fillId="32" borderId="0" applyNumberFormat="0" applyBorder="0" applyAlignment="0" applyProtection="0"/>
    <xf numFmtId="0" fontId="39" fillId="33" borderId="0" applyNumberFormat="0" applyBorder="0" applyAlignment="0" applyProtection="0"/>
    <xf numFmtId="0" fontId="12" fillId="34" borderId="0" applyNumberFormat="0" applyBorder="0" applyAlignment="0" applyProtection="0"/>
    <xf numFmtId="0" fontId="39" fillId="35" borderId="0" applyNumberFormat="0" applyBorder="0" applyAlignment="0" applyProtection="0"/>
    <xf numFmtId="0" fontId="12" fillId="36" borderId="0" applyNumberFormat="0" applyBorder="0" applyAlignment="0" applyProtection="0"/>
    <xf numFmtId="0" fontId="39" fillId="37" borderId="0" applyNumberFormat="0" applyBorder="0" applyAlignment="0" applyProtection="0"/>
    <xf numFmtId="0" fontId="12" fillId="38" borderId="0" applyNumberFormat="0" applyBorder="0" applyAlignment="0" applyProtection="0"/>
    <xf numFmtId="0" fontId="39" fillId="39" borderId="0" applyNumberFormat="0" applyBorder="0" applyAlignment="0" applyProtection="0"/>
    <xf numFmtId="0" fontId="12" fillId="28" borderId="0" applyNumberFormat="0" applyBorder="0" applyAlignment="0" applyProtection="0"/>
    <xf numFmtId="0" fontId="39" fillId="40" borderId="0" applyNumberFormat="0" applyBorder="0" applyAlignment="0" applyProtection="0"/>
    <xf numFmtId="0" fontId="12" fillId="30" borderId="0" applyNumberFormat="0" applyBorder="0" applyAlignment="0" applyProtection="0"/>
    <xf numFmtId="0" fontId="39" fillId="41" borderId="0" applyNumberFormat="0" applyBorder="0" applyAlignment="0" applyProtection="0"/>
    <xf numFmtId="0" fontId="12" fillId="42" borderId="0" applyNumberFormat="0" applyBorder="0" applyAlignment="0" applyProtection="0"/>
    <xf numFmtId="0" fontId="39" fillId="43" borderId="0" applyNumberFormat="0" applyBorder="0" applyAlignment="0" applyProtection="0"/>
    <xf numFmtId="0" fontId="13" fillId="4" borderId="0" applyNumberFormat="0" applyBorder="0" applyAlignment="0" applyProtection="0"/>
    <xf numFmtId="0" fontId="40" fillId="44" borderId="0" applyNumberFormat="0" applyBorder="0" applyAlignment="0" applyProtection="0"/>
    <xf numFmtId="0" fontId="14" fillId="45" borderId="1" applyNumberFormat="0" applyAlignment="0" applyProtection="0"/>
    <xf numFmtId="0" fontId="41" fillId="46" borderId="2" applyNumberFormat="0" applyAlignment="0" applyProtection="0"/>
    <xf numFmtId="0" fontId="15" fillId="47" borderId="3" applyNumberFormat="0" applyAlignment="0" applyProtection="0"/>
    <xf numFmtId="0" fontId="4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17" fillId="6" borderId="0" applyNumberFormat="0" applyBorder="0" applyAlignment="0" applyProtection="0"/>
    <xf numFmtId="0" fontId="44" fillId="49" borderId="0" applyNumberFormat="0" applyBorder="0" applyAlignment="0" applyProtection="0"/>
    <xf numFmtId="0" fontId="18" fillId="0" borderId="5" applyNumberFormat="0" applyFill="0" applyAlignment="0" applyProtection="0"/>
    <xf numFmtId="0" fontId="45" fillId="0" borderId="6" applyNumberFormat="0" applyFill="0" applyAlignment="0" applyProtection="0"/>
    <xf numFmtId="0" fontId="19" fillId="0" borderId="7" applyNumberFormat="0" applyFill="0" applyAlignment="0" applyProtection="0"/>
    <xf numFmtId="0" fontId="46" fillId="0" borderId="8" applyNumberFormat="0" applyFill="0" applyAlignment="0" applyProtection="0"/>
    <xf numFmtId="0" fontId="20" fillId="0" borderId="9" applyNumberFormat="0" applyFill="0" applyAlignment="0" applyProtection="0"/>
    <xf numFmtId="0" fontId="47" fillId="0" borderId="10" applyNumberFormat="0" applyFill="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21" fillId="12" borderId="1" applyNumberFormat="0" applyAlignment="0" applyProtection="0"/>
    <xf numFmtId="0" fontId="48" fillId="50" borderId="2" applyNumberFormat="0" applyAlignment="0" applyProtection="0"/>
    <xf numFmtId="0" fontId="22" fillId="0" borderId="11" applyNumberFormat="0" applyFill="0" applyAlignment="0" applyProtection="0"/>
    <xf numFmtId="0" fontId="49" fillId="0" borderId="12" applyNumberFormat="0" applyFill="0" applyAlignment="0" applyProtection="0"/>
    <xf numFmtId="0" fontId="23" fillId="51" borderId="0" applyNumberFormat="0" applyBorder="0" applyAlignment="0" applyProtection="0"/>
    <xf numFmtId="0" fontId="50" fillId="52"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38" fillId="0" borderId="0">
      <alignment/>
      <protection/>
    </xf>
    <xf numFmtId="0" fontId="38" fillId="0" borderId="0">
      <alignment/>
      <protection/>
    </xf>
    <xf numFmtId="0" fontId="10" fillId="53" borderId="13" applyNumberFormat="0" applyFont="0" applyAlignment="0" applyProtection="0"/>
    <xf numFmtId="0" fontId="38" fillId="54" borderId="14" applyNumberFormat="0" applyFont="0" applyAlignment="0" applyProtection="0"/>
    <xf numFmtId="0" fontId="25" fillId="45" borderId="15" applyNumberFormat="0" applyAlignment="0" applyProtection="0"/>
    <xf numFmtId="0" fontId="51" fillId="46" borderId="16" applyNumberFormat="0" applyAlignment="0" applyProtection="0"/>
    <xf numFmtId="9" fontId="0" fillId="0" borderId="0" applyFont="0" applyFill="0" applyBorder="0" applyAlignment="0" applyProtection="0"/>
    <xf numFmtId="0" fontId="8"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6" fillId="0" borderId="0" applyNumberFormat="0" applyFill="0" applyBorder="0" applyAlignment="0" applyProtection="0"/>
    <xf numFmtId="0" fontId="52" fillId="0" borderId="0" applyNumberFormat="0" applyFill="0" applyBorder="0" applyAlignment="0" applyProtection="0"/>
    <xf numFmtId="0" fontId="27" fillId="0" borderId="17" applyNumberFormat="0" applyFill="0" applyAlignment="0" applyProtection="0"/>
    <xf numFmtId="0" fontId="53" fillId="0" borderId="18" applyNumberFormat="0" applyFill="0" applyAlignment="0" applyProtection="0"/>
    <xf numFmtId="0" fontId="28" fillId="0" borderId="0" applyNumberFormat="0" applyFill="0" applyBorder="0" applyAlignment="0" applyProtection="0"/>
    <xf numFmtId="0" fontId="54" fillId="0" borderId="0" applyNumberFormat="0" applyFill="0" applyBorder="0" applyAlignment="0" applyProtection="0"/>
  </cellStyleXfs>
  <cellXfs count="185">
    <xf numFmtId="0" fontId="0" fillId="0" borderId="0" xfId="0" applyAlignment="1">
      <alignment/>
    </xf>
    <xf numFmtId="0" fontId="0" fillId="0" borderId="0" xfId="0" applyFont="1" applyAlignment="1">
      <alignment/>
    </xf>
    <xf numFmtId="0" fontId="6" fillId="0" borderId="0" xfId="0" applyFont="1" applyBorder="1" applyAlignment="1" applyProtection="1">
      <alignment horizontal="left"/>
      <protection locked="0"/>
    </xf>
    <xf numFmtId="0" fontId="9"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NumberFormat="1"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9" fillId="0" borderId="0" xfId="0" applyFont="1" applyAlignment="1">
      <alignment/>
    </xf>
    <xf numFmtId="0" fontId="10" fillId="0" borderId="0" xfId="0" applyFont="1" applyAlignment="1">
      <alignment/>
    </xf>
    <xf numFmtId="0" fontId="5" fillId="0" borderId="0" xfId="86" applyAlignment="1" applyProtection="1">
      <alignment/>
      <protection/>
    </xf>
    <xf numFmtId="0" fontId="29" fillId="55" borderId="0" xfId="95" applyFont="1" applyFill="1">
      <alignment/>
      <protection/>
    </xf>
    <xf numFmtId="0" fontId="0" fillId="55" borderId="0" xfId="95" applyFont="1" applyFill="1">
      <alignment/>
      <protection/>
    </xf>
    <xf numFmtId="0" fontId="0" fillId="55" borderId="0" xfId="95" applyFont="1" applyFill="1" applyBorder="1">
      <alignment/>
      <protection/>
    </xf>
    <xf numFmtId="0" fontId="30" fillId="0" borderId="0" xfId="0" applyFont="1" applyBorder="1" applyAlignment="1" applyProtection="1">
      <alignment horizontal="left"/>
      <protection locked="0"/>
    </xf>
    <xf numFmtId="0" fontId="31" fillId="0" borderId="0" xfId="0" applyFont="1" applyBorder="1" applyAlignment="1">
      <alignment/>
    </xf>
    <xf numFmtId="0" fontId="31" fillId="0" borderId="0" xfId="0" applyFont="1" applyAlignment="1">
      <alignment/>
    </xf>
    <xf numFmtId="0" fontId="30" fillId="0" borderId="0" xfId="0" applyFont="1" applyBorder="1" applyAlignment="1">
      <alignment/>
    </xf>
    <xf numFmtId="0" fontId="32" fillId="0" borderId="0" xfId="0" applyFont="1" applyBorder="1" applyAlignment="1">
      <alignment vertical="top" wrapText="1"/>
    </xf>
    <xf numFmtId="0" fontId="31" fillId="0" borderId="0" xfId="0" applyFont="1" applyBorder="1" applyAlignment="1">
      <alignment horizontal="right" wrapText="1"/>
    </xf>
    <xf numFmtId="3" fontId="31" fillId="0" borderId="0" xfId="0" applyNumberFormat="1" applyFont="1" applyAlignment="1">
      <alignment/>
    </xf>
    <xf numFmtId="0" fontId="30" fillId="0" borderId="0" xfId="0" applyFont="1" applyAlignment="1">
      <alignment/>
    </xf>
    <xf numFmtId="2" fontId="30" fillId="0" borderId="0" xfId="0" applyNumberFormat="1" applyFont="1" applyAlignment="1">
      <alignment/>
    </xf>
    <xf numFmtId="0" fontId="8" fillId="0" borderId="0" xfId="0" applyFont="1" applyBorder="1" applyAlignment="1">
      <alignment/>
    </xf>
    <xf numFmtId="3" fontId="31" fillId="0" borderId="19" xfId="0" applyNumberFormat="1" applyFont="1" applyBorder="1" applyAlignment="1">
      <alignment/>
    </xf>
    <xf numFmtId="3" fontId="31" fillId="0" borderId="20" xfId="0" applyNumberFormat="1" applyFont="1" applyBorder="1" applyAlignment="1">
      <alignment/>
    </xf>
    <xf numFmtId="0" fontId="31" fillId="0" borderId="21" xfId="0" applyFont="1" applyBorder="1" applyAlignment="1" applyProtection="1">
      <alignment horizontal="left"/>
      <protection locked="0"/>
    </xf>
    <xf numFmtId="0" fontId="30" fillId="0" borderId="21" xfId="0" applyFont="1" applyFill="1" applyBorder="1" applyAlignment="1">
      <alignment horizontal="left" wrapText="1"/>
    </xf>
    <xf numFmtId="0" fontId="30" fillId="0" borderId="22" xfId="0" applyFont="1" applyFill="1" applyBorder="1" applyAlignment="1">
      <alignment horizontal="left" wrapText="1"/>
    </xf>
    <xf numFmtId="166" fontId="31" fillId="0" borderId="19" xfId="0" applyNumberFormat="1" applyFont="1" applyBorder="1" applyAlignment="1">
      <alignment/>
    </xf>
    <xf numFmtId="0" fontId="55" fillId="55" borderId="0" xfId="95" applyFont="1" applyFill="1" applyAlignment="1">
      <alignment horizontal="right"/>
      <protection/>
    </xf>
    <xf numFmtId="0" fontId="55" fillId="55" borderId="0" xfId="95" applyFont="1" applyFill="1" applyAlignment="1">
      <alignment horizontal="left"/>
      <protection/>
    </xf>
    <xf numFmtId="0" fontId="5" fillId="55" borderId="0" xfId="86" applyFill="1" applyBorder="1" applyAlignment="1" applyProtection="1">
      <alignment/>
      <protection/>
    </xf>
    <xf numFmtId="0" fontId="0" fillId="55" borderId="0" xfId="95" applyFont="1" applyFill="1" applyBorder="1">
      <alignment/>
      <protection/>
    </xf>
    <xf numFmtId="0" fontId="0" fillId="55" borderId="0" xfId="95" applyFont="1" applyFill="1">
      <alignment/>
      <protection/>
    </xf>
    <xf numFmtId="14" fontId="0" fillId="55" borderId="0" xfId="95" applyNumberFormat="1" applyFont="1" applyFill="1" applyBorder="1" applyAlignment="1">
      <alignment horizontal="left"/>
      <protection/>
    </xf>
    <xf numFmtId="0" fontId="31" fillId="0" borderId="21" xfId="0" applyFont="1" applyBorder="1" applyAlignment="1">
      <alignment horizontal="left"/>
    </xf>
    <xf numFmtId="3" fontId="31" fillId="0" borderId="23" xfId="0" applyNumberFormat="1" applyFont="1" applyBorder="1" applyAlignment="1">
      <alignment/>
    </xf>
    <xf numFmtId="3" fontId="31" fillId="0" borderId="24" xfId="0" applyNumberFormat="1" applyFont="1" applyBorder="1" applyAlignment="1">
      <alignment/>
    </xf>
    <xf numFmtId="164" fontId="31" fillId="0" borderId="20" xfId="0" applyNumberFormat="1" applyFont="1" applyBorder="1" applyAlignment="1">
      <alignment/>
    </xf>
    <xf numFmtId="164" fontId="31" fillId="0" borderId="19" xfId="0" applyNumberFormat="1" applyFont="1" applyBorder="1" applyAlignment="1">
      <alignment/>
    </xf>
    <xf numFmtId="166" fontId="31" fillId="0" borderId="20" xfId="0" applyNumberFormat="1" applyFont="1" applyBorder="1" applyAlignment="1">
      <alignment/>
    </xf>
    <xf numFmtId="0" fontId="31" fillId="0" borderId="25" xfId="0" applyFont="1" applyBorder="1" applyAlignment="1" applyProtection="1">
      <alignment horizontal="left"/>
      <protection locked="0"/>
    </xf>
    <xf numFmtId="3" fontId="31" fillId="0" borderId="26" xfId="0" applyNumberFormat="1" applyFont="1" applyBorder="1" applyAlignment="1">
      <alignment/>
    </xf>
    <xf numFmtId="3" fontId="31" fillId="0" borderId="27" xfId="0" applyNumberFormat="1" applyFont="1" applyBorder="1" applyAlignment="1">
      <alignment/>
    </xf>
    <xf numFmtId="0" fontId="0" fillId="55" borderId="0" xfId="95" applyFont="1" applyFill="1" applyBorder="1">
      <alignment/>
      <protection/>
    </xf>
    <xf numFmtId="0" fontId="31" fillId="0" borderId="28" xfId="0" applyFont="1" applyBorder="1" applyAlignment="1">
      <alignment horizontal="left"/>
    </xf>
    <xf numFmtId="3" fontId="31" fillId="0" borderId="29" xfId="0" applyNumberFormat="1" applyFont="1" applyBorder="1" applyAlignment="1">
      <alignment/>
    </xf>
    <xf numFmtId="3" fontId="31" fillId="0" borderId="30" xfId="0" applyNumberFormat="1" applyFont="1" applyBorder="1" applyAlignment="1">
      <alignment/>
    </xf>
    <xf numFmtId="166" fontId="31" fillId="0" borderId="29" xfId="0" applyNumberFormat="1" applyFont="1" applyBorder="1" applyAlignment="1">
      <alignment/>
    </xf>
    <xf numFmtId="166" fontId="31" fillId="0" borderId="30" xfId="0" applyNumberFormat="1" applyFont="1" applyBorder="1" applyAlignment="1">
      <alignment/>
    </xf>
    <xf numFmtId="0" fontId="30" fillId="0" borderId="31" xfId="0" applyFont="1" applyBorder="1" applyAlignment="1" applyProtection="1">
      <alignment horizontal="left"/>
      <protection locked="0"/>
    </xf>
    <xf numFmtId="3" fontId="31" fillId="0" borderId="32" xfId="0" applyNumberFormat="1" applyFont="1" applyBorder="1" applyAlignment="1" applyProtection="1">
      <alignment horizontal="right"/>
      <protection locked="0"/>
    </xf>
    <xf numFmtId="3" fontId="31" fillId="0" borderId="32" xfId="0" applyNumberFormat="1" applyFont="1" applyBorder="1" applyAlignment="1">
      <alignment horizontal="right"/>
    </xf>
    <xf numFmtId="3" fontId="31" fillId="0" borderId="32" xfId="0" applyNumberFormat="1" applyFont="1" applyBorder="1" applyAlignment="1">
      <alignment/>
    </xf>
    <xf numFmtId="3" fontId="31" fillId="0" borderId="33" xfId="0" applyNumberFormat="1" applyFont="1" applyBorder="1" applyAlignment="1">
      <alignment/>
    </xf>
    <xf numFmtId="4" fontId="31" fillId="0" borderId="32" xfId="0" applyNumberFormat="1" applyFont="1" applyBorder="1" applyAlignment="1" applyProtection="1">
      <alignment horizontal="right"/>
      <protection locked="0"/>
    </xf>
    <xf numFmtId="0" fontId="31" fillId="0" borderId="32" xfId="0" applyFont="1" applyBorder="1" applyAlignment="1">
      <alignment/>
    </xf>
    <xf numFmtId="0" fontId="31" fillId="0" borderId="33" xfId="0" applyFont="1" applyBorder="1" applyAlignment="1">
      <alignment/>
    </xf>
    <xf numFmtId="0" fontId="31" fillId="0" borderId="25" xfId="0" applyFont="1" applyBorder="1" applyAlignment="1">
      <alignment horizontal="left"/>
    </xf>
    <xf numFmtId="166" fontId="31" fillId="0" borderId="26" xfId="0" applyNumberFormat="1" applyFont="1" applyBorder="1" applyAlignment="1">
      <alignment/>
    </xf>
    <xf numFmtId="166" fontId="31" fillId="0" borderId="27" xfId="0" applyNumberFormat="1" applyFont="1" applyBorder="1" applyAlignment="1">
      <alignment/>
    </xf>
    <xf numFmtId="0" fontId="30" fillId="0" borderId="34" xfId="0" applyFont="1" applyBorder="1" applyAlignment="1" applyProtection="1">
      <alignment horizontal="left"/>
      <protection locked="0"/>
    </xf>
    <xf numFmtId="3" fontId="30" fillId="0" borderId="35" xfId="0" applyNumberFormat="1" applyFont="1" applyBorder="1" applyAlignment="1" applyProtection="1">
      <alignment horizontal="left"/>
      <protection locked="0"/>
    </xf>
    <xf numFmtId="3" fontId="30" fillId="0" borderId="35" xfId="0" applyNumberFormat="1" applyFont="1" applyBorder="1" applyAlignment="1" applyProtection="1">
      <alignment horizontal="left"/>
      <protection locked="0"/>
    </xf>
    <xf numFmtId="3" fontId="30" fillId="0" borderId="36" xfId="0" applyNumberFormat="1" applyFont="1" applyBorder="1" applyAlignment="1" applyProtection="1">
      <alignment horizontal="left"/>
      <protection locked="0"/>
    </xf>
    <xf numFmtId="0" fontId="30" fillId="0" borderId="35" xfId="0" applyFont="1" applyBorder="1" applyAlignment="1" applyProtection="1">
      <alignment horizontal="left"/>
      <protection locked="0"/>
    </xf>
    <xf numFmtId="0" fontId="30" fillId="0" borderId="35" xfId="0" applyFont="1" applyBorder="1" applyAlignment="1" applyProtection="1">
      <alignment horizontal="left"/>
      <protection locked="0"/>
    </xf>
    <xf numFmtId="0" fontId="30" fillId="0" borderId="36" xfId="0" applyFont="1" applyBorder="1" applyAlignment="1" applyProtection="1">
      <alignment horizontal="left"/>
      <protection locked="0"/>
    </xf>
    <xf numFmtId="3" fontId="31" fillId="0" borderId="37" xfId="0" applyNumberFormat="1" applyFont="1" applyBorder="1" applyAlignment="1">
      <alignment/>
    </xf>
    <xf numFmtId="3" fontId="31" fillId="0" borderId="38" xfId="0" applyNumberFormat="1" applyFont="1" applyBorder="1" applyAlignment="1">
      <alignment/>
    </xf>
    <xf numFmtId="3" fontId="31" fillId="0" borderId="39" xfId="0" applyNumberFormat="1" applyFont="1" applyBorder="1" applyAlignment="1">
      <alignment/>
    </xf>
    <xf numFmtId="3" fontId="31" fillId="0" borderId="40" xfId="0" applyNumberFormat="1" applyFont="1" applyBorder="1" applyAlignment="1">
      <alignment/>
    </xf>
    <xf numFmtId="166" fontId="31" fillId="0" borderId="37" xfId="0" applyNumberFormat="1" applyFont="1" applyBorder="1" applyAlignment="1">
      <alignment/>
    </xf>
    <xf numFmtId="3" fontId="31" fillId="0" borderId="21" xfId="0" applyNumberFormat="1" applyFont="1" applyBorder="1" applyAlignment="1">
      <alignment/>
    </xf>
    <xf numFmtId="3" fontId="31" fillId="0" borderId="25" xfId="0" applyNumberFormat="1" applyFont="1" applyBorder="1" applyAlignment="1">
      <alignment/>
    </xf>
    <xf numFmtId="3" fontId="31" fillId="0" borderId="31" xfId="0" applyNumberFormat="1" applyFont="1" applyBorder="1" applyAlignment="1">
      <alignment/>
    </xf>
    <xf numFmtId="3" fontId="31" fillId="0" borderId="28" xfId="0" applyNumberFormat="1" applyFont="1" applyBorder="1" applyAlignment="1">
      <alignment/>
    </xf>
    <xf numFmtId="3" fontId="30" fillId="0" borderId="34" xfId="0" applyNumberFormat="1" applyFont="1" applyBorder="1" applyAlignment="1" applyProtection="1">
      <alignment horizontal="left"/>
      <protection locked="0"/>
    </xf>
    <xf numFmtId="3" fontId="31" fillId="0" borderId="41" xfId="0" applyNumberFormat="1" applyFont="1" applyBorder="1" applyAlignment="1">
      <alignment/>
    </xf>
    <xf numFmtId="0" fontId="31" fillId="0" borderId="31" xfId="0" applyFont="1" applyBorder="1" applyAlignment="1">
      <alignment/>
    </xf>
    <xf numFmtId="166" fontId="31" fillId="0" borderId="28" xfId="0" applyNumberFormat="1" applyFont="1" applyBorder="1" applyAlignment="1">
      <alignment/>
    </xf>
    <xf numFmtId="166" fontId="31" fillId="0" borderId="21" xfId="0" applyNumberFormat="1" applyFont="1" applyBorder="1" applyAlignment="1">
      <alignment/>
    </xf>
    <xf numFmtId="166" fontId="31" fillId="0" borderId="25" xfId="0" applyNumberFormat="1" applyFont="1" applyBorder="1" applyAlignment="1">
      <alignment/>
    </xf>
    <xf numFmtId="3" fontId="31" fillId="0" borderId="42" xfId="0" applyNumberFormat="1" applyFont="1" applyBorder="1" applyAlignment="1" applyProtection="1">
      <alignment horizontal="right"/>
      <protection locked="0"/>
    </xf>
    <xf numFmtId="3" fontId="31" fillId="0" borderId="31" xfId="0" applyNumberFormat="1" applyFont="1" applyBorder="1" applyAlignment="1" applyProtection="1">
      <alignment horizontal="right"/>
      <protection locked="0"/>
    </xf>
    <xf numFmtId="4" fontId="31" fillId="0" borderId="31" xfId="0" applyNumberFormat="1" applyFont="1" applyBorder="1" applyAlignment="1" applyProtection="1">
      <alignment horizontal="right"/>
      <protection locked="0"/>
    </xf>
    <xf numFmtId="166" fontId="31" fillId="0" borderId="41" xfId="0" applyNumberFormat="1" applyFont="1" applyBorder="1" applyAlignment="1">
      <alignment/>
    </xf>
    <xf numFmtId="166" fontId="31" fillId="0" borderId="23" xfId="0" applyNumberFormat="1" applyFont="1" applyBorder="1" applyAlignment="1">
      <alignment/>
    </xf>
    <xf numFmtId="166" fontId="31" fillId="0" borderId="24" xfId="0" applyNumberFormat="1" applyFont="1" applyBorder="1" applyAlignment="1">
      <alignment/>
    </xf>
    <xf numFmtId="3" fontId="31" fillId="0" borderId="43" xfId="0" applyNumberFormat="1" applyFont="1" applyBorder="1" applyAlignment="1">
      <alignment/>
    </xf>
    <xf numFmtId="166" fontId="31" fillId="0" borderId="22" xfId="0" applyNumberFormat="1" applyFont="1" applyBorder="1" applyAlignment="1">
      <alignment/>
    </xf>
    <xf numFmtId="166" fontId="31" fillId="0" borderId="44" xfId="0" applyNumberFormat="1" applyFont="1" applyBorder="1" applyAlignment="1">
      <alignment/>
    </xf>
    <xf numFmtId="0" fontId="32" fillId="0" borderId="45" xfId="0" applyFont="1" applyBorder="1" applyAlignment="1">
      <alignment horizontal="left" vertical="top" wrapText="1"/>
    </xf>
    <xf numFmtId="0" fontId="32" fillId="0" borderId="46" xfId="0" applyFont="1" applyBorder="1" applyAlignment="1">
      <alignment horizontal="left" vertical="top"/>
    </xf>
    <xf numFmtId="0" fontId="32" fillId="0" borderId="45" xfId="0" applyFont="1" applyBorder="1" applyAlignment="1">
      <alignment horizontal="left" vertical="top"/>
    </xf>
    <xf numFmtId="0" fontId="32" fillId="0" borderId="47" xfId="0" applyFont="1" applyBorder="1" applyAlignment="1">
      <alignment horizontal="left" vertical="top"/>
    </xf>
    <xf numFmtId="0" fontId="32" fillId="0" borderId="48" xfId="0" applyFont="1" applyBorder="1" applyAlignment="1">
      <alignment horizontal="center" vertical="top" wrapText="1"/>
    </xf>
    <xf numFmtId="0" fontId="32" fillId="0" borderId="49" xfId="0" applyFont="1" applyBorder="1" applyAlignment="1">
      <alignment horizontal="center" vertical="top" wrapText="1"/>
    </xf>
    <xf numFmtId="0" fontId="32" fillId="0" borderId="50" xfId="0" applyFont="1" applyBorder="1" applyAlignment="1">
      <alignment horizontal="center" vertical="top" wrapText="1"/>
    </xf>
    <xf numFmtId="3" fontId="31" fillId="0" borderId="48" xfId="0" applyNumberFormat="1" applyFont="1" applyBorder="1" applyAlignment="1">
      <alignment wrapText="1"/>
    </xf>
    <xf numFmtId="3" fontId="31" fillId="0" borderId="49" xfId="0" applyNumberFormat="1" applyFont="1" applyBorder="1" applyAlignment="1">
      <alignment wrapText="1"/>
    </xf>
    <xf numFmtId="3" fontId="31" fillId="0" borderId="50" xfId="0" applyNumberFormat="1" applyFont="1" applyBorder="1" applyAlignment="1">
      <alignment wrapText="1"/>
    </xf>
    <xf numFmtId="0" fontId="32" fillId="0" borderId="49" xfId="0" applyFont="1" applyBorder="1" applyAlignment="1">
      <alignment horizontal="center"/>
    </xf>
    <xf numFmtId="0" fontId="32" fillId="0" borderId="48" xfId="0" applyFont="1" applyBorder="1" applyAlignment="1">
      <alignment horizontal="center"/>
    </xf>
    <xf numFmtId="0" fontId="32" fillId="0" borderId="50" xfId="0" applyFont="1" applyBorder="1" applyAlignment="1">
      <alignment horizontal="center"/>
    </xf>
    <xf numFmtId="0" fontId="32" fillId="0" borderId="48" xfId="0" applyFont="1" applyBorder="1" applyAlignment="1">
      <alignment vertical="top" wrapText="1"/>
    </xf>
    <xf numFmtId="0" fontId="32" fillId="0" borderId="48" xfId="0" applyFont="1" applyBorder="1" applyAlignment="1">
      <alignment horizontal="right" vertical="top" wrapText="1"/>
    </xf>
    <xf numFmtId="0" fontId="32" fillId="0" borderId="49" xfId="0" applyFont="1" applyBorder="1" applyAlignment="1">
      <alignment horizontal="right" vertical="top" wrapText="1"/>
    </xf>
    <xf numFmtId="0" fontId="32" fillId="0" borderId="50" xfId="0" applyFont="1" applyBorder="1" applyAlignment="1">
      <alignment horizontal="right" vertical="top" wrapText="1"/>
    </xf>
    <xf numFmtId="0" fontId="31" fillId="0" borderId="49" xfId="0" applyFont="1" applyBorder="1" applyAlignment="1">
      <alignment horizontal="right" vertical="top" wrapText="1"/>
    </xf>
    <xf numFmtId="0" fontId="31" fillId="0" borderId="48" xfId="0" applyFont="1" applyBorder="1" applyAlignment="1">
      <alignment horizontal="right" vertical="top" wrapText="1"/>
    </xf>
    <xf numFmtId="0" fontId="31" fillId="0" borderId="50" xfId="0" applyFont="1" applyBorder="1" applyAlignment="1">
      <alignment horizontal="right" vertical="top" wrapText="1"/>
    </xf>
    <xf numFmtId="3" fontId="31" fillId="0" borderId="51" xfId="0" applyNumberFormat="1" applyFont="1" applyBorder="1" applyAlignment="1">
      <alignment horizontal="center" wrapText="1"/>
    </xf>
    <xf numFmtId="3" fontId="31" fillId="0" borderId="52" xfId="0" applyNumberFormat="1" applyFont="1" applyBorder="1" applyAlignment="1">
      <alignment horizontal="center" wrapText="1"/>
    </xf>
    <xf numFmtId="3" fontId="31" fillId="0" borderId="39" xfId="0" applyNumberFormat="1" applyFont="1" applyBorder="1" applyAlignment="1">
      <alignment horizontal="center" wrapText="1"/>
    </xf>
    <xf numFmtId="0" fontId="32" fillId="0" borderId="51" xfId="0" applyFont="1" applyBorder="1" applyAlignment="1">
      <alignment horizontal="center" vertical="top" wrapText="1"/>
    </xf>
    <xf numFmtId="0" fontId="32" fillId="0" borderId="52" xfId="0" applyFont="1" applyBorder="1" applyAlignment="1">
      <alignment horizontal="center" vertical="top" wrapText="1"/>
    </xf>
    <xf numFmtId="0" fontId="32" fillId="0" borderId="39" xfId="0" applyFont="1" applyBorder="1" applyAlignment="1">
      <alignment horizontal="center" vertical="top" wrapText="1"/>
    </xf>
    <xf numFmtId="0" fontId="32" fillId="0" borderId="46" xfId="0" applyFont="1" applyBorder="1" applyAlignment="1">
      <alignment horizontal="left" vertical="top" wrapText="1"/>
    </xf>
    <xf numFmtId="0" fontId="32" fillId="0" borderId="47" xfId="0" applyFont="1" applyBorder="1" applyAlignment="1">
      <alignment horizontal="left" vertical="top" wrapText="1"/>
    </xf>
    <xf numFmtId="0" fontId="32" fillId="0" borderId="49" xfId="0" applyFont="1" applyBorder="1" applyAlignment="1">
      <alignment vertical="top" wrapText="1"/>
    </xf>
    <xf numFmtId="164" fontId="31" fillId="0" borderId="23" xfId="0" applyNumberFormat="1" applyFont="1" applyBorder="1" applyAlignment="1">
      <alignment/>
    </xf>
    <xf numFmtId="164" fontId="31" fillId="0" borderId="24" xfId="0" applyNumberFormat="1" applyFont="1" applyBorder="1" applyAlignment="1">
      <alignment/>
    </xf>
    <xf numFmtId="3" fontId="31" fillId="0" borderId="22" xfId="0" applyNumberFormat="1" applyFont="1" applyBorder="1" applyAlignment="1">
      <alignment/>
    </xf>
    <xf numFmtId="3" fontId="31" fillId="0" borderId="44" xfId="0" applyNumberFormat="1" applyFont="1" applyBorder="1" applyAlignment="1">
      <alignment/>
    </xf>
    <xf numFmtId="164" fontId="31" fillId="0" borderId="44" xfId="0" applyNumberFormat="1" applyFont="1" applyBorder="1" applyAlignment="1">
      <alignment/>
    </xf>
    <xf numFmtId="164" fontId="31" fillId="0" borderId="43" xfId="0" applyNumberFormat="1" applyFont="1" applyBorder="1" applyAlignment="1">
      <alignment/>
    </xf>
    <xf numFmtId="0" fontId="38" fillId="0" borderId="0" xfId="97">
      <alignment/>
      <protection/>
    </xf>
    <xf numFmtId="0" fontId="38" fillId="0" borderId="0" xfId="97" applyAlignment="1">
      <alignment wrapText="1"/>
      <protection/>
    </xf>
    <xf numFmtId="0" fontId="56" fillId="0" borderId="0" xfId="97" applyFont="1" applyAlignment="1">
      <alignment wrapText="1"/>
      <protection/>
    </xf>
    <xf numFmtId="3" fontId="36" fillId="0" borderId="39" xfId="0" applyNumberFormat="1" applyFont="1" applyBorder="1" applyAlignment="1" applyProtection="1">
      <alignment/>
      <protection locked="0"/>
    </xf>
    <xf numFmtId="3" fontId="36" fillId="0" borderId="23" xfId="0" applyNumberFormat="1" applyFont="1" applyBorder="1" applyAlignment="1">
      <alignment/>
    </xf>
    <xf numFmtId="3" fontId="36" fillId="0" borderId="21" xfId="0" applyNumberFormat="1" applyFont="1" applyBorder="1" applyAlignment="1">
      <alignment/>
    </xf>
    <xf numFmtId="3" fontId="36" fillId="0" borderId="29" xfId="0" applyNumberFormat="1" applyFont="1" applyBorder="1" applyAlignment="1">
      <alignment/>
    </xf>
    <xf numFmtId="3" fontId="36" fillId="0" borderId="41" xfId="0" applyNumberFormat="1" applyFont="1" applyBorder="1" applyAlignment="1">
      <alignment/>
    </xf>
    <xf numFmtId="3" fontId="36" fillId="0" borderId="19" xfId="0" applyNumberFormat="1" applyFont="1" applyBorder="1" applyAlignment="1">
      <alignment/>
    </xf>
    <xf numFmtId="3" fontId="36" fillId="0" borderId="28" xfId="0" applyNumberFormat="1" applyFont="1" applyBorder="1" applyAlignment="1">
      <alignment/>
    </xf>
    <xf numFmtId="3" fontId="36" fillId="0" borderId="40" xfId="0" applyNumberFormat="1" applyFont="1" applyBorder="1" applyAlignment="1">
      <alignment/>
    </xf>
    <xf numFmtId="3" fontId="36" fillId="0" borderId="20" xfId="0" applyNumberFormat="1" applyFont="1" applyBorder="1" applyAlignment="1" applyProtection="1">
      <alignment/>
      <protection locked="0"/>
    </xf>
    <xf numFmtId="3" fontId="36" fillId="0" borderId="43" xfId="0" applyNumberFormat="1" applyFont="1" applyBorder="1" applyAlignment="1">
      <alignment/>
    </xf>
    <xf numFmtId="3" fontId="36" fillId="0" borderId="21" xfId="0" applyNumberFormat="1" applyFont="1" applyBorder="1" applyAlignment="1" applyProtection="1">
      <alignment/>
      <protection locked="0"/>
    </xf>
    <xf numFmtId="3" fontId="36" fillId="0" borderId="29" xfId="0" applyNumberFormat="1" applyFont="1" applyBorder="1" applyAlignment="1" applyProtection="1">
      <alignment/>
      <protection locked="0"/>
    </xf>
    <xf numFmtId="3" fontId="36" fillId="0" borderId="37" xfId="0" applyNumberFormat="1" applyFont="1" applyBorder="1" applyAlignment="1">
      <alignment/>
    </xf>
    <xf numFmtId="3" fontId="36" fillId="0" borderId="37" xfId="0" applyNumberFormat="1" applyFont="1" applyBorder="1" applyAlignment="1" applyProtection="1">
      <alignment/>
      <protection locked="0"/>
    </xf>
    <xf numFmtId="3" fontId="36" fillId="0" borderId="44" xfId="0" applyNumberFormat="1" applyFont="1" applyBorder="1" applyAlignment="1" applyProtection="1">
      <alignment/>
      <protection locked="0"/>
    </xf>
    <xf numFmtId="3" fontId="36" fillId="0" borderId="20" xfId="0" applyNumberFormat="1" applyFont="1" applyBorder="1" applyAlignment="1">
      <alignment/>
    </xf>
    <xf numFmtId="3" fontId="36" fillId="0" borderId="30" xfId="0" applyNumberFormat="1" applyFont="1" applyBorder="1" applyAlignment="1">
      <alignment/>
    </xf>
    <xf numFmtId="3" fontId="36" fillId="0" borderId="22" xfId="0" applyNumberFormat="1" applyFont="1" applyBorder="1" applyAlignment="1" applyProtection="1">
      <alignment/>
      <protection locked="0"/>
    </xf>
    <xf numFmtId="3" fontId="36" fillId="0" borderId="24" xfId="0" applyNumberFormat="1" applyFont="1" applyBorder="1" applyAlignment="1">
      <alignment/>
    </xf>
    <xf numFmtId="166" fontId="31" fillId="0" borderId="40" xfId="0" applyNumberFormat="1" applyFont="1" applyBorder="1" applyAlignment="1">
      <alignment/>
    </xf>
    <xf numFmtId="3" fontId="37" fillId="0" borderId="20" xfId="0" applyNumberFormat="1" applyFont="1" applyBorder="1" applyAlignment="1">
      <alignment/>
    </xf>
    <xf numFmtId="3" fontId="37" fillId="0" borderId="28" xfId="0" applyNumberFormat="1" applyFont="1" applyBorder="1" applyAlignment="1">
      <alignment/>
    </xf>
    <xf numFmtId="3" fontId="37" fillId="0" borderId="29" xfId="0" applyNumberFormat="1" applyFont="1" applyBorder="1" applyAlignment="1">
      <alignment/>
    </xf>
    <xf numFmtId="3" fontId="37" fillId="0" borderId="21" xfId="0" applyNumberFormat="1" applyFont="1" applyBorder="1" applyAlignment="1">
      <alignment/>
    </xf>
    <xf numFmtId="0" fontId="31" fillId="0" borderId="28" xfId="94" applyFont="1" applyBorder="1" applyAlignment="1">
      <alignment horizontal="left"/>
      <protection/>
    </xf>
    <xf numFmtId="0" fontId="31" fillId="0" borderId="21" xfId="94" applyFont="1" applyBorder="1" applyAlignment="1">
      <alignment horizontal="left"/>
      <protection/>
    </xf>
    <xf numFmtId="0" fontId="31" fillId="0" borderId="21" xfId="94" applyFont="1" applyBorder="1">
      <alignment/>
      <protection/>
    </xf>
    <xf numFmtId="0" fontId="31" fillId="0" borderId="41" xfId="94" applyFont="1" applyBorder="1">
      <alignment/>
      <protection/>
    </xf>
    <xf numFmtId="3" fontId="37" fillId="0" borderId="30" xfId="0" applyNumberFormat="1" applyFont="1" applyBorder="1" applyAlignment="1">
      <alignment/>
    </xf>
    <xf numFmtId="3" fontId="37" fillId="0" borderId="19" xfId="0" applyNumberFormat="1" applyFont="1" applyBorder="1" applyAlignment="1">
      <alignment/>
    </xf>
    <xf numFmtId="3" fontId="36" fillId="0" borderId="38" xfId="0" applyNumberFormat="1" applyFont="1" applyBorder="1" applyAlignment="1">
      <alignment/>
    </xf>
    <xf numFmtId="3" fontId="36" fillId="0" borderId="25" xfId="0" applyNumberFormat="1" applyFont="1" applyBorder="1" applyAlignment="1">
      <alignment/>
    </xf>
    <xf numFmtId="3" fontId="36" fillId="0" borderId="26" xfId="0" applyNumberFormat="1" applyFont="1" applyBorder="1" applyAlignment="1">
      <alignment/>
    </xf>
    <xf numFmtId="3" fontId="36" fillId="0" borderId="27" xfId="0" applyNumberFormat="1" applyFont="1" applyBorder="1" applyAlignment="1">
      <alignment/>
    </xf>
    <xf numFmtId="164" fontId="36" fillId="0" borderId="28" xfId="0" applyNumberFormat="1" applyFont="1" applyBorder="1" applyAlignment="1">
      <alignment/>
    </xf>
    <xf numFmtId="164" fontId="36" fillId="0" borderId="29" xfId="0" applyNumberFormat="1" applyFont="1" applyBorder="1" applyAlignment="1">
      <alignment/>
    </xf>
    <xf numFmtId="164" fontId="36" fillId="0" borderId="30" xfId="0" applyNumberFormat="1" applyFont="1" applyBorder="1" applyAlignment="1">
      <alignment/>
    </xf>
    <xf numFmtId="164" fontId="37" fillId="0" borderId="28" xfId="0" applyNumberFormat="1" applyFont="1" applyBorder="1" applyAlignment="1">
      <alignment/>
    </xf>
    <xf numFmtId="164" fontId="37" fillId="0" borderId="29" xfId="0" applyNumberFormat="1" applyFont="1" applyBorder="1" applyAlignment="1">
      <alignment/>
    </xf>
    <xf numFmtId="164" fontId="37" fillId="0" borderId="30" xfId="0" applyNumberFormat="1" applyFont="1" applyBorder="1" applyAlignment="1">
      <alignment/>
    </xf>
    <xf numFmtId="164" fontId="36" fillId="0" borderId="21" xfId="0" applyNumberFormat="1" applyFont="1" applyBorder="1" applyAlignment="1">
      <alignment/>
    </xf>
    <xf numFmtId="164" fontId="36" fillId="0" borderId="20" xfId="0" applyNumberFormat="1" applyFont="1" applyBorder="1" applyAlignment="1">
      <alignment/>
    </xf>
    <xf numFmtId="164" fontId="36" fillId="0" borderId="19" xfId="0" applyNumberFormat="1" applyFont="1" applyBorder="1" applyAlignment="1">
      <alignment/>
    </xf>
    <xf numFmtId="164" fontId="37" fillId="0" borderId="21" xfId="0" applyNumberFormat="1" applyFont="1" applyBorder="1" applyAlignment="1">
      <alignment/>
    </xf>
    <xf numFmtId="164" fontId="37" fillId="0" borderId="20" xfId="0" applyNumberFormat="1" applyFont="1" applyBorder="1" applyAlignment="1">
      <alignment/>
    </xf>
    <xf numFmtId="164" fontId="37" fillId="0" borderId="19" xfId="0" applyNumberFormat="1" applyFont="1" applyBorder="1" applyAlignment="1">
      <alignment/>
    </xf>
    <xf numFmtId="164" fontId="36" fillId="0" borderId="41" xfId="0" applyNumberFormat="1" applyFont="1" applyBorder="1" applyAlignment="1">
      <alignment/>
    </xf>
    <xf numFmtId="164" fontId="36" fillId="0" borderId="23" xfId="0" applyNumberFormat="1" applyFont="1" applyBorder="1" applyAlignment="1">
      <alignment/>
    </xf>
    <xf numFmtId="164" fontId="36" fillId="0" borderId="24" xfId="0" applyNumberFormat="1" applyFont="1" applyBorder="1" applyAlignment="1">
      <alignment/>
    </xf>
    <xf numFmtId="164" fontId="36" fillId="0" borderId="25" xfId="0" applyNumberFormat="1" applyFont="1" applyBorder="1" applyAlignment="1">
      <alignment/>
    </xf>
    <xf numFmtId="164" fontId="36" fillId="0" borderId="26" xfId="0" applyNumberFormat="1" applyFont="1" applyBorder="1" applyAlignment="1">
      <alignment/>
    </xf>
    <xf numFmtId="164" fontId="36" fillId="0" borderId="27" xfId="0" applyNumberFormat="1" applyFont="1" applyBorder="1" applyAlignment="1">
      <alignment/>
    </xf>
    <xf numFmtId="0" fontId="57" fillId="55" borderId="0" xfId="95" applyFont="1" applyFill="1" applyBorder="1" applyAlignment="1">
      <alignment horizontal="right"/>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2_r21ewrttableks101ewladv1_tcm77-290562" xfId="95"/>
    <cellStyle name="Normal 3" xfId="96"/>
    <cellStyle name="Normal 4" xfId="97"/>
    <cellStyle name="Normal 5" xfId="98"/>
    <cellStyle name="Note" xfId="99"/>
    <cellStyle name="Note 2" xfId="100"/>
    <cellStyle name="Output" xfId="101"/>
    <cellStyle name="Output 2" xfId="102"/>
    <cellStyle name="Percent" xfId="103"/>
    <cellStyle name="Style1" xfId="104"/>
    <cellStyle name="Style2" xfId="105"/>
    <cellStyle name="Style3" xfId="106"/>
    <cellStyle name="Style4" xfId="107"/>
    <cellStyle name="Style5" xfId="108"/>
    <cellStyle name="Title" xfId="109"/>
    <cellStyle name="Title 2" xfId="110"/>
    <cellStyle name="Total" xfId="111"/>
    <cellStyle name="Total 2" xfId="112"/>
    <cellStyle name="Warning Text" xfId="113"/>
    <cellStyle name="Warning Text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zoomScaleSheetLayoutView="100" zoomScalePageLayoutView="0" workbookViewId="0" topLeftCell="A1">
      <selection activeCell="L3" sqref="L3"/>
    </sheetView>
  </sheetViews>
  <sheetFormatPr defaultColWidth="9.140625" defaultRowHeight="12.75"/>
  <cols>
    <col min="1" max="1" width="22.8515625" style="12" customWidth="1"/>
    <col min="2" max="2" width="10.140625" style="12" customWidth="1"/>
    <col min="3" max="10" width="9.140625" style="12" customWidth="1"/>
    <col min="11" max="11" width="8.8515625" style="12" customWidth="1"/>
    <col min="12" max="16384" width="9.140625" style="12" customWidth="1"/>
  </cols>
  <sheetData>
    <row r="1" spans="1:12" ht="12.75">
      <c r="A1" s="46" t="s">
        <v>58</v>
      </c>
      <c r="B1" s="46"/>
      <c r="C1" s="46"/>
      <c r="D1" s="46"/>
      <c r="E1" s="46"/>
      <c r="F1" s="46"/>
      <c r="G1" s="46"/>
      <c r="H1" s="46"/>
      <c r="I1" s="46"/>
      <c r="J1" s="46"/>
      <c r="K1" s="46"/>
      <c r="L1" s="46"/>
    </row>
    <row r="2" spans="1:12" ht="12.75">
      <c r="A2" s="46" t="s">
        <v>87</v>
      </c>
      <c r="B2" s="46"/>
      <c r="C2" s="46"/>
      <c r="D2" s="46"/>
      <c r="E2" s="46"/>
      <c r="F2" s="46"/>
      <c r="G2" s="46"/>
      <c r="H2" s="46"/>
      <c r="I2" s="46"/>
      <c r="J2" s="46"/>
      <c r="K2" s="46"/>
      <c r="L2" s="46"/>
    </row>
    <row r="3" spans="1:12" ht="12.75">
      <c r="A3" s="46"/>
      <c r="B3" s="46"/>
      <c r="C3" s="46"/>
      <c r="D3" s="46"/>
      <c r="E3" s="46"/>
      <c r="F3" s="46"/>
      <c r="G3" s="46"/>
      <c r="H3" s="46"/>
      <c r="I3" s="46"/>
      <c r="J3" s="46"/>
      <c r="K3" s="46"/>
      <c r="L3" s="184" t="s">
        <v>88</v>
      </c>
    </row>
    <row r="4" spans="1:12" ht="12.75">
      <c r="A4" s="46"/>
      <c r="B4" s="46"/>
      <c r="C4" s="46"/>
      <c r="D4" s="46"/>
      <c r="E4" s="46"/>
      <c r="F4" s="46"/>
      <c r="G4" s="46"/>
      <c r="H4" s="46"/>
      <c r="I4" s="46"/>
      <c r="J4" s="46"/>
      <c r="K4" s="46"/>
      <c r="L4" s="46"/>
    </row>
    <row r="5" spans="1:12" ht="12.75">
      <c r="A5" s="46" t="s">
        <v>89</v>
      </c>
      <c r="B5" s="46"/>
      <c r="C5" s="46"/>
      <c r="D5" s="46"/>
      <c r="E5" s="46"/>
      <c r="F5" s="46"/>
      <c r="G5" s="46"/>
      <c r="H5" s="46"/>
      <c r="I5" s="46"/>
      <c r="J5" s="46"/>
      <c r="K5" s="46"/>
      <c r="L5" s="46"/>
    </row>
    <row r="6" spans="1:12" ht="12.75">
      <c r="A6" s="46" t="s">
        <v>90</v>
      </c>
      <c r="B6" s="46"/>
      <c r="C6" s="46"/>
      <c r="D6" s="46"/>
      <c r="E6" s="46"/>
      <c r="F6" s="46"/>
      <c r="G6" s="46"/>
      <c r="H6" s="46"/>
      <c r="I6" s="46"/>
      <c r="J6" s="46"/>
      <c r="K6" s="46"/>
      <c r="L6" s="46"/>
    </row>
    <row r="7" spans="1:12" ht="12.75">
      <c r="A7" s="14"/>
      <c r="B7" s="14"/>
      <c r="C7" s="14"/>
      <c r="D7" s="14"/>
      <c r="E7" s="14"/>
      <c r="F7" s="14"/>
      <c r="G7" s="14"/>
      <c r="H7" s="14"/>
      <c r="I7" s="14"/>
      <c r="J7" s="14"/>
      <c r="K7" s="14"/>
      <c r="L7" s="14"/>
    </row>
    <row r="8" spans="1:12" ht="12.75">
      <c r="A8" s="14" t="s">
        <v>91</v>
      </c>
      <c r="B8" s="14"/>
      <c r="C8" s="14"/>
      <c r="D8" s="14"/>
      <c r="E8" s="14"/>
      <c r="F8" s="14"/>
      <c r="G8" s="14"/>
      <c r="H8" s="14"/>
      <c r="I8" s="14"/>
      <c r="J8" s="14"/>
      <c r="K8" s="14"/>
      <c r="L8" s="14"/>
    </row>
    <row r="9" spans="1:12" ht="12.75">
      <c r="A9" s="14" t="s">
        <v>92</v>
      </c>
      <c r="B9" s="14"/>
      <c r="C9" s="14"/>
      <c r="D9" s="14"/>
      <c r="E9" s="14"/>
      <c r="F9" s="14"/>
      <c r="G9" s="14"/>
      <c r="H9" s="14"/>
      <c r="I9" s="14"/>
      <c r="J9" s="14"/>
      <c r="K9" s="14"/>
      <c r="L9" s="14"/>
    </row>
    <row r="10" spans="1:12" ht="12.75">
      <c r="A10" s="46"/>
      <c r="B10" s="46"/>
      <c r="C10" s="46"/>
      <c r="D10" s="46"/>
      <c r="E10" s="46"/>
      <c r="F10" s="46"/>
      <c r="G10" s="46"/>
      <c r="H10" s="46"/>
      <c r="I10" s="46"/>
      <c r="J10" s="46"/>
      <c r="K10" s="46"/>
      <c r="L10" s="46"/>
    </row>
    <row r="11" spans="1:12" ht="12.75">
      <c r="A11" s="46" t="s">
        <v>93</v>
      </c>
      <c r="B11" s="46"/>
      <c r="C11" s="46"/>
      <c r="D11" s="46"/>
      <c r="E11" s="46"/>
      <c r="F11" s="46"/>
      <c r="G11" s="46"/>
      <c r="H11" s="46"/>
      <c r="I11" s="46"/>
      <c r="J11" s="46"/>
      <c r="K11" s="46"/>
      <c r="L11" s="46"/>
    </row>
    <row r="12" spans="1:12" ht="12.75">
      <c r="A12" s="46" t="s">
        <v>75</v>
      </c>
      <c r="B12" s="46"/>
      <c r="C12" s="46"/>
      <c r="D12" s="46"/>
      <c r="E12" s="46"/>
      <c r="F12" s="46"/>
      <c r="G12" s="46"/>
      <c r="H12" s="46"/>
      <c r="I12" s="46"/>
      <c r="J12" s="46"/>
      <c r="K12" s="46"/>
      <c r="L12" s="46"/>
    </row>
    <row r="13" spans="1:12" ht="12.75">
      <c r="A13" s="46" t="s">
        <v>76</v>
      </c>
      <c r="B13" s="46"/>
      <c r="C13" s="46"/>
      <c r="D13" s="46"/>
      <c r="E13" s="46"/>
      <c r="F13" s="46"/>
      <c r="G13" s="46"/>
      <c r="H13" s="46"/>
      <c r="I13" s="46"/>
      <c r="J13" s="46"/>
      <c r="K13" s="46"/>
      <c r="L13" s="46"/>
    </row>
    <row r="14" spans="1:12" s="13" customFormat="1" ht="12.75">
      <c r="A14" s="46" t="s">
        <v>77</v>
      </c>
      <c r="B14" s="46"/>
      <c r="C14" s="46"/>
      <c r="D14" s="46"/>
      <c r="E14" s="46"/>
      <c r="F14" s="46"/>
      <c r="G14" s="46"/>
      <c r="H14" s="46"/>
      <c r="I14" s="46"/>
      <c r="J14" s="46"/>
      <c r="K14" s="46"/>
      <c r="L14" s="46"/>
    </row>
    <row r="15" spans="1:12" s="13" customFormat="1" ht="12.75">
      <c r="A15" s="46"/>
      <c r="B15" s="46"/>
      <c r="C15" s="46"/>
      <c r="D15" s="46"/>
      <c r="E15" s="46"/>
      <c r="F15" s="46"/>
      <c r="G15" s="46"/>
      <c r="H15" s="46"/>
      <c r="I15" s="46"/>
      <c r="J15" s="46"/>
      <c r="K15" s="46"/>
      <c r="L15" s="46"/>
    </row>
    <row r="16" spans="1:12" s="13" customFormat="1" ht="12.75">
      <c r="A16" s="14" t="s">
        <v>59</v>
      </c>
      <c r="B16" s="14"/>
      <c r="C16" s="14"/>
      <c r="D16" s="14"/>
      <c r="E16" s="14"/>
      <c r="F16" s="14"/>
      <c r="G16" s="14"/>
      <c r="H16" s="14"/>
      <c r="I16" s="14"/>
      <c r="J16" s="14"/>
      <c r="K16" s="14"/>
      <c r="L16" s="14"/>
    </row>
    <row r="17" spans="1:12" s="13" customFormat="1" ht="12.75">
      <c r="A17" s="14" t="s">
        <v>60</v>
      </c>
      <c r="B17" s="14"/>
      <c r="C17" s="14"/>
      <c r="D17" s="14"/>
      <c r="E17" s="14"/>
      <c r="F17" s="14"/>
      <c r="G17" s="14"/>
      <c r="H17" s="14"/>
      <c r="I17" s="14"/>
      <c r="J17" s="14"/>
      <c r="K17" s="14"/>
      <c r="L17" s="14"/>
    </row>
    <row r="18" spans="1:12" s="13" customFormat="1" ht="12.75">
      <c r="A18" s="14" t="s">
        <v>61</v>
      </c>
      <c r="B18" s="14"/>
      <c r="C18" s="14"/>
      <c r="D18" s="14"/>
      <c r="E18" s="14"/>
      <c r="F18" s="14"/>
      <c r="G18" s="14"/>
      <c r="H18" s="14"/>
      <c r="I18" s="14"/>
      <c r="J18" s="14"/>
      <c r="K18" s="14"/>
      <c r="L18" s="14"/>
    </row>
    <row r="19" spans="1:12" s="13" customFormat="1" ht="12.75">
      <c r="A19" s="46" t="s">
        <v>62</v>
      </c>
      <c r="B19" s="46"/>
      <c r="C19" s="46"/>
      <c r="D19" s="46"/>
      <c r="E19" s="46"/>
      <c r="F19" s="46"/>
      <c r="G19" s="46"/>
      <c r="H19" s="46"/>
      <c r="I19" s="46"/>
      <c r="J19" s="46"/>
      <c r="K19" s="46"/>
      <c r="L19" s="46"/>
    </row>
    <row r="20" spans="1:12" s="13" customFormat="1" ht="12.75">
      <c r="A20" s="46" t="s">
        <v>63</v>
      </c>
      <c r="B20" s="46"/>
      <c r="C20" s="46"/>
      <c r="D20" s="46"/>
      <c r="E20" s="46"/>
      <c r="F20" s="46"/>
      <c r="G20" s="46"/>
      <c r="H20" s="46"/>
      <c r="I20" s="46"/>
      <c r="J20" s="46"/>
      <c r="K20" s="46"/>
      <c r="L20" s="46"/>
    </row>
    <row r="21" spans="1:12" s="13" customFormat="1" ht="12.75">
      <c r="A21" s="46" t="s">
        <v>64</v>
      </c>
      <c r="B21" s="46"/>
      <c r="C21" s="46"/>
      <c r="D21" s="46"/>
      <c r="E21" s="46"/>
      <c r="F21" s="46"/>
      <c r="G21" s="46"/>
      <c r="H21" s="46"/>
      <c r="I21" s="46"/>
      <c r="J21" s="46"/>
      <c r="K21" s="46"/>
      <c r="L21" s="46"/>
    </row>
    <row r="22" spans="1:12" s="13" customFormat="1" ht="12.75">
      <c r="A22" s="46" t="s">
        <v>65</v>
      </c>
      <c r="B22" s="46"/>
      <c r="C22" s="46"/>
      <c r="D22" s="46"/>
      <c r="E22" s="46"/>
      <c r="F22" s="46"/>
      <c r="G22" s="46"/>
      <c r="H22" s="46"/>
      <c r="I22" s="46"/>
      <c r="J22" s="46"/>
      <c r="K22" s="46"/>
      <c r="L22" s="46"/>
    </row>
    <row r="23" spans="1:12" s="13" customFormat="1" ht="12.75">
      <c r="A23" s="46" t="s">
        <v>66</v>
      </c>
      <c r="B23" s="46"/>
      <c r="C23" s="46"/>
      <c r="D23" s="46"/>
      <c r="E23" s="46"/>
      <c r="F23" s="46"/>
      <c r="G23" s="46"/>
      <c r="H23" s="46"/>
      <c r="I23" s="46"/>
      <c r="J23" s="46"/>
      <c r="K23" s="46"/>
      <c r="L23" s="46"/>
    </row>
    <row r="24" spans="1:12" s="13" customFormat="1" ht="12.75">
      <c r="A24" s="46" t="s">
        <v>67</v>
      </c>
      <c r="B24" s="46"/>
      <c r="C24" s="46"/>
      <c r="D24" s="46"/>
      <c r="E24" s="46"/>
      <c r="F24" s="46"/>
      <c r="G24" s="46"/>
      <c r="H24" s="46"/>
      <c r="I24" s="46"/>
      <c r="J24" s="46"/>
      <c r="K24" s="46"/>
      <c r="L24" s="46"/>
    </row>
    <row r="25" spans="1:12" s="13" customFormat="1" ht="12.75">
      <c r="A25" s="14" t="s">
        <v>68</v>
      </c>
      <c r="B25" s="14"/>
      <c r="C25" s="14"/>
      <c r="D25" s="14"/>
      <c r="E25" s="14"/>
      <c r="F25" s="14"/>
      <c r="G25" s="14"/>
      <c r="H25" s="14"/>
      <c r="I25" s="14"/>
      <c r="J25" s="14"/>
      <c r="K25" s="14"/>
      <c r="L25" s="14"/>
    </row>
    <row r="26" spans="1:12" s="13" customFormat="1" ht="12.75">
      <c r="A26" s="14"/>
      <c r="B26" s="14"/>
      <c r="C26" s="14"/>
      <c r="D26" s="14"/>
      <c r="E26" s="14"/>
      <c r="F26" s="14"/>
      <c r="G26" s="14"/>
      <c r="H26" s="14"/>
      <c r="I26" s="14"/>
      <c r="J26" s="14"/>
      <c r="K26" s="14"/>
      <c r="L26" s="14"/>
    </row>
    <row r="27" spans="1:12" s="13" customFormat="1" ht="12.75">
      <c r="A27" s="14" t="s">
        <v>69</v>
      </c>
      <c r="B27" s="14"/>
      <c r="C27" s="14"/>
      <c r="D27" s="14"/>
      <c r="E27" s="14"/>
      <c r="F27" s="14"/>
      <c r="G27" s="14"/>
      <c r="H27" s="14"/>
      <c r="I27" s="14"/>
      <c r="J27" s="14"/>
      <c r="K27" s="14"/>
      <c r="L27" s="14"/>
    </row>
    <row r="28" spans="1:12" s="13" customFormat="1" ht="12.75">
      <c r="A28" s="46" t="s">
        <v>70</v>
      </c>
      <c r="B28" s="46"/>
      <c r="C28" s="46"/>
      <c r="D28" s="46"/>
      <c r="E28" s="46"/>
      <c r="F28" s="46"/>
      <c r="G28" s="46"/>
      <c r="H28" s="46"/>
      <c r="I28" s="46"/>
      <c r="J28" s="46"/>
      <c r="K28" s="46"/>
      <c r="L28" s="46"/>
    </row>
    <row r="29" spans="1:12" s="13" customFormat="1" ht="12.75">
      <c r="A29" s="46" t="s">
        <v>71</v>
      </c>
      <c r="B29" s="46"/>
      <c r="C29" s="46"/>
      <c r="D29" s="46"/>
      <c r="E29" s="46"/>
      <c r="F29" s="46"/>
      <c r="G29" s="46"/>
      <c r="H29" s="46"/>
      <c r="I29" s="46"/>
      <c r="J29" s="46"/>
      <c r="K29" s="46"/>
      <c r="L29" s="46"/>
    </row>
    <row r="30" spans="1:12" s="13" customFormat="1" ht="12.75">
      <c r="A30" s="46" t="s">
        <v>72</v>
      </c>
      <c r="B30" s="46"/>
      <c r="C30" s="46"/>
      <c r="D30" s="46"/>
      <c r="E30" s="46"/>
      <c r="F30" s="46"/>
      <c r="G30" s="46"/>
      <c r="H30" s="46"/>
      <c r="I30" s="46"/>
      <c r="J30" s="46"/>
      <c r="K30" s="46"/>
      <c r="L30" s="46"/>
    </row>
    <row r="31" spans="1:12" s="13" customFormat="1" ht="12.75">
      <c r="A31" s="46"/>
      <c r="B31" s="46"/>
      <c r="C31" s="46"/>
      <c r="D31" s="46"/>
      <c r="E31" s="46"/>
      <c r="F31" s="46"/>
      <c r="G31" s="46"/>
      <c r="H31" s="46"/>
      <c r="I31" s="46"/>
      <c r="J31" s="46"/>
      <c r="K31" s="46"/>
      <c r="L31" s="46"/>
    </row>
    <row r="32" spans="1:9" s="13" customFormat="1" ht="12.75">
      <c r="A32" s="34" t="s">
        <v>94</v>
      </c>
      <c r="B32" s="34"/>
      <c r="C32" s="34"/>
      <c r="D32" s="34"/>
      <c r="E32" s="35"/>
      <c r="F32" s="35"/>
      <c r="G32" s="35"/>
      <c r="H32" s="35"/>
      <c r="I32" s="35"/>
    </row>
    <row r="33" spans="1:14" s="13" customFormat="1" ht="12.75">
      <c r="A33" s="34"/>
      <c r="B33" s="34"/>
      <c r="C33" s="34"/>
      <c r="D33" s="34"/>
      <c r="E33" s="35"/>
      <c r="F33" s="35"/>
      <c r="G33" s="35"/>
      <c r="H33" s="35"/>
      <c r="I33" s="35"/>
      <c r="J33" s="35"/>
      <c r="K33" s="35"/>
      <c r="L33" s="35"/>
      <c r="M33" s="14"/>
      <c r="N33" s="14"/>
    </row>
    <row r="34" spans="1:14" s="13" customFormat="1" ht="12.75">
      <c r="A34" s="34"/>
      <c r="B34" s="34"/>
      <c r="C34" s="34"/>
      <c r="D34" s="34"/>
      <c r="E34" s="35"/>
      <c r="F34" s="35"/>
      <c r="G34" s="35"/>
      <c r="H34" s="35"/>
      <c r="I34" s="35"/>
      <c r="J34" s="35"/>
      <c r="K34" s="35"/>
      <c r="L34" s="35"/>
      <c r="M34" s="14"/>
      <c r="N34" s="14"/>
    </row>
    <row r="35" spans="1:14" s="13" customFormat="1" ht="12.75">
      <c r="A35" s="34" t="s">
        <v>95</v>
      </c>
      <c r="B35" s="34"/>
      <c r="C35" s="34"/>
      <c r="D35" s="34"/>
      <c r="E35" s="34"/>
      <c r="F35" s="34"/>
      <c r="G35" s="34"/>
      <c r="H35" s="34"/>
      <c r="I35" s="34"/>
      <c r="J35" s="34"/>
      <c r="K35" s="34"/>
      <c r="L35" s="34"/>
      <c r="M35" s="14"/>
      <c r="N35" s="14"/>
    </row>
    <row r="36" spans="1:14" s="13" customFormat="1" ht="12.75">
      <c r="A36" s="34" t="s">
        <v>96</v>
      </c>
      <c r="B36" s="34"/>
      <c r="C36" s="34"/>
      <c r="D36" s="34"/>
      <c r="E36" s="34"/>
      <c r="F36" s="34"/>
      <c r="G36" s="34"/>
      <c r="H36" s="34"/>
      <c r="I36" s="34"/>
      <c r="J36" s="34"/>
      <c r="K36" s="34"/>
      <c r="L36" s="34"/>
      <c r="M36" s="14"/>
      <c r="N36" s="14"/>
    </row>
    <row r="37" spans="1:14" s="13" customFormat="1" ht="12.75">
      <c r="A37" s="34" t="s">
        <v>73</v>
      </c>
      <c r="B37" s="34"/>
      <c r="C37" s="34"/>
      <c r="D37" s="34"/>
      <c r="E37" s="34"/>
      <c r="F37" s="34"/>
      <c r="G37" s="34"/>
      <c r="H37" s="34"/>
      <c r="I37" s="34"/>
      <c r="J37" s="34"/>
      <c r="K37" s="34"/>
      <c r="L37" s="34"/>
      <c r="M37" s="14"/>
      <c r="N37" s="14"/>
    </row>
    <row r="38" spans="1:14" s="13" customFormat="1" ht="12.75">
      <c r="A38" s="33" t="s">
        <v>97</v>
      </c>
      <c r="B38" s="34"/>
      <c r="C38" s="34"/>
      <c r="D38" s="34"/>
      <c r="E38" s="34"/>
      <c r="F38" s="34"/>
      <c r="G38" s="34"/>
      <c r="H38" s="34"/>
      <c r="I38" s="34"/>
      <c r="J38" s="34"/>
      <c r="K38" s="34"/>
      <c r="L38" s="34"/>
      <c r="M38" s="14"/>
      <c r="N38" s="14"/>
    </row>
    <row r="39" spans="1:14" s="13" customFormat="1" ht="12.75">
      <c r="A39" s="34" t="s">
        <v>74</v>
      </c>
      <c r="B39" s="34"/>
      <c r="C39" s="34"/>
      <c r="D39" s="34"/>
      <c r="E39" s="34"/>
      <c r="F39" s="34"/>
      <c r="G39" s="34"/>
      <c r="H39" s="34"/>
      <c r="I39" s="34"/>
      <c r="J39" s="34"/>
      <c r="K39" s="34"/>
      <c r="L39" s="34"/>
      <c r="M39" s="14"/>
      <c r="N39" s="14"/>
    </row>
    <row r="40" spans="1:14" s="13" customFormat="1" ht="12.75">
      <c r="A40" s="34"/>
      <c r="B40" s="34"/>
      <c r="C40" s="34"/>
      <c r="D40" s="34"/>
      <c r="E40" s="34"/>
      <c r="F40" s="34"/>
      <c r="G40" s="34"/>
      <c r="H40" s="34"/>
      <c r="I40" s="34"/>
      <c r="J40" s="34"/>
      <c r="K40" s="34"/>
      <c r="L40" s="34"/>
      <c r="M40" s="14"/>
      <c r="N40" s="14"/>
    </row>
    <row r="41" spans="1:14" s="13" customFormat="1" ht="12.75">
      <c r="A41" s="36">
        <v>43223</v>
      </c>
      <c r="B41" s="34"/>
      <c r="C41" s="34"/>
      <c r="D41" s="34"/>
      <c r="E41" s="34"/>
      <c r="F41" s="34"/>
      <c r="G41" s="34"/>
      <c r="H41" s="34"/>
      <c r="I41" s="34"/>
      <c r="J41" s="34"/>
      <c r="K41" s="34"/>
      <c r="L41" s="34"/>
      <c r="M41" s="14"/>
      <c r="N41" s="14"/>
    </row>
    <row r="42" spans="1:14" s="13" customFormat="1" ht="12.75">
      <c r="A42" s="14"/>
      <c r="B42" s="14"/>
      <c r="C42" s="14"/>
      <c r="D42" s="14"/>
      <c r="E42" s="14"/>
      <c r="F42" s="14"/>
      <c r="G42" s="14"/>
      <c r="H42" s="14"/>
      <c r="I42" s="14"/>
      <c r="J42" s="14"/>
      <c r="K42" s="14"/>
      <c r="L42" s="14"/>
      <c r="M42" s="14"/>
      <c r="N42" s="14"/>
    </row>
    <row r="43" spans="1:14" s="13" customFormat="1" ht="12.75">
      <c r="A43" s="14"/>
      <c r="B43" s="14"/>
      <c r="C43" s="14"/>
      <c r="D43" s="14"/>
      <c r="E43" s="14"/>
      <c r="F43" s="14"/>
      <c r="G43" s="14"/>
      <c r="H43" s="14"/>
      <c r="I43" s="14"/>
      <c r="J43" s="14"/>
      <c r="K43" s="14"/>
      <c r="L43" s="14"/>
      <c r="M43" s="14"/>
      <c r="N43" s="14"/>
    </row>
    <row r="44" spans="1:14" s="13" customFormat="1" ht="12.75">
      <c r="A44" s="14"/>
      <c r="B44" s="14"/>
      <c r="C44" s="14"/>
      <c r="D44" s="14"/>
      <c r="E44" s="14"/>
      <c r="F44" s="14"/>
      <c r="G44" s="14"/>
      <c r="H44" s="14"/>
      <c r="I44" s="14"/>
      <c r="J44" s="14"/>
      <c r="K44" s="14"/>
      <c r="L44" s="14"/>
      <c r="M44" s="14"/>
      <c r="N44" s="14"/>
    </row>
    <row r="45" s="13" customFormat="1" ht="12.75"/>
  </sheetData>
  <sheetProtection sheet="1"/>
  <hyperlinks>
    <hyperlink ref="A25" r:id="rId1" display="http://www.ons.gov.uk/census"/>
    <hyperlink ref="A38" r:id="rId2" display="brenda.henry@birmingham.gov.uk"/>
  </hyperlinks>
  <printOptions/>
  <pageMargins left="0.11811023622047245" right="0.11811023622047245" top="0.7480314960629921" bottom="0.7480314960629921" header="0.31496062992125984" footer="0.31496062992125984"/>
  <pageSetup horizontalDpi="600" verticalDpi="600" orientation="portrait" paperSize="9" scale="74" r:id="rId3"/>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1"/>
  <dimension ref="A1:A19"/>
  <sheetViews>
    <sheetView zoomScalePageLayoutView="0" workbookViewId="0" topLeftCell="A1">
      <selection activeCell="A2" sqref="A2"/>
    </sheetView>
  </sheetViews>
  <sheetFormatPr defaultColWidth="9.140625" defaultRowHeight="12.75"/>
  <cols>
    <col min="1" max="1" width="109.140625" style="0" customWidth="1"/>
  </cols>
  <sheetData>
    <row r="1" ht="15.75">
      <c r="A1" s="3" t="s">
        <v>36</v>
      </c>
    </row>
    <row r="2" ht="15">
      <c r="A2" s="32" t="s">
        <v>88</v>
      </c>
    </row>
    <row r="3" ht="12.75">
      <c r="A3" s="5" t="s">
        <v>37</v>
      </c>
    </row>
    <row r="4" ht="38.25">
      <c r="A4" s="4" t="s">
        <v>38</v>
      </c>
    </row>
    <row r="5" ht="12.75">
      <c r="A5" s="4"/>
    </row>
    <row r="6" ht="12.75">
      <c r="A6" s="5" t="s">
        <v>39</v>
      </c>
    </row>
    <row r="7" ht="63.75">
      <c r="A7" s="4" t="s">
        <v>40</v>
      </c>
    </row>
    <row r="8" ht="12.75">
      <c r="A8" s="6"/>
    </row>
    <row r="9" ht="12.75">
      <c r="A9" s="5" t="s">
        <v>41</v>
      </c>
    </row>
    <row r="10" ht="89.25">
      <c r="A10" s="4" t="s">
        <v>47</v>
      </c>
    </row>
    <row r="11" ht="12.75">
      <c r="A11" s="4"/>
    </row>
    <row r="12" ht="12.75">
      <c r="A12" s="7" t="s">
        <v>42</v>
      </c>
    </row>
    <row r="13" ht="102">
      <c r="A13" s="8" t="s">
        <v>43</v>
      </c>
    </row>
    <row r="14" ht="12.75">
      <c r="A14" s="6"/>
    </row>
    <row r="15" ht="12.75">
      <c r="A15" s="6"/>
    </row>
    <row r="16" ht="12.75">
      <c r="A16" s="1"/>
    </row>
    <row r="17" ht="15.75">
      <c r="A17" s="9" t="s">
        <v>44</v>
      </c>
    </row>
    <row r="18" ht="12.75">
      <c r="A18" s="10" t="s">
        <v>45</v>
      </c>
    </row>
    <row r="19" ht="12.75">
      <c r="A19" s="11" t="s">
        <v>46</v>
      </c>
    </row>
  </sheetData>
  <sheetProtection sheet="1" objects="1" scenarios="1"/>
  <hyperlinks>
    <hyperlink ref="A19" r:id="rId1" display="http://ons.gov.uk/ons/guide-method/geography/products/census/index.html"/>
  </hyperlinks>
  <printOptions/>
  <pageMargins left="0.7480314960629921" right="0.7480314960629921" top="0.5905511811023623" bottom="0.5905511811023623" header="0.5118110236220472" footer="0.5118110236220472"/>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codeName="Sheet3"/>
  <dimension ref="A1:AG250"/>
  <sheetViews>
    <sheetView tabSelected="1" zoomScalePageLayoutView="0" workbookViewId="0" topLeftCell="A1">
      <pane xSplit="1" ySplit="6" topLeftCell="B7" activePane="bottomRight" state="frozen"/>
      <selection pane="topLeft" activeCell="S21" sqref="S21"/>
      <selection pane="topRight" activeCell="S21" sqref="S21"/>
      <selection pane="bottomLeft" activeCell="S21" sqref="S21"/>
      <selection pane="bottomRight" activeCell="A1" sqref="A1"/>
    </sheetView>
  </sheetViews>
  <sheetFormatPr defaultColWidth="8.8515625" defaultRowHeight="12.75"/>
  <cols>
    <col min="1" max="1" width="20.00390625" style="22" customWidth="1"/>
    <col min="2" max="2" width="7.28125" style="17" customWidth="1"/>
    <col min="3" max="3" width="6.28125" style="17" customWidth="1"/>
    <col min="4" max="4" width="6.57421875" style="17" customWidth="1"/>
    <col min="5" max="5" width="7.00390625" style="17" customWidth="1"/>
    <col min="6" max="6" width="6.421875" style="17" customWidth="1"/>
    <col min="7" max="7" width="6.7109375" style="17" customWidth="1"/>
    <col min="8" max="8" width="7.00390625" style="17" customWidth="1"/>
    <col min="9" max="9" width="7.140625" style="17" customWidth="1"/>
    <col min="10" max="10" width="6.8515625" style="17" customWidth="1"/>
    <col min="11" max="11" width="6.28125" style="17" customWidth="1"/>
    <col min="12" max="12" width="6.421875" style="17" customWidth="1"/>
    <col min="13" max="13" width="5.140625" style="17" customWidth="1"/>
    <col min="14" max="14" width="6.7109375" style="17" customWidth="1"/>
    <col min="15" max="15" width="6.140625" style="17" customWidth="1"/>
    <col min="16" max="16" width="4.8515625" style="17" customWidth="1"/>
    <col min="17" max="17" width="6.7109375" style="17" customWidth="1"/>
    <col min="18" max="16384" width="8.8515625" style="17" customWidth="1"/>
  </cols>
  <sheetData>
    <row r="1" ht="15">
      <c r="Q1" s="31" t="s">
        <v>88</v>
      </c>
    </row>
    <row r="2" spans="1:6" ht="12">
      <c r="A2" s="2" t="s">
        <v>78</v>
      </c>
      <c r="B2" s="16"/>
      <c r="C2" s="16"/>
      <c r="D2" s="16"/>
      <c r="E2" s="16"/>
      <c r="F2" s="16"/>
    </row>
    <row r="3" spans="1:11" ht="12" thickBot="1">
      <c r="A3" s="24" t="s">
        <v>79</v>
      </c>
      <c r="B3" s="16"/>
      <c r="C3" s="18"/>
      <c r="D3" s="16"/>
      <c r="E3" s="16"/>
      <c r="F3" s="16"/>
      <c r="G3" s="16"/>
      <c r="H3" s="16"/>
      <c r="I3" s="16"/>
      <c r="J3" s="16"/>
      <c r="K3" s="16"/>
    </row>
    <row r="4" spans="1:17" ht="21" customHeight="1">
      <c r="A4" s="29" t="s">
        <v>81</v>
      </c>
      <c r="B4" s="114" t="s">
        <v>0</v>
      </c>
      <c r="C4" s="120" t="s">
        <v>80</v>
      </c>
      <c r="D4" s="94"/>
      <c r="E4" s="94"/>
      <c r="F4" s="94"/>
      <c r="G4" s="94"/>
      <c r="H4" s="121"/>
      <c r="I4" s="95" t="s">
        <v>30</v>
      </c>
      <c r="J4" s="96"/>
      <c r="K4" s="96"/>
      <c r="L4" s="96"/>
      <c r="M4" s="97"/>
      <c r="N4" s="95" t="s">
        <v>86</v>
      </c>
      <c r="O4" s="96"/>
      <c r="P4" s="96"/>
      <c r="Q4" s="97"/>
    </row>
    <row r="5" spans="1:18" ht="13.5" customHeight="1">
      <c r="A5" s="28"/>
      <c r="B5" s="115"/>
      <c r="C5" s="99" t="s">
        <v>0</v>
      </c>
      <c r="D5" s="98"/>
      <c r="E5" s="98"/>
      <c r="F5" s="98" t="s">
        <v>56</v>
      </c>
      <c r="G5" s="98"/>
      <c r="H5" s="100"/>
      <c r="I5" s="99" t="s">
        <v>0</v>
      </c>
      <c r="J5" s="98"/>
      <c r="K5" s="98"/>
      <c r="L5" s="98"/>
      <c r="M5" s="100"/>
      <c r="N5" s="99" t="s">
        <v>0</v>
      </c>
      <c r="O5" s="98"/>
      <c r="P5" s="98"/>
      <c r="Q5" s="100"/>
      <c r="R5" s="19"/>
    </row>
    <row r="6" spans="1:17" s="20" customFormat="1" ht="27">
      <c r="A6" s="28"/>
      <c r="B6" s="116"/>
      <c r="C6" s="102" t="s">
        <v>54</v>
      </c>
      <c r="D6" s="101" t="s">
        <v>55</v>
      </c>
      <c r="E6" s="101" t="s">
        <v>53</v>
      </c>
      <c r="F6" s="101" t="s">
        <v>54</v>
      </c>
      <c r="G6" s="101" t="s">
        <v>55</v>
      </c>
      <c r="H6" s="103" t="s">
        <v>53</v>
      </c>
      <c r="I6" s="102" t="s">
        <v>48</v>
      </c>
      <c r="J6" s="101" t="s">
        <v>49</v>
      </c>
      <c r="K6" s="101" t="s">
        <v>50</v>
      </c>
      <c r="L6" s="101" t="s">
        <v>51</v>
      </c>
      <c r="M6" s="103" t="s">
        <v>52</v>
      </c>
      <c r="N6" s="102" t="s">
        <v>82</v>
      </c>
      <c r="O6" s="101" t="s">
        <v>83</v>
      </c>
      <c r="P6" s="101" t="s">
        <v>84</v>
      </c>
      <c r="Q6" s="103" t="s">
        <v>85</v>
      </c>
    </row>
    <row r="7" spans="1:17" ht="9.75" customHeight="1">
      <c r="A7" s="27" t="s">
        <v>2</v>
      </c>
      <c r="B7" s="144">
        <v>56075912</v>
      </c>
      <c r="C7" s="138">
        <v>4769712</v>
      </c>
      <c r="D7" s="135">
        <v>5278729</v>
      </c>
      <c r="E7" s="135">
        <v>46027471</v>
      </c>
      <c r="F7" s="135">
        <v>2086236</v>
      </c>
      <c r="G7" s="135">
        <v>2619966</v>
      </c>
      <c r="H7" s="148">
        <v>31567505</v>
      </c>
      <c r="I7" s="153">
        <v>26434409</v>
      </c>
      <c r="J7" s="154">
        <v>19094820</v>
      </c>
      <c r="K7" s="154">
        <v>7401881</v>
      </c>
      <c r="L7" s="154">
        <v>2428668</v>
      </c>
      <c r="M7" s="160">
        <v>716134</v>
      </c>
      <c r="N7" s="153">
        <v>50275666</v>
      </c>
      <c r="O7" s="154">
        <v>3665072</v>
      </c>
      <c r="P7" s="154">
        <v>775189</v>
      </c>
      <c r="Q7" s="160">
        <v>1359985</v>
      </c>
    </row>
    <row r="8" spans="1:17" ht="9.75" customHeight="1">
      <c r="A8" s="27" t="s">
        <v>3</v>
      </c>
      <c r="B8" s="144">
        <v>53012456</v>
      </c>
      <c r="C8" s="134">
        <v>4405394</v>
      </c>
      <c r="D8" s="147">
        <v>4947192</v>
      </c>
      <c r="E8" s="147">
        <v>43659870</v>
      </c>
      <c r="F8" s="147">
        <v>1924080</v>
      </c>
      <c r="G8" s="147">
        <v>2452742</v>
      </c>
      <c r="H8" s="137">
        <v>29952269</v>
      </c>
      <c r="I8" s="155">
        <v>25005712</v>
      </c>
      <c r="J8" s="152">
        <v>18141457</v>
      </c>
      <c r="K8" s="152">
        <v>6954092</v>
      </c>
      <c r="L8" s="152">
        <v>2250446</v>
      </c>
      <c r="M8" s="161">
        <v>660749</v>
      </c>
      <c r="N8" s="155">
        <v>47582440</v>
      </c>
      <c r="O8" s="152">
        <v>3452636</v>
      </c>
      <c r="P8" s="152">
        <v>721143</v>
      </c>
      <c r="Q8" s="161">
        <v>1256237</v>
      </c>
    </row>
    <row r="9" spans="1:17" ht="9.75" customHeight="1">
      <c r="A9" s="27" t="s">
        <v>4</v>
      </c>
      <c r="B9" s="144">
        <v>5601847</v>
      </c>
      <c r="C9" s="134">
        <v>508454</v>
      </c>
      <c r="D9" s="147">
        <v>553610</v>
      </c>
      <c r="E9" s="147">
        <v>4539783</v>
      </c>
      <c r="F9" s="147">
        <v>216957</v>
      </c>
      <c r="G9" s="147">
        <v>276018</v>
      </c>
      <c r="H9" s="137">
        <v>3068455</v>
      </c>
      <c r="I9" s="155">
        <v>2525862</v>
      </c>
      <c r="J9" s="152">
        <v>1946936</v>
      </c>
      <c r="K9" s="152">
        <v>786583</v>
      </c>
      <c r="L9" s="152">
        <v>263217</v>
      </c>
      <c r="M9" s="161">
        <v>79249</v>
      </c>
      <c r="N9" s="155">
        <v>4986959</v>
      </c>
      <c r="O9" s="152">
        <v>378678</v>
      </c>
      <c r="P9" s="152">
        <v>85924</v>
      </c>
      <c r="Q9" s="161">
        <v>150286</v>
      </c>
    </row>
    <row r="10" spans="1:17" ht="9.75" customHeight="1">
      <c r="A10" s="27" t="s">
        <v>5</v>
      </c>
      <c r="B10" s="144">
        <v>2736460</v>
      </c>
      <c r="C10" s="134">
        <v>259920</v>
      </c>
      <c r="D10" s="147">
        <v>266146</v>
      </c>
      <c r="E10" s="147">
        <v>2210394</v>
      </c>
      <c r="F10" s="147">
        <v>115896</v>
      </c>
      <c r="G10" s="147">
        <v>139512</v>
      </c>
      <c r="H10" s="137">
        <v>1487433</v>
      </c>
      <c r="I10" s="155">
        <v>1212508</v>
      </c>
      <c r="J10" s="152">
        <v>946206</v>
      </c>
      <c r="K10" s="152">
        <v>394508</v>
      </c>
      <c r="L10" s="152">
        <v>139964</v>
      </c>
      <c r="M10" s="161">
        <v>43274</v>
      </c>
      <c r="N10" s="155">
        <v>2443594</v>
      </c>
      <c r="O10" s="152">
        <v>170134</v>
      </c>
      <c r="P10" s="152">
        <v>45516</v>
      </c>
      <c r="Q10" s="161">
        <v>77216</v>
      </c>
    </row>
    <row r="11" spans="1:17" ht="9.75" customHeight="1" thickBot="1">
      <c r="A11" s="43" t="s">
        <v>6</v>
      </c>
      <c r="B11" s="162">
        <v>1073045</v>
      </c>
      <c r="C11" s="136">
        <v>98181</v>
      </c>
      <c r="D11" s="133">
        <v>99720</v>
      </c>
      <c r="E11" s="133">
        <v>875144</v>
      </c>
      <c r="F11" s="133">
        <v>47004</v>
      </c>
      <c r="G11" s="133">
        <v>55923</v>
      </c>
      <c r="H11" s="150">
        <v>587223</v>
      </c>
      <c r="I11" s="163">
        <v>488568</v>
      </c>
      <c r="J11" s="164">
        <v>363904</v>
      </c>
      <c r="K11" s="164">
        <v>148782</v>
      </c>
      <c r="L11" s="164">
        <v>54105</v>
      </c>
      <c r="M11" s="165">
        <v>17686</v>
      </c>
      <c r="N11" s="163">
        <v>965665</v>
      </c>
      <c r="O11" s="164">
        <v>61188</v>
      </c>
      <c r="P11" s="164">
        <v>17642</v>
      </c>
      <c r="Q11" s="165">
        <v>28550</v>
      </c>
    </row>
    <row r="12" spans="1:17" ht="9.75" customHeight="1" thickBot="1">
      <c r="A12" s="52" t="s">
        <v>98</v>
      </c>
      <c r="B12" s="53"/>
      <c r="C12" s="53"/>
      <c r="D12" s="53"/>
      <c r="E12" s="53"/>
      <c r="F12" s="53"/>
      <c r="G12" s="53"/>
      <c r="H12" s="85"/>
      <c r="I12" s="86"/>
      <c r="J12" s="53"/>
      <c r="K12" s="53"/>
      <c r="L12" s="54"/>
      <c r="M12" s="56"/>
      <c r="N12" s="77"/>
      <c r="O12" s="55"/>
      <c r="P12" s="55"/>
      <c r="Q12" s="56"/>
    </row>
    <row r="13" spans="1:33" ht="9.75" customHeight="1">
      <c r="A13" s="47" t="s">
        <v>7</v>
      </c>
      <c r="B13" s="72">
        <v>96568</v>
      </c>
      <c r="C13" s="125">
        <v>8124</v>
      </c>
      <c r="D13" s="126">
        <v>8585</v>
      </c>
      <c r="E13" s="126">
        <v>79859</v>
      </c>
      <c r="F13" s="126">
        <v>3744</v>
      </c>
      <c r="G13" s="126">
        <v>4644</v>
      </c>
      <c r="H13" s="91">
        <v>57165</v>
      </c>
      <c r="I13" s="78">
        <v>46820</v>
      </c>
      <c r="J13" s="48">
        <v>31594</v>
      </c>
      <c r="K13" s="48">
        <v>12429</v>
      </c>
      <c r="L13" s="48">
        <v>4318</v>
      </c>
      <c r="M13" s="49">
        <v>1407</v>
      </c>
      <c r="N13" s="78">
        <v>87530</v>
      </c>
      <c r="O13" s="48">
        <v>5441</v>
      </c>
      <c r="P13" s="48">
        <v>1381</v>
      </c>
      <c r="Q13" s="49">
        <v>2216</v>
      </c>
      <c r="S13"/>
      <c r="T13"/>
      <c r="U13"/>
      <c r="V13"/>
      <c r="W13"/>
      <c r="X13"/>
      <c r="Y13"/>
      <c r="Z13"/>
      <c r="AA13"/>
      <c r="AB13"/>
      <c r="AC13"/>
      <c r="AD13"/>
      <c r="AE13"/>
      <c r="AF13"/>
      <c r="AG13"/>
    </row>
    <row r="14" spans="1:33" ht="9.75" customHeight="1">
      <c r="A14" s="37" t="s">
        <v>8</v>
      </c>
      <c r="B14" s="70">
        <v>97778</v>
      </c>
      <c r="C14" s="75">
        <v>11386</v>
      </c>
      <c r="D14" s="26">
        <v>10025</v>
      </c>
      <c r="E14" s="26">
        <v>76367</v>
      </c>
      <c r="F14" s="26">
        <v>5614</v>
      </c>
      <c r="G14" s="26">
        <v>5602</v>
      </c>
      <c r="H14" s="25">
        <v>51053</v>
      </c>
      <c r="I14" s="75">
        <v>41609</v>
      </c>
      <c r="J14" s="26">
        <v>32965</v>
      </c>
      <c r="K14" s="26">
        <v>15013</v>
      </c>
      <c r="L14" s="26">
        <v>6188</v>
      </c>
      <c r="M14" s="25">
        <v>2003</v>
      </c>
      <c r="N14" s="75">
        <v>87490</v>
      </c>
      <c r="O14" s="26">
        <v>5376</v>
      </c>
      <c r="P14" s="26">
        <v>1754</v>
      </c>
      <c r="Q14" s="25">
        <v>3158</v>
      </c>
      <c r="S14"/>
      <c r="T14"/>
      <c r="U14"/>
      <c r="V14"/>
      <c r="W14"/>
      <c r="X14"/>
      <c r="Y14"/>
      <c r="Z14"/>
      <c r="AA14"/>
      <c r="AB14"/>
      <c r="AC14"/>
      <c r="AD14"/>
      <c r="AE14"/>
      <c r="AF14"/>
      <c r="AG14"/>
    </row>
    <row r="15" spans="1:33" ht="9.75" customHeight="1">
      <c r="A15" s="37" t="s">
        <v>9</v>
      </c>
      <c r="B15" s="70">
        <v>115904</v>
      </c>
      <c r="C15" s="75">
        <v>10372</v>
      </c>
      <c r="D15" s="26">
        <v>10537</v>
      </c>
      <c r="E15" s="26">
        <v>94995</v>
      </c>
      <c r="F15" s="26">
        <v>5346</v>
      </c>
      <c r="G15" s="26">
        <v>6391</v>
      </c>
      <c r="H15" s="25">
        <v>61902</v>
      </c>
      <c r="I15" s="75">
        <v>52434</v>
      </c>
      <c r="J15" s="26">
        <v>39451</v>
      </c>
      <c r="K15" s="26">
        <v>15955</v>
      </c>
      <c r="L15" s="26">
        <v>5952</v>
      </c>
      <c r="M15" s="25">
        <v>2112</v>
      </c>
      <c r="N15" s="75">
        <v>103940</v>
      </c>
      <c r="O15" s="26">
        <v>6902</v>
      </c>
      <c r="P15" s="26">
        <v>2088</v>
      </c>
      <c r="Q15" s="25">
        <v>2974</v>
      </c>
      <c r="S15"/>
      <c r="T15"/>
      <c r="U15"/>
      <c r="V15"/>
      <c r="W15"/>
      <c r="X15"/>
      <c r="Y15"/>
      <c r="Z15"/>
      <c r="AA15"/>
      <c r="AB15"/>
      <c r="AC15"/>
      <c r="AD15"/>
      <c r="AE15"/>
      <c r="AF15"/>
      <c r="AG15"/>
    </row>
    <row r="16" spans="1:33" ht="9.75" customHeight="1">
      <c r="A16" s="37" t="s">
        <v>10</v>
      </c>
      <c r="B16" s="70">
        <v>121678</v>
      </c>
      <c r="C16" s="75">
        <v>12132</v>
      </c>
      <c r="D16" s="26">
        <v>10961</v>
      </c>
      <c r="E16" s="26">
        <v>98585</v>
      </c>
      <c r="F16" s="26">
        <v>6037</v>
      </c>
      <c r="G16" s="26">
        <v>6694</v>
      </c>
      <c r="H16" s="25">
        <v>59166</v>
      </c>
      <c r="I16" s="75">
        <v>52925</v>
      </c>
      <c r="J16" s="26">
        <v>41642</v>
      </c>
      <c r="K16" s="26">
        <v>17729</v>
      </c>
      <c r="L16" s="26">
        <v>6979</v>
      </c>
      <c r="M16" s="25">
        <v>2403</v>
      </c>
      <c r="N16" s="75">
        <v>109958</v>
      </c>
      <c r="O16" s="26">
        <v>5714</v>
      </c>
      <c r="P16" s="26">
        <v>2300</v>
      </c>
      <c r="Q16" s="25">
        <v>3706</v>
      </c>
      <c r="S16"/>
      <c r="T16"/>
      <c r="U16"/>
      <c r="V16"/>
      <c r="W16"/>
      <c r="X16"/>
      <c r="Y16"/>
      <c r="Z16"/>
      <c r="AA16"/>
      <c r="AB16"/>
      <c r="AC16"/>
      <c r="AD16"/>
      <c r="AE16"/>
      <c r="AF16"/>
      <c r="AG16"/>
    </row>
    <row r="17" spans="1:33" ht="9.75" customHeight="1">
      <c r="A17" s="37" t="s">
        <v>11</v>
      </c>
      <c r="B17" s="70">
        <v>126693</v>
      </c>
      <c r="C17" s="75">
        <v>9680</v>
      </c>
      <c r="D17" s="26">
        <v>9999</v>
      </c>
      <c r="E17" s="26">
        <v>107014</v>
      </c>
      <c r="F17" s="26">
        <v>5697</v>
      </c>
      <c r="G17" s="26">
        <v>6689</v>
      </c>
      <c r="H17" s="25">
        <v>75716</v>
      </c>
      <c r="I17" s="75">
        <v>60396</v>
      </c>
      <c r="J17" s="26">
        <v>42265</v>
      </c>
      <c r="K17" s="26">
        <v>16006</v>
      </c>
      <c r="L17" s="26">
        <v>5982</v>
      </c>
      <c r="M17" s="25">
        <v>2044</v>
      </c>
      <c r="N17" s="75">
        <v>117236</v>
      </c>
      <c r="O17" s="26">
        <v>5117</v>
      </c>
      <c r="P17" s="26">
        <v>1878</v>
      </c>
      <c r="Q17" s="25">
        <v>2462</v>
      </c>
      <c r="S17"/>
      <c r="T17"/>
      <c r="U17"/>
      <c r="V17"/>
      <c r="W17"/>
      <c r="X17"/>
      <c r="Y17"/>
      <c r="Z17"/>
      <c r="AA17"/>
      <c r="AB17"/>
      <c r="AC17"/>
      <c r="AD17"/>
      <c r="AE17"/>
      <c r="AF17"/>
      <c r="AG17"/>
    </row>
    <row r="18" spans="1:33" ht="9.75" customHeight="1">
      <c r="A18" s="37" t="s">
        <v>12</v>
      </c>
      <c r="B18" s="70">
        <v>101422</v>
      </c>
      <c r="C18" s="75">
        <v>10383</v>
      </c>
      <c r="D18" s="26">
        <v>10719</v>
      </c>
      <c r="E18" s="26">
        <v>80320</v>
      </c>
      <c r="F18" s="26">
        <v>4921</v>
      </c>
      <c r="G18" s="26">
        <v>5788</v>
      </c>
      <c r="H18" s="25">
        <v>53291</v>
      </c>
      <c r="I18" s="75">
        <v>44740</v>
      </c>
      <c r="J18" s="26">
        <v>34359</v>
      </c>
      <c r="K18" s="26">
        <v>15126</v>
      </c>
      <c r="L18" s="26">
        <v>5487</v>
      </c>
      <c r="M18" s="25">
        <v>1710</v>
      </c>
      <c r="N18" s="75">
        <v>90179</v>
      </c>
      <c r="O18" s="26">
        <v>6244</v>
      </c>
      <c r="P18" s="26">
        <v>1710</v>
      </c>
      <c r="Q18" s="25">
        <v>3289</v>
      </c>
      <c r="S18"/>
      <c r="T18"/>
      <c r="U18"/>
      <c r="V18"/>
      <c r="W18"/>
      <c r="X18"/>
      <c r="Y18"/>
      <c r="Z18"/>
      <c r="AA18"/>
      <c r="AB18"/>
      <c r="AC18"/>
      <c r="AD18"/>
      <c r="AE18"/>
      <c r="AF18"/>
      <c r="AG18"/>
    </row>
    <row r="19" spans="1:33" ht="9.75" customHeight="1">
      <c r="A19" s="37" t="s">
        <v>13</v>
      </c>
      <c r="B19" s="70">
        <v>107090</v>
      </c>
      <c r="C19" s="75">
        <v>9141</v>
      </c>
      <c r="D19" s="26">
        <v>9923</v>
      </c>
      <c r="E19" s="26">
        <v>88026</v>
      </c>
      <c r="F19" s="26">
        <v>4288</v>
      </c>
      <c r="G19" s="26">
        <v>5483</v>
      </c>
      <c r="H19" s="25">
        <v>58998</v>
      </c>
      <c r="I19" s="75">
        <v>46724</v>
      </c>
      <c r="J19" s="26">
        <v>38185</v>
      </c>
      <c r="K19" s="26">
        <v>15144</v>
      </c>
      <c r="L19" s="26">
        <v>5401</v>
      </c>
      <c r="M19" s="25">
        <v>1636</v>
      </c>
      <c r="N19" s="75">
        <v>96264</v>
      </c>
      <c r="O19" s="26">
        <v>6226</v>
      </c>
      <c r="P19" s="26">
        <v>1911</v>
      </c>
      <c r="Q19" s="25">
        <v>2689</v>
      </c>
      <c r="S19"/>
      <c r="T19"/>
      <c r="U19"/>
      <c r="V19"/>
      <c r="W19"/>
      <c r="X19"/>
      <c r="Y19"/>
      <c r="Z19"/>
      <c r="AA19"/>
      <c r="AB19"/>
      <c r="AC19"/>
      <c r="AD19"/>
      <c r="AE19"/>
      <c r="AF19"/>
      <c r="AG19"/>
    </row>
    <row r="20" spans="1:33" ht="9.75" customHeight="1">
      <c r="A20" s="37" t="s">
        <v>14</v>
      </c>
      <c r="B20" s="70">
        <v>104067</v>
      </c>
      <c r="C20" s="75">
        <v>9137</v>
      </c>
      <c r="D20" s="26">
        <v>9514</v>
      </c>
      <c r="E20" s="26">
        <v>85416</v>
      </c>
      <c r="F20" s="26">
        <v>4054</v>
      </c>
      <c r="G20" s="26">
        <v>5160</v>
      </c>
      <c r="H20" s="25">
        <v>61709</v>
      </c>
      <c r="I20" s="75">
        <v>49995</v>
      </c>
      <c r="J20" s="26">
        <v>34173</v>
      </c>
      <c r="K20" s="26">
        <v>13618</v>
      </c>
      <c r="L20" s="26">
        <v>4787</v>
      </c>
      <c r="M20" s="25">
        <v>1494</v>
      </c>
      <c r="N20" s="75">
        <v>93821</v>
      </c>
      <c r="O20" s="26">
        <v>6285</v>
      </c>
      <c r="P20" s="26">
        <v>1434</v>
      </c>
      <c r="Q20" s="25">
        <v>2527</v>
      </c>
      <c r="S20"/>
      <c r="T20"/>
      <c r="U20"/>
      <c r="V20"/>
      <c r="W20"/>
      <c r="X20"/>
      <c r="Y20"/>
      <c r="Z20"/>
      <c r="AA20"/>
      <c r="AB20"/>
      <c r="AC20"/>
      <c r="AD20"/>
      <c r="AE20"/>
      <c r="AF20"/>
      <c r="AG20"/>
    </row>
    <row r="21" spans="1:33" ht="9.75" customHeight="1">
      <c r="A21" s="37" t="s">
        <v>15</v>
      </c>
      <c r="B21" s="70">
        <v>95107</v>
      </c>
      <c r="C21" s="75">
        <v>7106</v>
      </c>
      <c r="D21" s="26">
        <v>8887</v>
      </c>
      <c r="E21" s="26">
        <v>79114</v>
      </c>
      <c r="F21" s="26">
        <v>2431</v>
      </c>
      <c r="G21" s="26">
        <v>3696</v>
      </c>
      <c r="H21" s="25">
        <v>52550</v>
      </c>
      <c r="I21" s="75">
        <v>47242</v>
      </c>
      <c r="J21" s="26">
        <v>32080</v>
      </c>
      <c r="K21" s="26">
        <v>11537</v>
      </c>
      <c r="L21" s="26">
        <v>3276</v>
      </c>
      <c r="M21" s="25">
        <v>972</v>
      </c>
      <c r="N21" s="75">
        <v>83775</v>
      </c>
      <c r="O21" s="26">
        <v>7901</v>
      </c>
      <c r="P21" s="26">
        <v>1233</v>
      </c>
      <c r="Q21" s="25">
        <v>2198</v>
      </c>
      <c r="S21"/>
      <c r="T21"/>
      <c r="U21"/>
      <c r="V21"/>
      <c r="W21"/>
      <c r="X21"/>
      <c r="Y21"/>
      <c r="Z21"/>
      <c r="AA21"/>
      <c r="AB21"/>
      <c r="AC21"/>
      <c r="AD21"/>
      <c r="AE21"/>
      <c r="AF21"/>
      <c r="AG21"/>
    </row>
    <row r="22" spans="1:33" ht="9.75" customHeight="1" thickBot="1">
      <c r="A22" s="60" t="s">
        <v>16</v>
      </c>
      <c r="B22" s="71">
        <v>106738</v>
      </c>
      <c r="C22" s="80">
        <v>10720</v>
      </c>
      <c r="D22" s="38">
        <v>10570</v>
      </c>
      <c r="E22" s="38">
        <v>85448</v>
      </c>
      <c r="F22" s="38">
        <v>4872</v>
      </c>
      <c r="G22" s="38">
        <v>5776</v>
      </c>
      <c r="H22" s="39">
        <v>55673</v>
      </c>
      <c r="I22" s="80">
        <v>45683</v>
      </c>
      <c r="J22" s="38">
        <v>37190</v>
      </c>
      <c r="K22" s="38">
        <v>16225</v>
      </c>
      <c r="L22" s="38">
        <v>5735</v>
      </c>
      <c r="M22" s="39">
        <v>1905</v>
      </c>
      <c r="N22" s="76">
        <v>95472</v>
      </c>
      <c r="O22" s="44">
        <v>5982</v>
      </c>
      <c r="P22" s="44">
        <v>1953</v>
      </c>
      <c r="Q22" s="45">
        <v>3331</v>
      </c>
      <c r="S22"/>
      <c r="T22"/>
      <c r="U22"/>
      <c r="V22"/>
      <c r="W22"/>
      <c r="X22"/>
      <c r="Y22"/>
      <c r="Z22"/>
      <c r="AA22"/>
      <c r="AB22"/>
      <c r="AC22"/>
      <c r="AD22"/>
      <c r="AE22"/>
      <c r="AF22"/>
      <c r="AG22"/>
    </row>
    <row r="23" spans="1:17" s="15" customFormat="1" ht="9.75" customHeight="1" thickBot="1">
      <c r="A23" s="63" t="s">
        <v>99</v>
      </c>
      <c r="B23" s="64"/>
      <c r="C23" s="64"/>
      <c r="D23" s="64"/>
      <c r="E23" s="64"/>
      <c r="F23" s="64"/>
      <c r="G23" s="64"/>
      <c r="H23" s="64"/>
      <c r="I23" s="64"/>
      <c r="J23" s="64"/>
      <c r="K23" s="64"/>
      <c r="L23" s="65"/>
      <c r="M23" s="65"/>
      <c r="N23" s="79"/>
      <c r="O23" s="65"/>
      <c r="P23" s="65"/>
      <c r="Q23" s="66"/>
    </row>
    <row r="24" spans="1:33" ht="9.75" customHeight="1">
      <c r="A24" s="156" t="s">
        <v>34</v>
      </c>
      <c r="B24" s="132">
        <v>23117</v>
      </c>
      <c r="C24" s="149">
        <v>2344</v>
      </c>
      <c r="D24" s="146">
        <v>2315</v>
      </c>
      <c r="E24" s="146">
        <v>18458</v>
      </c>
      <c r="F24" s="143">
        <v>1057</v>
      </c>
      <c r="G24" s="143">
        <v>1299</v>
      </c>
      <c r="H24" s="132">
        <v>12455</v>
      </c>
      <c r="I24" s="149">
        <v>9900</v>
      </c>
      <c r="J24" s="146">
        <v>8084</v>
      </c>
      <c r="K24" s="146">
        <v>3509</v>
      </c>
      <c r="L24" s="146">
        <v>1254</v>
      </c>
      <c r="M24" s="141">
        <v>370</v>
      </c>
      <c r="N24" s="138">
        <v>20779</v>
      </c>
      <c r="O24" s="135">
        <v>1307</v>
      </c>
      <c r="P24" s="135">
        <v>397</v>
      </c>
      <c r="Q24" s="148">
        <v>634</v>
      </c>
      <c r="S24"/>
      <c r="T24"/>
      <c r="U24"/>
      <c r="V24"/>
      <c r="W24"/>
      <c r="X24"/>
      <c r="Y24"/>
      <c r="Z24"/>
      <c r="AA24"/>
      <c r="AB24"/>
      <c r="AC24"/>
      <c r="AD24"/>
      <c r="AE24"/>
      <c r="AF24"/>
      <c r="AG24"/>
    </row>
    <row r="25" spans="1:33" ht="9.75" customHeight="1">
      <c r="A25" s="157" t="s">
        <v>100</v>
      </c>
      <c r="B25" s="145">
        <v>10962</v>
      </c>
      <c r="C25" s="142">
        <v>1107</v>
      </c>
      <c r="D25" s="140">
        <v>1111</v>
      </c>
      <c r="E25" s="140">
        <v>8744</v>
      </c>
      <c r="F25" s="140">
        <v>514</v>
      </c>
      <c r="G25" s="140">
        <v>575</v>
      </c>
      <c r="H25" s="145">
        <v>5718</v>
      </c>
      <c r="I25" s="142">
        <v>4781</v>
      </c>
      <c r="J25" s="140">
        <v>3768</v>
      </c>
      <c r="K25" s="140">
        <v>1620</v>
      </c>
      <c r="L25" s="140">
        <v>595</v>
      </c>
      <c r="M25" s="137">
        <v>198</v>
      </c>
      <c r="N25" s="134">
        <v>9815</v>
      </c>
      <c r="O25" s="147">
        <v>604</v>
      </c>
      <c r="P25" s="147">
        <v>165</v>
      </c>
      <c r="Q25" s="137">
        <v>378</v>
      </c>
      <c r="S25"/>
      <c r="T25"/>
      <c r="U25"/>
      <c r="V25"/>
      <c r="W25"/>
      <c r="X25"/>
      <c r="Y25"/>
      <c r="Z25"/>
      <c r="AA25"/>
      <c r="AB25"/>
      <c r="AC25"/>
      <c r="AD25"/>
      <c r="AE25"/>
      <c r="AF25"/>
      <c r="AG25"/>
    </row>
    <row r="26" spans="1:33" ht="9.75" customHeight="1">
      <c r="A26" s="157" t="s">
        <v>101</v>
      </c>
      <c r="B26" s="145">
        <v>25487</v>
      </c>
      <c r="C26" s="142">
        <v>2228</v>
      </c>
      <c r="D26" s="140">
        <v>2093</v>
      </c>
      <c r="E26" s="140">
        <v>21166</v>
      </c>
      <c r="F26" s="140">
        <v>1231</v>
      </c>
      <c r="G26" s="140">
        <v>1400</v>
      </c>
      <c r="H26" s="145">
        <v>12296</v>
      </c>
      <c r="I26" s="142">
        <v>11153</v>
      </c>
      <c r="J26" s="140">
        <v>8983</v>
      </c>
      <c r="K26" s="140">
        <v>3451</v>
      </c>
      <c r="L26" s="140">
        <v>1395</v>
      </c>
      <c r="M26" s="137">
        <v>505</v>
      </c>
      <c r="N26" s="134">
        <v>23307</v>
      </c>
      <c r="O26" s="147">
        <v>978</v>
      </c>
      <c r="P26" s="147">
        <v>490</v>
      </c>
      <c r="Q26" s="137">
        <v>712</v>
      </c>
      <c r="S26"/>
      <c r="T26"/>
      <c r="U26"/>
      <c r="V26"/>
      <c r="W26"/>
      <c r="X26"/>
      <c r="Y26"/>
      <c r="Z26"/>
      <c r="AA26"/>
      <c r="AB26"/>
      <c r="AC26"/>
      <c r="AD26"/>
      <c r="AE26"/>
      <c r="AF26"/>
      <c r="AG26"/>
    </row>
    <row r="27" spans="1:33" ht="9.75" customHeight="1">
      <c r="A27" s="157" t="s">
        <v>17</v>
      </c>
      <c r="B27" s="145">
        <v>22636</v>
      </c>
      <c r="C27" s="142">
        <v>2021</v>
      </c>
      <c r="D27" s="140">
        <v>1970</v>
      </c>
      <c r="E27" s="140">
        <v>18645</v>
      </c>
      <c r="F27" s="140">
        <v>1136</v>
      </c>
      <c r="G27" s="140">
        <v>1209</v>
      </c>
      <c r="H27" s="145">
        <v>11560</v>
      </c>
      <c r="I27" s="142">
        <v>10440</v>
      </c>
      <c r="J27" s="140">
        <v>7411</v>
      </c>
      <c r="K27" s="140">
        <v>3160</v>
      </c>
      <c r="L27" s="140">
        <v>1206</v>
      </c>
      <c r="M27" s="137">
        <v>419</v>
      </c>
      <c r="N27" s="134">
        <v>20577</v>
      </c>
      <c r="O27" s="147">
        <v>1044</v>
      </c>
      <c r="P27" s="147">
        <v>412</v>
      </c>
      <c r="Q27" s="137">
        <v>603</v>
      </c>
      <c r="S27"/>
      <c r="T27"/>
      <c r="U27"/>
      <c r="V27"/>
      <c r="W27"/>
      <c r="X27"/>
      <c r="Y27"/>
      <c r="Z27"/>
      <c r="AA27"/>
      <c r="AB27"/>
      <c r="AC27"/>
      <c r="AD27"/>
      <c r="AE27"/>
      <c r="AF27"/>
      <c r="AG27"/>
    </row>
    <row r="28" spans="1:33" ht="9.75" customHeight="1">
      <c r="A28" s="157" t="s">
        <v>102</v>
      </c>
      <c r="B28" s="145">
        <v>11165</v>
      </c>
      <c r="C28" s="142">
        <v>1176</v>
      </c>
      <c r="D28" s="140">
        <v>1001</v>
      </c>
      <c r="E28" s="140">
        <v>8988</v>
      </c>
      <c r="F28" s="140">
        <v>641</v>
      </c>
      <c r="G28" s="140">
        <v>640</v>
      </c>
      <c r="H28" s="145">
        <v>5783</v>
      </c>
      <c r="I28" s="142">
        <v>5009</v>
      </c>
      <c r="J28" s="140">
        <v>3647</v>
      </c>
      <c r="K28" s="140">
        <v>1536</v>
      </c>
      <c r="L28" s="140">
        <v>706</v>
      </c>
      <c r="M28" s="137">
        <v>267</v>
      </c>
      <c r="N28" s="134">
        <v>10123</v>
      </c>
      <c r="O28" s="147">
        <v>504</v>
      </c>
      <c r="P28" s="147">
        <v>234</v>
      </c>
      <c r="Q28" s="137">
        <v>304</v>
      </c>
      <c r="S28"/>
      <c r="T28"/>
      <c r="U28"/>
      <c r="V28"/>
      <c r="W28"/>
      <c r="X28"/>
      <c r="Y28"/>
      <c r="Z28"/>
      <c r="AA28"/>
      <c r="AB28"/>
      <c r="AC28"/>
      <c r="AD28"/>
      <c r="AE28"/>
      <c r="AF28"/>
      <c r="AG28"/>
    </row>
    <row r="29" spans="1:33" ht="9.75" customHeight="1">
      <c r="A29" s="157" t="s">
        <v>18</v>
      </c>
      <c r="B29" s="145">
        <v>22014</v>
      </c>
      <c r="C29" s="142">
        <v>2433</v>
      </c>
      <c r="D29" s="140">
        <v>2333</v>
      </c>
      <c r="E29" s="140">
        <v>17248</v>
      </c>
      <c r="F29" s="140">
        <v>1218</v>
      </c>
      <c r="G29" s="140">
        <v>1290</v>
      </c>
      <c r="H29" s="145">
        <v>11541</v>
      </c>
      <c r="I29" s="142">
        <v>9550</v>
      </c>
      <c r="J29" s="140">
        <v>7339</v>
      </c>
      <c r="K29" s="140">
        <v>3425</v>
      </c>
      <c r="L29" s="140">
        <v>1280</v>
      </c>
      <c r="M29" s="137">
        <v>420</v>
      </c>
      <c r="N29" s="134">
        <v>19621</v>
      </c>
      <c r="O29" s="147">
        <v>1249</v>
      </c>
      <c r="P29" s="147">
        <v>410</v>
      </c>
      <c r="Q29" s="137">
        <v>734</v>
      </c>
      <c r="S29"/>
      <c r="T29"/>
      <c r="U29"/>
      <c r="V29"/>
      <c r="W29"/>
      <c r="X29"/>
      <c r="Y29"/>
      <c r="Z29"/>
      <c r="AA29"/>
      <c r="AB29"/>
      <c r="AC29"/>
      <c r="AD29"/>
      <c r="AE29"/>
      <c r="AF29"/>
      <c r="AG29"/>
    </row>
    <row r="30" spans="1:33" ht="9.75" customHeight="1">
      <c r="A30" s="157" t="s">
        <v>19</v>
      </c>
      <c r="B30" s="145">
        <v>19748</v>
      </c>
      <c r="C30" s="142">
        <v>2156</v>
      </c>
      <c r="D30" s="140">
        <v>2022</v>
      </c>
      <c r="E30" s="140">
        <v>15570</v>
      </c>
      <c r="F30" s="140">
        <v>929</v>
      </c>
      <c r="G30" s="140">
        <v>1112</v>
      </c>
      <c r="H30" s="145">
        <v>10239</v>
      </c>
      <c r="I30" s="142">
        <v>8455</v>
      </c>
      <c r="J30" s="140">
        <v>6688</v>
      </c>
      <c r="K30" s="140">
        <v>3081</v>
      </c>
      <c r="L30" s="140">
        <v>1154</v>
      </c>
      <c r="M30" s="137">
        <v>370</v>
      </c>
      <c r="N30" s="134">
        <v>17489</v>
      </c>
      <c r="O30" s="147">
        <v>1305</v>
      </c>
      <c r="P30" s="147">
        <v>336</v>
      </c>
      <c r="Q30" s="137">
        <v>618</v>
      </c>
      <c r="S30"/>
      <c r="T30"/>
      <c r="U30"/>
      <c r="V30"/>
      <c r="W30"/>
      <c r="X30"/>
      <c r="Y30"/>
      <c r="Z30"/>
      <c r="AA30"/>
      <c r="AB30"/>
      <c r="AC30"/>
      <c r="AD30"/>
      <c r="AE30"/>
      <c r="AF30"/>
      <c r="AG30"/>
    </row>
    <row r="31" spans="1:33" ht="9.75" customHeight="1">
      <c r="A31" s="157" t="s">
        <v>103</v>
      </c>
      <c r="B31" s="145">
        <v>11465</v>
      </c>
      <c r="C31" s="142">
        <v>1029</v>
      </c>
      <c r="D31" s="140">
        <v>986</v>
      </c>
      <c r="E31" s="140">
        <v>9450</v>
      </c>
      <c r="F31" s="140">
        <v>590</v>
      </c>
      <c r="G31" s="140">
        <v>623</v>
      </c>
      <c r="H31" s="145">
        <v>6170</v>
      </c>
      <c r="I31" s="142">
        <v>4998</v>
      </c>
      <c r="J31" s="140">
        <v>3995</v>
      </c>
      <c r="K31" s="140">
        <v>1624</v>
      </c>
      <c r="L31" s="140">
        <v>615</v>
      </c>
      <c r="M31" s="137">
        <v>233</v>
      </c>
      <c r="N31" s="134">
        <v>10467</v>
      </c>
      <c r="O31" s="147">
        <v>517</v>
      </c>
      <c r="P31" s="147">
        <v>217</v>
      </c>
      <c r="Q31" s="137">
        <v>264</v>
      </c>
      <c r="S31"/>
      <c r="T31"/>
      <c r="U31"/>
      <c r="V31"/>
      <c r="W31"/>
      <c r="X31"/>
      <c r="Y31"/>
      <c r="Z31"/>
      <c r="AA31"/>
      <c r="AB31"/>
      <c r="AC31"/>
      <c r="AD31"/>
      <c r="AE31"/>
      <c r="AF31"/>
      <c r="AG31"/>
    </row>
    <row r="32" spans="1:33" ht="9.75" customHeight="1">
      <c r="A32" s="157" t="s">
        <v>104</v>
      </c>
      <c r="B32" s="145">
        <v>13242</v>
      </c>
      <c r="C32" s="142">
        <v>918</v>
      </c>
      <c r="D32" s="140">
        <v>1011</v>
      </c>
      <c r="E32" s="140">
        <v>11313</v>
      </c>
      <c r="F32" s="140">
        <v>585</v>
      </c>
      <c r="G32" s="140">
        <v>706</v>
      </c>
      <c r="H32" s="145">
        <v>7528</v>
      </c>
      <c r="I32" s="142">
        <v>6291</v>
      </c>
      <c r="J32" s="140">
        <v>4532</v>
      </c>
      <c r="K32" s="140">
        <v>1643</v>
      </c>
      <c r="L32" s="140">
        <v>581</v>
      </c>
      <c r="M32" s="137">
        <v>195</v>
      </c>
      <c r="N32" s="134">
        <v>12224</v>
      </c>
      <c r="O32" s="147">
        <v>572</v>
      </c>
      <c r="P32" s="147">
        <v>172</v>
      </c>
      <c r="Q32" s="137">
        <v>274</v>
      </c>
      <c r="S32"/>
      <c r="T32"/>
      <c r="U32"/>
      <c r="V32"/>
      <c r="W32"/>
      <c r="X32"/>
      <c r="Y32"/>
      <c r="Z32"/>
      <c r="AA32"/>
      <c r="AB32"/>
      <c r="AC32"/>
      <c r="AD32"/>
      <c r="AE32"/>
      <c r="AF32"/>
      <c r="AG32"/>
    </row>
    <row r="33" spans="1:33" ht="9.75" customHeight="1">
      <c r="A33" s="157" t="s">
        <v>35</v>
      </c>
      <c r="B33" s="145">
        <v>11796</v>
      </c>
      <c r="C33" s="142">
        <v>1158</v>
      </c>
      <c r="D33" s="140">
        <v>1098</v>
      </c>
      <c r="E33" s="140">
        <v>9540</v>
      </c>
      <c r="F33" s="140">
        <v>646</v>
      </c>
      <c r="G33" s="140">
        <v>726</v>
      </c>
      <c r="H33" s="145">
        <v>5449</v>
      </c>
      <c r="I33" s="142">
        <v>5213</v>
      </c>
      <c r="J33" s="140">
        <v>3941</v>
      </c>
      <c r="K33" s="140">
        <v>1684</v>
      </c>
      <c r="L33" s="140">
        <v>703</v>
      </c>
      <c r="M33" s="137">
        <v>255</v>
      </c>
      <c r="N33" s="134">
        <v>10727</v>
      </c>
      <c r="O33" s="147">
        <v>480</v>
      </c>
      <c r="P33" s="147">
        <v>265</v>
      </c>
      <c r="Q33" s="137">
        <v>324</v>
      </c>
      <c r="S33"/>
      <c r="T33"/>
      <c r="U33"/>
      <c r="V33"/>
      <c r="W33"/>
      <c r="X33"/>
      <c r="Y33"/>
      <c r="Z33"/>
      <c r="AA33"/>
      <c r="AB33"/>
      <c r="AC33"/>
      <c r="AD33"/>
      <c r="AE33"/>
      <c r="AF33"/>
      <c r="AG33"/>
    </row>
    <row r="34" spans="1:33" ht="9.75" customHeight="1">
      <c r="A34" s="157" t="s">
        <v>105</v>
      </c>
      <c r="B34" s="145">
        <v>19636</v>
      </c>
      <c r="C34" s="142">
        <v>853</v>
      </c>
      <c r="D34" s="140">
        <v>1055</v>
      </c>
      <c r="E34" s="140">
        <v>17728</v>
      </c>
      <c r="F34" s="140">
        <v>375</v>
      </c>
      <c r="G34" s="140">
        <v>680</v>
      </c>
      <c r="H34" s="145">
        <v>15622</v>
      </c>
      <c r="I34" s="142">
        <v>11768</v>
      </c>
      <c r="J34" s="140">
        <v>5822</v>
      </c>
      <c r="K34" s="140">
        <v>1454</v>
      </c>
      <c r="L34" s="140">
        <v>446</v>
      </c>
      <c r="M34" s="137">
        <v>146</v>
      </c>
      <c r="N34" s="134">
        <v>18622</v>
      </c>
      <c r="O34" s="147">
        <v>695</v>
      </c>
      <c r="P34" s="147">
        <v>122</v>
      </c>
      <c r="Q34" s="137">
        <v>197</v>
      </c>
      <c r="S34"/>
      <c r="T34"/>
      <c r="U34"/>
      <c r="V34"/>
      <c r="W34"/>
      <c r="X34"/>
      <c r="Y34"/>
      <c r="Z34"/>
      <c r="AA34"/>
      <c r="AB34"/>
      <c r="AC34"/>
      <c r="AD34"/>
      <c r="AE34"/>
      <c r="AF34"/>
      <c r="AG34"/>
    </row>
    <row r="35" spans="1:33" ht="9.75" customHeight="1">
      <c r="A35" s="157" t="s">
        <v>106</v>
      </c>
      <c r="B35" s="145">
        <v>17501</v>
      </c>
      <c r="C35" s="142">
        <v>1702</v>
      </c>
      <c r="D35" s="140">
        <v>1718</v>
      </c>
      <c r="E35" s="140">
        <v>14081</v>
      </c>
      <c r="F35" s="140">
        <v>649</v>
      </c>
      <c r="G35" s="140">
        <v>817</v>
      </c>
      <c r="H35" s="145">
        <v>9662</v>
      </c>
      <c r="I35" s="142">
        <v>8248</v>
      </c>
      <c r="J35" s="140">
        <v>5717</v>
      </c>
      <c r="K35" s="140">
        <v>2467</v>
      </c>
      <c r="L35" s="140">
        <v>822</v>
      </c>
      <c r="M35" s="137">
        <v>247</v>
      </c>
      <c r="N35" s="134">
        <v>15465</v>
      </c>
      <c r="O35" s="147">
        <v>1310</v>
      </c>
      <c r="P35" s="147">
        <v>264</v>
      </c>
      <c r="Q35" s="137">
        <v>462</v>
      </c>
      <c r="S35"/>
      <c r="T35"/>
      <c r="U35"/>
      <c r="V35"/>
      <c r="W35"/>
      <c r="X35"/>
      <c r="Y35"/>
      <c r="Z35"/>
      <c r="AA35"/>
      <c r="AB35"/>
      <c r="AC35"/>
      <c r="AD35"/>
      <c r="AE35"/>
      <c r="AF35"/>
      <c r="AG35"/>
    </row>
    <row r="36" spans="1:33" ht="9.75" customHeight="1">
      <c r="A36" s="157" t="s">
        <v>107</v>
      </c>
      <c r="B36" s="145">
        <v>18948</v>
      </c>
      <c r="C36" s="142">
        <v>1655</v>
      </c>
      <c r="D36" s="140">
        <v>1778</v>
      </c>
      <c r="E36" s="140">
        <v>15515</v>
      </c>
      <c r="F36" s="140">
        <v>800</v>
      </c>
      <c r="G36" s="140">
        <v>951</v>
      </c>
      <c r="H36" s="145">
        <v>10562</v>
      </c>
      <c r="I36" s="142">
        <v>8973</v>
      </c>
      <c r="J36" s="140">
        <v>6316</v>
      </c>
      <c r="K36" s="140">
        <v>2473</v>
      </c>
      <c r="L36" s="140">
        <v>882</v>
      </c>
      <c r="M36" s="137">
        <v>304</v>
      </c>
      <c r="N36" s="134">
        <v>16815</v>
      </c>
      <c r="O36" s="147">
        <v>1372</v>
      </c>
      <c r="P36" s="147">
        <v>309</v>
      </c>
      <c r="Q36" s="137">
        <v>452</v>
      </c>
      <c r="S36"/>
      <c r="T36"/>
      <c r="U36"/>
      <c r="V36"/>
      <c r="W36"/>
      <c r="X36"/>
      <c r="Y36"/>
      <c r="Z36"/>
      <c r="AA36"/>
      <c r="AB36"/>
      <c r="AC36"/>
      <c r="AD36"/>
      <c r="AE36"/>
      <c r="AF36"/>
      <c r="AG36"/>
    </row>
    <row r="37" spans="1:33" ht="9.75" customHeight="1">
      <c r="A37" s="157" t="s">
        <v>108</v>
      </c>
      <c r="B37" s="145">
        <v>20446</v>
      </c>
      <c r="C37" s="142">
        <v>2085</v>
      </c>
      <c r="D37" s="140">
        <v>1905</v>
      </c>
      <c r="E37" s="140">
        <v>16456</v>
      </c>
      <c r="F37" s="140">
        <v>908</v>
      </c>
      <c r="G37" s="140">
        <v>1040</v>
      </c>
      <c r="H37" s="145">
        <v>10171</v>
      </c>
      <c r="I37" s="142">
        <v>8932</v>
      </c>
      <c r="J37" s="140">
        <v>7016</v>
      </c>
      <c r="K37" s="140">
        <v>3044</v>
      </c>
      <c r="L37" s="140">
        <v>1075</v>
      </c>
      <c r="M37" s="137">
        <v>379</v>
      </c>
      <c r="N37" s="134">
        <v>18283</v>
      </c>
      <c r="O37" s="147">
        <v>1131</v>
      </c>
      <c r="P37" s="147">
        <v>367</v>
      </c>
      <c r="Q37" s="137">
        <v>665</v>
      </c>
      <c r="S37"/>
      <c r="T37"/>
      <c r="U37"/>
      <c r="V37"/>
      <c r="W37"/>
      <c r="X37"/>
      <c r="Y37"/>
      <c r="Z37"/>
      <c r="AA37"/>
      <c r="AB37"/>
      <c r="AC37"/>
      <c r="AD37"/>
      <c r="AE37"/>
      <c r="AF37"/>
      <c r="AG37"/>
    </row>
    <row r="38" spans="1:33" ht="9.75" customHeight="1">
      <c r="A38" s="157" t="s">
        <v>109</v>
      </c>
      <c r="B38" s="145">
        <v>9971</v>
      </c>
      <c r="C38" s="142">
        <v>1496</v>
      </c>
      <c r="D38" s="140">
        <v>1189</v>
      </c>
      <c r="E38" s="140">
        <v>7286</v>
      </c>
      <c r="F38" s="140">
        <v>683</v>
      </c>
      <c r="G38" s="140">
        <v>648</v>
      </c>
      <c r="H38" s="145">
        <v>4633</v>
      </c>
      <c r="I38" s="142">
        <v>4028</v>
      </c>
      <c r="J38" s="140">
        <v>3158</v>
      </c>
      <c r="K38" s="140">
        <v>1668</v>
      </c>
      <c r="L38" s="140">
        <v>838</v>
      </c>
      <c r="M38" s="137">
        <v>279</v>
      </c>
      <c r="N38" s="134">
        <v>8856</v>
      </c>
      <c r="O38" s="147">
        <v>477</v>
      </c>
      <c r="P38" s="147">
        <v>196</v>
      </c>
      <c r="Q38" s="137">
        <v>442</v>
      </c>
      <c r="S38"/>
      <c r="T38"/>
      <c r="U38"/>
      <c r="V38"/>
      <c r="W38"/>
      <c r="X38"/>
      <c r="Y38"/>
      <c r="Z38"/>
      <c r="AA38"/>
      <c r="AB38"/>
      <c r="AC38"/>
      <c r="AD38"/>
      <c r="AE38"/>
      <c r="AF38"/>
      <c r="AG38"/>
    </row>
    <row r="39" spans="1:33" ht="9.75" customHeight="1">
      <c r="A39" s="157" t="s">
        <v>110</v>
      </c>
      <c r="B39" s="145">
        <v>11653</v>
      </c>
      <c r="C39" s="142">
        <v>1308</v>
      </c>
      <c r="D39" s="140">
        <v>1258</v>
      </c>
      <c r="E39" s="140">
        <v>9087</v>
      </c>
      <c r="F39" s="140">
        <v>638</v>
      </c>
      <c r="G39" s="140">
        <v>696</v>
      </c>
      <c r="H39" s="145">
        <v>6029</v>
      </c>
      <c r="I39" s="142">
        <v>5089</v>
      </c>
      <c r="J39" s="140">
        <v>3835</v>
      </c>
      <c r="K39" s="140">
        <v>1770</v>
      </c>
      <c r="L39" s="140">
        <v>724</v>
      </c>
      <c r="M39" s="137">
        <v>235</v>
      </c>
      <c r="N39" s="134">
        <v>10411</v>
      </c>
      <c r="O39" s="147">
        <v>664</v>
      </c>
      <c r="P39" s="147">
        <v>206</v>
      </c>
      <c r="Q39" s="137">
        <v>372</v>
      </c>
      <c r="S39"/>
      <c r="T39"/>
      <c r="U39"/>
      <c r="V39"/>
      <c r="W39"/>
      <c r="X39"/>
      <c r="Y39"/>
      <c r="Z39"/>
      <c r="AA39"/>
      <c r="AB39"/>
      <c r="AC39"/>
      <c r="AD39"/>
      <c r="AE39"/>
      <c r="AF39"/>
      <c r="AG39"/>
    </row>
    <row r="40" spans="1:33" ht="9.75" customHeight="1">
      <c r="A40" s="157" t="s">
        <v>7</v>
      </c>
      <c r="B40" s="145">
        <v>18260</v>
      </c>
      <c r="C40" s="142">
        <v>1049</v>
      </c>
      <c r="D40" s="140">
        <v>1201</v>
      </c>
      <c r="E40" s="140">
        <v>16010</v>
      </c>
      <c r="F40" s="140">
        <v>463</v>
      </c>
      <c r="G40" s="140">
        <v>648</v>
      </c>
      <c r="H40" s="145">
        <v>12774</v>
      </c>
      <c r="I40" s="142">
        <v>9901</v>
      </c>
      <c r="J40" s="140">
        <v>5871</v>
      </c>
      <c r="K40" s="140">
        <v>1778</v>
      </c>
      <c r="L40" s="140">
        <v>544</v>
      </c>
      <c r="M40" s="137">
        <v>166</v>
      </c>
      <c r="N40" s="134">
        <v>17002</v>
      </c>
      <c r="O40" s="147">
        <v>862</v>
      </c>
      <c r="P40" s="147">
        <v>162</v>
      </c>
      <c r="Q40" s="137">
        <v>234</v>
      </c>
      <c r="S40"/>
      <c r="T40"/>
      <c r="U40"/>
      <c r="V40"/>
      <c r="W40"/>
      <c r="X40"/>
      <c r="Y40"/>
      <c r="Z40"/>
      <c r="AA40"/>
      <c r="AB40"/>
      <c r="AC40"/>
      <c r="AD40"/>
      <c r="AE40"/>
      <c r="AF40"/>
      <c r="AG40"/>
    </row>
    <row r="41" spans="1:33" ht="9.75" customHeight="1">
      <c r="A41" s="157" t="s">
        <v>8</v>
      </c>
      <c r="B41" s="145">
        <v>18603</v>
      </c>
      <c r="C41" s="142">
        <v>1999</v>
      </c>
      <c r="D41" s="140">
        <v>1881</v>
      </c>
      <c r="E41" s="140">
        <v>14723</v>
      </c>
      <c r="F41" s="140">
        <v>910</v>
      </c>
      <c r="G41" s="140">
        <v>931</v>
      </c>
      <c r="H41" s="145">
        <v>10125</v>
      </c>
      <c r="I41" s="142">
        <v>8053</v>
      </c>
      <c r="J41" s="140">
        <v>6387</v>
      </c>
      <c r="K41" s="140">
        <v>2821</v>
      </c>
      <c r="L41" s="140">
        <v>1047</v>
      </c>
      <c r="M41" s="137">
        <v>295</v>
      </c>
      <c r="N41" s="134">
        <v>16654</v>
      </c>
      <c r="O41" s="147">
        <v>1180</v>
      </c>
      <c r="P41" s="147">
        <v>283</v>
      </c>
      <c r="Q41" s="137">
        <v>486</v>
      </c>
      <c r="S41"/>
      <c r="T41"/>
      <c r="U41"/>
      <c r="V41"/>
      <c r="W41"/>
      <c r="X41"/>
      <c r="Y41"/>
      <c r="Z41"/>
      <c r="AA41"/>
      <c r="AB41"/>
      <c r="AC41"/>
      <c r="AD41"/>
      <c r="AE41"/>
      <c r="AF41"/>
      <c r="AG41"/>
    </row>
    <row r="42" spans="1:33" ht="9.75" customHeight="1">
      <c r="A42" s="157" t="s">
        <v>111</v>
      </c>
      <c r="B42" s="145">
        <v>11032</v>
      </c>
      <c r="C42" s="142">
        <v>1356</v>
      </c>
      <c r="D42" s="140">
        <v>1150</v>
      </c>
      <c r="E42" s="140">
        <v>8526</v>
      </c>
      <c r="F42" s="140">
        <v>745</v>
      </c>
      <c r="G42" s="140">
        <v>713</v>
      </c>
      <c r="H42" s="145">
        <v>5771</v>
      </c>
      <c r="I42" s="142">
        <v>4622</v>
      </c>
      <c r="J42" s="140">
        <v>3706</v>
      </c>
      <c r="K42" s="140">
        <v>1694</v>
      </c>
      <c r="L42" s="140">
        <v>784</v>
      </c>
      <c r="M42" s="137">
        <v>226</v>
      </c>
      <c r="N42" s="134">
        <v>9783</v>
      </c>
      <c r="O42" s="147">
        <v>632</v>
      </c>
      <c r="P42" s="147">
        <v>191</v>
      </c>
      <c r="Q42" s="137">
        <v>426</v>
      </c>
      <c r="S42"/>
      <c r="T42"/>
      <c r="U42"/>
      <c r="V42"/>
      <c r="W42"/>
      <c r="X42"/>
      <c r="Y42"/>
      <c r="Z42"/>
      <c r="AA42"/>
      <c r="AB42"/>
      <c r="AC42"/>
      <c r="AD42"/>
      <c r="AE42"/>
      <c r="AF42"/>
      <c r="AG42"/>
    </row>
    <row r="43" spans="1:33" ht="9.75" customHeight="1">
      <c r="A43" s="157" t="s">
        <v>112</v>
      </c>
      <c r="B43" s="145">
        <v>9431</v>
      </c>
      <c r="C43" s="142">
        <v>1160</v>
      </c>
      <c r="D43" s="140">
        <v>998</v>
      </c>
      <c r="E43" s="140">
        <v>7273</v>
      </c>
      <c r="F43" s="140">
        <v>559</v>
      </c>
      <c r="G43" s="140">
        <v>557</v>
      </c>
      <c r="H43" s="145">
        <v>4645</v>
      </c>
      <c r="I43" s="142">
        <v>3908</v>
      </c>
      <c r="J43" s="140">
        <v>3142</v>
      </c>
      <c r="K43" s="140">
        <v>1501</v>
      </c>
      <c r="L43" s="140">
        <v>664</v>
      </c>
      <c r="M43" s="137">
        <v>216</v>
      </c>
      <c r="N43" s="134">
        <v>8402</v>
      </c>
      <c r="O43" s="147">
        <v>447</v>
      </c>
      <c r="P43" s="147">
        <v>205</v>
      </c>
      <c r="Q43" s="137">
        <v>377</v>
      </c>
      <c r="S43"/>
      <c r="T43"/>
      <c r="U43"/>
      <c r="V43"/>
      <c r="W43"/>
      <c r="X43"/>
      <c r="Y43"/>
      <c r="Z43"/>
      <c r="AA43"/>
      <c r="AB43"/>
      <c r="AC43"/>
      <c r="AD43"/>
      <c r="AE43"/>
      <c r="AF43"/>
      <c r="AG43"/>
    </row>
    <row r="44" spans="1:33" ht="9.75" customHeight="1">
      <c r="A44" s="157" t="s">
        <v>113</v>
      </c>
      <c r="B44" s="145">
        <v>23038</v>
      </c>
      <c r="C44" s="142">
        <v>2532</v>
      </c>
      <c r="D44" s="140">
        <v>2214</v>
      </c>
      <c r="E44" s="140">
        <v>18292</v>
      </c>
      <c r="F44" s="140">
        <v>1308</v>
      </c>
      <c r="G44" s="140">
        <v>1300</v>
      </c>
      <c r="H44" s="145">
        <v>11498</v>
      </c>
      <c r="I44" s="142">
        <v>9735</v>
      </c>
      <c r="J44" s="140">
        <v>7913</v>
      </c>
      <c r="K44" s="140">
        <v>3540</v>
      </c>
      <c r="L44" s="140">
        <v>1386</v>
      </c>
      <c r="M44" s="137">
        <v>464</v>
      </c>
      <c r="N44" s="134">
        <v>20694</v>
      </c>
      <c r="O44" s="147">
        <v>1132</v>
      </c>
      <c r="P44" s="147">
        <v>410</v>
      </c>
      <c r="Q44" s="137">
        <v>802</v>
      </c>
      <c r="S44"/>
      <c r="T44"/>
      <c r="U44"/>
      <c r="V44"/>
      <c r="W44"/>
      <c r="X44"/>
      <c r="Y44"/>
      <c r="Z44"/>
      <c r="AA44"/>
      <c r="AB44"/>
      <c r="AC44"/>
      <c r="AD44"/>
      <c r="AE44"/>
      <c r="AF44"/>
      <c r="AG44"/>
    </row>
    <row r="45" spans="1:33" ht="9.75" customHeight="1">
      <c r="A45" s="157" t="s">
        <v>114</v>
      </c>
      <c r="B45" s="145">
        <v>9875</v>
      </c>
      <c r="C45" s="142">
        <v>1082</v>
      </c>
      <c r="D45" s="140">
        <v>1014</v>
      </c>
      <c r="E45" s="140">
        <v>7779</v>
      </c>
      <c r="F45" s="140">
        <v>622</v>
      </c>
      <c r="G45" s="140">
        <v>605</v>
      </c>
      <c r="H45" s="145">
        <v>5295</v>
      </c>
      <c r="I45" s="142">
        <v>4178</v>
      </c>
      <c r="J45" s="140">
        <v>3450</v>
      </c>
      <c r="K45" s="140">
        <v>1513</v>
      </c>
      <c r="L45" s="140">
        <v>533</v>
      </c>
      <c r="M45" s="137">
        <v>201</v>
      </c>
      <c r="N45" s="134">
        <v>8954</v>
      </c>
      <c r="O45" s="147">
        <v>497</v>
      </c>
      <c r="P45" s="147">
        <v>157</v>
      </c>
      <c r="Q45" s="137">
        <v>267</v>
      </c>
      <c r="S45"/>
      <c r="T45"/>
      <c r="U45"/>
      <c r="V45"/>
      <c r="W45"/>
      <c r="X45"/>
      <c r="Y45"/>
      <c r="Z45"/>
      <c r="AA45"/>
      <c r="AB45"/>
      <c r="AC45"/>
      <c r="AD45"/>
      <c r="AE45"/>
      <c r="AF45"/>
      <c r="AG45"/>
    </row>
    <row r="46" spans="1:33" ht="9.75" customHeight="1">
      <c r="A46" s="157" t="s">
        <v>115</v>
      </c>
      <c r="B46" s="145">
        <v>21509</v>
      </c>
      <c r="C46" s="142">
        <v>1897</v>
      </c>
      <c r="D46" s="140">
        <v>1971</v>
      </c>
      <c r="E46" s="140">
        <v>17641</v>
      </c>
      <c r="F46" s="140">
        <v>864</v>
      </c>
      <c r="G46" s="140">
        <v>1083</v>
      </c>
      <c r="H46" s="145">
        <v>11372</v>
      </c>
      <c r="I46" s="142">
        <v>9647</v>
      </c>
      <c r="J46" s="140">
        <v>7520</v>
      </c>
      <c r="K46" s="140">
        <v>3015</v>
      </c>
      <c r="L46" s="140">
        <v>990</v>
      </c>
      <c r="M46" s="137">
        <v>337</v>
      </c>
      <c r="N46" s="134">
        <v>19116</v>
      </c>
      <c r="O46" s="147">
        <v>1420</v>
      </c>
      <c r="P46" s="147">
        <v>398</v>
      </c>
      <c r="Q46" s="137">
        <v>575</v>
      </c>
      <c r="S46"/>
      <c r="T46"/>
      <c r="U46"/>
      <c r="V46"/>
      <c r="W46"/>
      <c r="X46"/>
      <c r="Y46"/>
      <c r="Z46"/>
      <c r="AA46"/>
      <c r="AB46"/>
      <c r="AC46"/>
      <c r="AD46"/>
      <c r="AE46"/>
      <c r="AF46"/>
      <c r="AG46"/>
    </row>
    <row r="47" spans="1:33" ht="9.75" customHeight="1">
      <c r="A47" s="157" t="s">
        <v>116</v>
      </c>
      <c r="B47" s="145">
        <v>10420</v>
      </c>
      <c r="C47" s="142">
        <v>750</v>
      </c>
      <c r="D47" s="140">
        <v>943</v>
      </c>
      <c r="E47" s="140">
        <v>8727</v>
      </c>
      <c r="F47" s="140">
        <v>285</v>
      </c>
      <c r="G47" s="140">
        <v>484</v>
      </c>
      <c r="H47" s="145">
        <v>5774</v>
      </c>
      <c r="I47" s="142">
        <v>4875</v>
      </c>
      <c r="J47" s="140">
        <v>3709</v>
      </c>
      <c r="K47" s="140">
        <v>1352</v>
      </c>
      <c r="L47" s="140">
        <v>372</v>
      </c>
      <c r="M47" s="137">
        <v>112</v>
      </c>
      <c r="N47" s="134">
        <v>9083</v>
      </c>
      <c r="O47" s="147">
        <v>907</v>
      </c>
      <c r="P47" s="147">
        <v>167</v>
      </c>
      <c r="Q47" s="137">
        <v>263</v>
      </c>
      <c r="S47"/>
      <c r="T47"/>
      <c r="U47"/>
      <c r="V47"/>
      <c r="W47"/>
      <c r="X47"/>
      <c r="Y47"/>
      <c r="Z47"/>
      <c r="AA47"/>
      <c r="AB47"/>
      <c r="AC47"/>
      <c r="AD47"/>
      <c r="AE47"/>
      <c r="AF47"/>
      <c r="AG47"/>
    </row>
    <row r="48" spans="1:33" ht="9.75" customHeight="1">
      <c r="A48" s="157" t="s">
        <v>117</v>
      </c>
      <c r="B48" s="145">
        <v>11733</v>
      </c>
      <c r="C48" s="142">
        <v>1044</v>
      </c>
      <c r="D48" s="140">
        <v>1127</v>
      </c>
      <c r="E48" s="140">
        <v>9562</v>
      </c>
      <c r="F48" s="140">
        <v>577</v>
      </c>
      <c r="G48" s="140">
        <v>705</v>
      </c>
      <c r="H48" s="145">
        <v>6315</v>
      </c>
      <c r="I48" s="142">
        <v>5023</v>
      </c>
      <c r="J48" s="140">
        <v>4060</v>
      </c>
      <c r="K48" s="140">
        <v>1746</v>
      </c>
      <c r="L48" s="140">
        <v>668</v>
      </c>
      <c r="M48" s="137">
        <v>236</v>
      </c>
      <c r="N48" s="134">
        <v>10584</v>
      </c>
      <c r="O48" s="147">
        <v>607</v>
      </c>
      <c r="P48" s="147">
        <v>227</v>
      </c>
      <c r="Q48" s="137">
        <v>315</v>
      </c>
      <c r="S48"/>
      <c r="T48"/>
      <c r="U48"/>
      <c r="V48"/>
      <c r="W48"/>
      <c r="X48"/>
      <c r="Y48"/>
      <c r="Z48"/>
      <c r="AA48"/>
      <c r="AB48"/>
      <c r="AC48"/>
      <c r="AD48"/>
      <c r="AE48"/>
      <c r="AF48"/>
      <c r="AG48"/>
    </row>
    <row r="49" spans="1:33" ht="9.75" customHeight="1">
      <c r="A49" s="157" t="s">
        <v>31</v>
      </c>
      <c r="B49" s="145">
        <v>19731</v>
      </c>
      <c r="C49" s="142">
        <v>1588</v>
      </c>
      <c r="D49" s="140">
        <v>1845</v>
      </c>
      <c r="E49" s="140">
        <v>16298</v>
      </c>
      <c r="F49" s="140">
        <v>783</v>
      </c>
      <c r="G49" s="140">
        <v>1075</v>
      </c>
      <c r="H49" s="145">
        <v>11597</v>
      </c>
      <c r="I49" s="142">
        <v>8612</v>
      </c>
      <c r="J49" s="140">
        <v>7163</v>
      </c>
      <c r="K49" s="140">
        <v>2767</v>
      </c>
      <c r="L49" s="140">
        <v>942</v>
      </c>
      <c r="M49" s="137">
        <v>247</v>
      </c>
      <c r="N49" s="134">
        <v>17561</v>
      </c>
      <c r="O49" s="147">
        <v>1337</v>
      </c>
      <c r="P49" s="147">
        <v>420</v>
      </c>
      <c r="Q49" s="137">
        <v>413</v>
      </c>
      <c r="S49"/>
      <c r="T49"/>
      <c r="U49"/>
      <c r="V49"/>
      <c r="W49"/>
      <c r="X49"/>
      <c r="Y49"/>
      <c r="Z49"/>
      <c r="AA49"/>
      <c r="AB49"/>
      <c r="AC49"/>
      <c r="AD49"/>
      <c r="AE49"/>
      <c r="AF49"/>
      <c r="AG49"/>
    </row>
    <row r="50" spans="1:33" ht="9.75" customHeight="1">
      <c r="A50" s="157" t="s">
        <v>20</v>
      </c>
      <c r="B50" s="145">
        <v>21856</v>
      </c>
      <c r="C50" s="142">
        <v>1654</v>
      </c>
      <c r="D50" s="140">
        <v>1867</v>
      </c>
      <c r="E50" s="140">
        <v>18335</v>
      </c>
      <c r="F50" s="140">
        <v>699</v>
      </c>
      <c r="G50" s="140">
        <v>943</v>
      </c>
      <c r="H50" s="145">
        <v>13128</v>
      </c>
      <c r="I50" s="142">
        <v>11337</v>
      </c>
      <c r="J50" s="140">
        <v>6815</v>
      </c>
      <c r="K50" s="140">
        <v>2538</v>
      </c>
      <c r="L50" s="140">
        <v>860</v>
      </c>
      <c r="M50" s="137">
        <v>306</v>
      </c>
      <c r="N50" s="134">
        <v>19857</v>
      </c>
      <c r="O50" s="147">
        <v>1318</v>
      </c>
      <c r="P50" s="147">
        <v>270</v>
      </c>
      <c r="Q50" s="137">
        <v>411</v>
      </c>
      <c r="S50"/>
      <c r="T50"/>
      <c r="U50"/>
      <c r="V50"/>
      <c r="W50"/>
      <c r="X50"/>
      <c r="Y50"/>
      <c r="Z50"/>
      <c r="AA50"/>
      <c r="AB50"/>
      <c r="AC50"/>
      <c r="AD50"/>
      <c r="AE50"/>
      <c r="AF50"/>
      <c r="AG50"/>
    </row>
    <row r="51" spans="1:33" ht="9.75" customHeight="1">
      <c r="A51" s="157" t="s">
        <v>118</v>
      </c>
      <c r="B51" s="145">
        <v>12287</v>
      </c>
      <c r="C51" s="142">
        <v>1126</v>
      </c>
      <c r="D51" s="140">
        <v>1098</v>
      </c>
      <c r="E51" s="140">
        <v>10063</v>
      </c>
      <c r="F51" s="140">
        <v>580</v>
      </c>
      <c r="G51" s="140">
        <v>697</v>
      </c>
      <c r="H51" s="145">
        <v>5849</v>
      </c>
      <c r="I51" s="142">
        <v>5584</v>
      </c>
      <c r="J51" s="140">
        <v>4132</v>
      </c>
      <c r="K51" s="140">
        <v>1657</v>
      </c>
      <c r="L51" s="140">
        <v>680</v>
      </c>
      <c r="M51" s="137">
        <v>234</v>
      </c>
      <c r="N51" s="134">
        <v>11219</v>
      </c>
      <c r="O51" s="147">
        <v>496</v>
      </c>
      <c r="P51" s="147">
        <v>219</v>
      </c>
      <c r="Q51" s="137">
        <v>353</v>
      </c>
      <c r="S51"/>
      <c r="T51"/>
      <c r="U51"/>
      <c r="V51"/>
      <c r="W51"/>
      <c r="X51"/>
      <c r="Y51"/>
      <c r="Z51"/>
      <c r="AA51"/>
      <c r="AB51"/>
      <c r="AC51"/>
      <c r="AD51"/>
      <c r="AE51"/>
      <c r="AF51"/>
      <c r="AG51"/>
    </row>
    <row r="52" spans="1:33" ht="9.75" customHeight="1">
      <c r="A52" s="157" t="s">
        <v>119</v>
      </c>
      <c r="B52" s="145">
        <v>11182</v>
      </c>
      <c r="C52" s="142">
        <v>1094</v>
      </c>
      <c r="D52" s="140">
        <v>1140</v>
      </c>
      <c r="E52" s="140">
        <v>8948</v>
      </c>
      <c r="F52" s="140">
        <v>510</v>
      </c>
      <c r="G52" s="140">
        <v>597</v>
      </c>
      <c r="H52" s="145">
        <v>6109</v>
      </c>
      <c r="I52" s="142">
        <v>4966</v>
      </c>
      <c r="J52" s="140">
        <v>3811</v>
      </c>
      <c r="K52" s="140">
        <v>1669</v>
      </c>
      <c r="L52" s="140">
        <v>572</v>
      </c>
      <c r="M52" s="137">
        <v>164</v>
      </c>
      <c r="N52" s="134">
        <v>9952</v>
      </c>
      <c r="O52" s="147">
        <v>723</v>
      </c>
      <c r="P52" s="147">
        <v>183</v>
      </c>
      <c r="Q52" s="137">
        <v>324</v>
      </c>
      <c r="S52"/>
      <c r="T52"/>
      <c r="U52"/>
      <c r="V52"/>
      <c r="W52"/>
      <c r="X52"/>
      <c r="Y52"/>
      <c r="Z52"/>
      <c r="AA52"/>
      <c r="AB52"/>
      <c r="AC52"/>
      <c r="AD52"/>
      <c r="AE52"/>
      <c r="AF52"/>
      <c r="AG52"/>
    </row>
    <row r="53" spans="1:33" ht="9.75" customHeight="1">
      <c r="A53" s="157" t="s">
        <v>120</v>
      </c>
      <c r="B53" s="145">
        <v>11133</v>
      </c>
      <c r="C53" s="142">
        <v>945</v>
      </c>
      <c r="D53" s="140">
        <v>1020</v>
      </c>
      <c r="E53" s="140">
        <v>9168</v>
      </c>
      <c r="F53" s="140">
        <v>495</v>
      </c>
      <c r="G53" s="140">
        <v>609</v>
      </c>
      <c r="H53" s="145">
        <v>5975</v>
      </c>
      <c r="I53" s="142">
        <v>4834</v>
      </c>
      <c r="J53" s="140">
        <v>3893</v>
      </c>
      <c r="K53" s="140">
        <v>1592</v>
      </c>
      <c r="L53" s="140">
        <v>616</v>
      </c>
      <c r="M53" s="137">
        <v>198</v>
      </c>
      <c r="N53" s="134">
        <v>10027</v>
      </c>
      <c r="O53" s="147">
        <v>580</v>
      </c>
      <c r="P53" s="147">
        <v>230</v>
      </c>
      <c r="Q53" s="137">
        <v>296</v>
      </c>
      <c r="S53"/>
      <c r="T53"/>
      <c r="U53"/>
      <c r="V53"/>
      <c r="W53"/>
      <c r="X53"/>
      <c r="Y53"/>
      <c r="Z53"/>
      <c r="AA53"/>
      <c r="AB53"/>
      <c r="AC53"/>
      <c r="AD53"/>
      <c r="AE53"/>
      <c r="AF53"/>
      <c r="AG53"/>
    </row>
    <row r="54" spans="1:33" ht="9.75" customHeight="1">
      <c r="A54" s="157" t="s">
        <v>121</v>
      </c>
      <c r="B54" s="145">
        <v>11493</v>
      </c>
      <c r="C54" s="142">
        <v>1150</v>
      </c>
      <c r="D54" s="140">
        <v>1218</v>
      </c>
      <c r="E54" s="140">
        <v>9125</v>
      </c>
      <c r="F54" s="140">
        <v>537</v>
      </c>
      <c r="G54" s="140">
        <v>662</v>
      </c>
      <c r="H54" s="145">
        <v>6011</v>
      </c>
      <c r="I54" s="142">
        <v>5093</v>
      </c>
      <c r="J54" s="140">
        <v>3975</v>
      </c>
      <c r="K54" s="140">
        <v>1722</v>
      </c>
      <c r="L54" s="140">
        <v>530</v>
      </c>
      <c r="M54" s="137">
        <v>173</v>
      </c>
      <c r="N54" s="134">
        <v>10142</v>
      </c>
      <c r="O54" s="147">
        <v>800</v>
      </c>
      <c r="P54" s="147">
        <v>195</v>
      </c>
      <c r="Q54" s="137">
        <v>356</v>
      </c>
      <c r="S54"/>
      <c r="T54"/>
      <c r="U54"/>
      <c r="V54"/>
      <c r="W54"/>
      <c r="X54"/>
      <c r="Y54"/>
      <c r="Z54"/>
      <c r="AA54"/>
      <c r="AB54"/>
      <c r="AC54"/>
      <c r="AD54"/>
      <c r="AE54"/>
      <c r="AF54"/>
      <c r="AG54"/>
    </row>
    <row r="55" spans="1:33" ht="9.75" customHeight="1">
      <c r="A55" s="158" t="s">
        <v>122</v>
      </c>
      <c r="B55" s="145">
        <v>11665</v>
      </c>
      <c r="C55" s="142">
        <v>1372</v>
      </c>
      <c r="D55" s="140">
        <v>1283</v>
      </c>
      <c r="E55" s="140">
        <v>9010</v>
      </c>
      <c r="F55" s="140">
        <v>711</v>
      </c>
      <c r="G55" s="140">
        <v>729</v>
      </c>
      <c r="H55" s="145">
        <v>5726</v>
      </c>
      <c r="I55" s="142">
        <v>4994</v>
      </c>
      <c r="J55" s="140">
        <v>3838</v>
      </c>
      <c r="K55" s="140">
        <v>1849</v>
      </c>
      <c r="L55" s="140">
        <v>750</v>
      </c>
      <c r="M55" s="137">
        <v>234</v>
      </c>
      <c r="N55" s="134">
        <v>10395</v>
      </c>
      <c r="O55" s="147">
        <v>620</v>
      </c>
      <c r="P55" s="147">
        <v>212</v>
      </c>
      <c r="Q55" s="137">
        <v>438</v>
      </c>
      <c r="S55"/>
      <c r="T55"/>
      <c r="U55"/>
      <c r="V55"/>
      <c r="W55"/>
      <c r="X55"/>
      <c r="Y55"/>
      <c r="Z55"/>
      <c r="AA55"/>
      <c r="AB55"/>
      <c r="AC55"/>
      <c r="AD55"/>
      <c r="AE55"/>
      <c r="AF55"/>
      <c r="AG55"/>
    </row>
    <row r="56" spans="1:33" ht="9.75" customHeight="1">
      <c r="A56" s="157" t="s">
        <v>21</v>
      </c>
      <c r="B56" s="145">
        <v>20880</v>
      </c>
      <c r="C56" s="142">
        <v>2455</v>
      </c>
      <c r="D56" s="140">
        <v>2095</v>
      </c>
      <c r="E56" s="140">
        <v>16330</v>
      </c>
      <c r="F56" s="140">
        <v>1189</v>
      </c>
      <c r="G56" s="140">
        <v>1202</v>
      </c>
      <c r="H56" s="145">
        <v>10493</v>
      </c>
      <c r="I56" s="142">
        <v>9114</v>
      </c>
      <c r="J56" s="140">
        <v>6756</v>
      </c>
      <c r="K56" s="140">
        <v>3189</v>
      </c>
      <c r="L56" s="140">
        <v>1405</v>
      </c>
      <c r="M56" s="137">
        <v>416</v>
      </c>
      <c r="N56" s="134">
        <v>18624</v>
      </c>
      <c r="O56" s="147">
        <v>1092</v>
      </c>
      <c r="P56" s="147">
        <v>432</v>
      </c>
      <c r="Q56" s="137">
        <v>732</v>
      </c>
      <c r="S56"/>
      <c r="T56"/>
      <c r="U56"/>
      <c r="V56"/>
      <c r="W56"/>
      <c r="X56"/>
      <c r="Y56"/>
      <c r="Z56"/>
      <c r="AA56"/>
      <c r="AB56"/>
      <c r="AC56"/>
      <c r="AD56"/>
      <c r="AE56"/>
      <c r="AF56"/>
      <c r="AG56"/>
    </row>
    <row r="57" spans="1:33" ht="9.75" customHeight="1">
      <c r="A57" s="157" t="s">
        <v>11</v>
      </c>
      <c r="B57" s="145">
        <v>22250</v>
      </c>
      <c r="C57" s="142">
        <v>1282</v>
      </c>
      <c r="D57" s="140">
        <v>1360</v>
      </c>
      <c r="E57" s="140">
        <v>19608</v>
      </c>
      <c r="F57" s="140">
        <v>837</v>
      </c>
      <c r="G57" s="140">
        <v>988</v>
      </c>
      <c r="H57" s="145">
        <v>16596</v>
      </c>
      <c r="I57" s="142">
        <v>11640</v>
      </c>
      <c r="J57" s="140">
        <v>7269</v>
      </c>
      <c r="K57" s="140">
        <v>2264</v>
      </c>
      <c r="L57" s="140">
        <v>796</v>
      </c>
      <c r="M57" s="137">
        <v>281</v>
      </c>
      <c r="N57" s="134">
        <v>21103</v>
      </c>
      <c r="O57" s="147">
        <v>737</v>
      </c>
      <c r="P57" s="147">
        <v>211</v>
      </c>
      <c r="Q57" s="137">
        <v>199</v>
      </c>
      <c r="S57"/>
      <c r="T57"/>
      <c r="U57"/>
      <c r="V57"/>
      <c r="W57"/>
      <c r="X57"/>
      <c r="Y57"/>
      <c r="Z57"/>
      <c r="AA57"/>
      <c r="AB57"/>
      <c r="AC57"/>
      <c r="AD57"/>
      <c r="AE57"/>
      <c r="AF57"/>
      <c r="AG57"/>
    </row>
    <row r="58" spans="1:33" ht="9.75" customHeight="1">
      <c r="A58" s="157" t="s">
        <v>123</v>
      </c>
      <c r="B58" s="145">
        <v>19948</v>
      </c>
      <c r="C58" s="142">
        <v>2001</v>
      </c>
      <c r="D58" s="140">
        <v>2152</v>
      </c>
      <c r="E58" s="140">
        <v>15795</v>
      </c>
      <c r="F58" s="140">
        <v>869</v>
      </c>
      <c r="G58" s="140">
        <v>1141</v>
      </c>
      <c r="H58" s="145">
        <v>10743</v>
      </c>
      <c r="I58" s="142">
        <v>8627</v>
      </c>
      <c r="J58" s="140">
        <v>6874</v>
      </c>
      <c r="K58" s="140">
        <v>3032</v>
      </c>
      <c r="L58" s="140">
        <v>1089</v>
      </c>
      <c r="M58" s="137">
        <v>326</v>
      </c>
      <c r="N58" s="134">
        <v>17693</v>
      </c>
      <c r="O58" s="147">
        <v>1264</v>
      </c>
      <c r="P58" s="147">
        <v>352</v>
      </c>
      <c r="Q58" s="137">
        <v>639</v>
      </c>
      <c r="S58"/>
      <c r="T58"/>
      <c r="U58"/>
      <c r="V58"/>
      <c r="W58"/>
      <c r="X58"/>
      <c r="Y58"/>
      <c r="Z58"/>
      <c r="AA58"/>
      <c r="AB58"/>
      <c r="AC58"/>
      <c r="AD58"/>
      <c r="AE58"/>
      <c r="AF58"/>
      <c r="AG58"/>
    </row>
    <row r="59" spans="1:33" ht="9.75" customHeight="1">
      <c r="A59" s="157" t="s">
        <v>124</v>
      </c>
      <c r="B59" s="145">
        <v>9153</v>
      </c>
      <c r="C59" s="142">
        <v>751</v>
      </c>
      <c r="D59" s="140">
        <v>796</v>
      </c>
      <c r="E59" s="140">
        <v>7606</v>
      </c>
      <c r="F59" s="140">
        <v>417</v>
      </c>
      <c r="G59" s="140">
        <v>501</v>
      </c>
      <c r="H59" s="145">
        <v>4543</v>
      </c>
      <c r="I59" s="142">
        <v>3989</v>
      </c>
      <c r="J59" s="140">
        <v>3205</v>
      </c>
      <c r="K59" s="140">
        <v>1290</v>
      </c>
      <c r="L59" s="140">
        <v>523</v>
      </c>
      <c r="M59" s="137">
        <v>146</v>
      </c>
      <c r="N59" s="134">
        <v>8360</v>
      </c>
      <c r="O59" s="147">
        <v>385</v>
      </c>
      <c r="P59" s="147">
        <v>172</v>
      </c>
      <c r="Q59" s="137">
        <v>236</v>
      </c>
      <c r="S59"/>
      <c r="T59"/>
      <c r="U59"/>
      <c r="V59"/>
      <c r="W59"/>
      <c r="X59"/>
      <c r="Y59"/>
      <c r="Z59"/>
      <c r="AA59"/>
      <c r="AB59"/>
      <c r="AC59"/>
      <c r="AD59"/>
      <c r="AE59"/>
      <c r="AF59"/>
      <c r="AG59"/>
    </row>
    <row r="60" spans="1:33" ht="9.75" customHeight="1">
      <c r="A60" s="157" t="s">
        <v>125</v>
      </c>
      <c r="B60" s="145">
        <v>21676</v>
      </c>
      <c r="C60" s="142">
        <v>1931</v>
      </c>
      <c r="D60" s="140">
        <v>2011</v>
      </c>
      <c r="E60" s="140">
        <v>17734</v>
      </c>
      <c r="F60" s="140">
        <v>980</v>
      </c>
      <c r="G60" s="140">
        <v>1200</v>
      </c>
      <c r="H60" s="145">
        <v>12883</v>
      </c>
      <c r="I60" s="142">
        <v>10107</v>
      </c>
      <c r="J60" s="140">
        <v>7242</v>
      </c>
      <c r="K60" s="140">
        <v>2943</v>
      </c>
      <c r="L60" s="140">
        <v>992</v>
      </c>
      <c r="M60" s="137">
        <v>392</v>
      </c>
      <c r="N60" s="134">
        <v>19510</v>
      </c>
      <c r="O60" s="147">
        <v>1463</v>
      </c>
      <c r="P60" s="147">
        <v>294</v>
      </c>
      <c r="Q60" s="137">
        <v>409</v>
      </c>
      <c r="S60"/>
      <c r="T60"/>
      <c r="U60"/>
      <c r="V60"/>
      <c r="W60"/>
      <c r="X60"/>
      <c r="Y60"/>
      <c r="Z60"/>
      <c r="AA60"/>
      <c r="AB60"/>
      <c r="AC60"/>
      <c r="AD60"/>
      <c r="AE60"/>
      <c r="AF60"/>
      <c r="AG60"/>
    </row>
    <row r="61" spans="1:33" ht="9.75" customHeight="1">
      <c r="A61" s="157" t="s">
        <v>22</v>
      </c>
      <c r="B61" s="145">
        <v>13980</v>
      </c>
      <c r="C61" s="142">
        <v>1031</v>
      </c>
      <c r="D61" s="140">
        <v>1022</v>
      </c>
      <c r="E61" s="140">
        <v>11927</v>
      </c>
      <c r="F61" s="140">
        <v>575</v>
      </c>
      <c r="G61" s="140">
        <v>693</v>
      </c>
      <c r="H61" s="145">
        <v>8561</v>
      </c>
      <c r="I61" s="142">
        <v>6875</v>
      </c>
      <c r="J61" s="140">
        <v>4584</v>
      </c>
      <c r="K61" s="140">
        <v>1679</v>
      </c>
      <c r="L61" s="140">
        <v>638</v>
      </c>
      <c r="M61" s="137">
        <v>204</v>
      </c>
      <c r="N61" s="134">
        <v>13094</v>
      </c>
      <c r="O61" s="147">
        <v>441</v>
      </c>
      <c r="P61" s="147">
        <v>183</v>
      </c>
      <c r="Q61" s="137">
        <v>262</v>
      </c>
      <c r="S61"/>
      <c r="T61"/>
      <c r="U61"/>
      <c r="V61"/>
      <c r="W61"/>
      <c r="X61"/>
      <c r="Y61"/>
      <c r="Z61"/>
      <c r="AA61"/>
      <c r="AB61"/>
      <c r="AC61"/>
      <c r="AD61"/>
      <c r="AE61"/>
      <c r="AF61"/>
      <c r="AG61"/>
    </row>
    <row r="62" spans="1:33" ht="9.75" customHeight="1">
      <c r="A62" s="157" t="s">
        <v>126</v>
      </c>
      <c r="B62" s="145">
        <v>12485</v>
      </c>
      <c r="C62" s="142">
        <v>841</v>
      </c>
      <c r="D62" s="140">
        <v>930</v>
      </c>
      <c r="E62" s="140">
        <v>10714</v>
      </c>
      <c r="F62" s="140">
        <v>503</v>
      </c>
      <c r="G62" s="140">
        <v>647</v>
      </c>
      <c r="H62" s="145">
        <v>7298</v>
      </c>
      <c r="I62" s="142">
        <v>6115</v>
      </c>
      <c r="J62" s="140">
        <v>4168</v>
      </c>
      <c r="K62" s="140">
        <v>1478</v>
      </c>
      <c r="L62" s="140">
        <v>563</v>
      </c>
      <c r="M62" s="137">
        <v>161</v>
      </c>
      <c r="N62" s="134">
        <v>11656</v>
      </c>
      <c r="O62" s="147">
        <v>440</v>
      </c>
      <c r="P62" s="147">
        <v>172</v>
      </c>
      <c r="Q62" s="137">
        <v>217</v>
      </c>
      <c r="S62"/>
      <c r="T62"/>
      <c r="U62"/>
      <c r="V62"/>
      <c r="W62"/>
      <c r="X62"/>
      <c r="Y62"/>
      <c r="Z62"/>
      <c r="AA62"/>
      <c r="AB62"/>
      <c r="AC62"/>
      <c r="AD62"/>
      <c r="AE62"/>
      <c r="AF62"/>
      <c r="AG62"/>
    </row>
    <row r="63" spans="1:33" ht="9.75" customHeight="1">
      <c r="A63" s="157" t="s">
        <v>127</v>
      </c>
      <c r="B63" s="145">
        <v>21934</v>
      </c>
      <c r="C63" s="142">
        <v>1740</v>
      </c>
      <c r="D63" s="140">
        <v>1803</v>
      </c>
      <c r="E63" s="140">
        <v>18391</v>
      </c>
      <c r="F63" s="140">
        <v>895</v>
      </c>
      <c r="G63" s="140">
        <v>1163</v>
      </c>
      <c r="H63" s="145">
        <v>13181</v>
      </c>
      <c r="I63" s="142">
        <v>10303</v>
      </c>
      <c r="J63" s="140">
        <v>7453</v>
      </c>
      <c r="K63" s="140">
        <v>2836</v>
      </c>
      <c r="L63" s="140">
        <v>1032</v>
      </c>
      <c r="M63" s="137">
        <v>310</v>
      </c>
      <c r="N63" s="134">
        <v>20115</v>
      </c>
      <c r="O63" s="147">
        <v>1094</v>
      </c>
      <c r="P63" s="147">
        <v>323</v>
      </c>
      <c r="Q63" s="137">
        <v>402</v>
      </c>
      <c r="S63"/>
      <c r="T63"/>
      <c r="U63"/>
      <c r="V63"/>
      <c r="W63"/>
      <c r="X63"/>
      <c r="Y63"/>
      <c r="Z63"/>
      <c r="AA63"/>
      <c r="AB63"/>
      <c r="AC63"/>
      <c r="AD63"/>
      <c r="AE63"/>
      <c r="AF63"/>
      <c r="AG63"/>
    </row>
    <row r="64" spans="1:17" ht="9.75" customHeight="1">
      <c r="A64" s="157" t="s">
        <v>12</v>
      </c>
      <c r="B64" s="144">
        <v>10554</v>
      </c>
      <c r="C64" s="134">
        <v>840</v>
      </c>
      <c r="D64" s="147">
        <v>1081</v>
      </c>
      <c r="E64" s="147">
        <v>8633</v>
      </c>
      <c r="F64" s="147">
        <v>328</v>
      </c>
      <c r="G64" s="147">
        <v>495</v>
      </c>
      <c r="H64" s="144">
        <v>5866</v>
      </c>
      <c r="I64" s="134">
        <v>4952</v>
      </c>
      <c r="J64" s="147">
        <v>3703</v>
      </c>
      <c r="K64" s="140">
        <v>1371</v>
      </c>
      <c r="L64" s="147">
        <v>405</v>
      </c>
      <c r="M64" s="137">
        <v>123</v>
      </c>
      <c r="N64" s="134">
        <v>9391</v>
      </c>
      <c r="O64" s="147">
        <v>811</v>
      </c>
      <c r="P64" s="147">
        <v>151</v>
      </c>
      <c r="Q64" s="137">
        <v>201</v>
      </c>
    </row>
    <row r="65" spans="1:17" ht="9.75" customHeight="1">
      <c r="A65" s="158" t="s">
        <v>23</v>
      </c>
      <c r="B65" s="144">
        <v>19823</v>
      </c>
      <c r="C65" s="134">
        <v>1904</v>
      </c>
      <c r="D65" s="147">
        <v>1943</v>
      </c>
      <c r="E65" s="147">
        <v>15976</v>
      </c>
      <c r="F65" s="147">
        <v>754</v>
      </c>
      <c r="G65" s="147">
        <v>931</v>
      </c>
      <c r="H65" s="144">
        <v>10725</v>
      </c>
      <c r="I65" s="134">
        <v>8561</v>
      </c>
      <c r="J65" s="147">
        <v>7070</v>
      </c>
      <c r="K65" s="140">
        <v>2846</v>
      </c>
      <c r="L65" s="147">
        <v>1032</v>
      </c>
      <c r="M65" s="137">
        <v>314</v>
      </c>
      <c r="N65" s="134">
        <v>17663</v>
      </c>
      <c r="O65" s="147">
        <v>1244</v>
      </c>
      <c r="P65" s="147">
        <v>296</v>
      </c>
      <c r="Q65" s="137">
        <v>620</v>
      </c>
    </row>
    <row r="66" spans="1:17" ht="10.5" customHeight="1">
      <c r="A66" s="158" t="s">
        <v>13</v>
      </c>
      <c r="B66" s="144">
        <v>20566</v>
      </c>
      <c r="C66" s="134">
        <v>1559</v>
      </c>
      <c r="D66" s="147">
        <v>1884</v>
      </c>
      <c r="E66" s="147">
        <v>17123</v>
      </c>
      <c r="F66" s="147">
        <v>637</v>
      </c>
      <c r="G66" s="147">
        <v>917</v>
      </c>
      <c r="H66" s="144">
        <v>11782</v>
      </c>
      <c r="I66" s="134">
        <v>9143</v>
      </c>
      <c r="J66" s="147">
        <v>7519</v>
      </c>
      <c r="K66" s="140">
        <v>2798</v>
      </c>
      <c r="L66" s="147">
        <v>872</v>
      </c>
      <c r="M66" s="137">
        <v>234</v>
      </c>
      <c r="N66" s="134">
        <v>18493</v>
      </c>
      <c r="O66" s="147">
        <v>1307</v>
      </c>
      <c r="P66" s="147">
        <v>304</v>
      </c>
      <c r="Q66" s="137">
        <v>462</v>
      </c>
    </row>
    <row r="67" spans="1:17" ht="10.5" customHeight="1">
      <c r="A67" s="158" t="s">
        <v>128</v>
      </c>
      <c r="B67" s="144">
        <v>10968</v>
      </c>
      <c r="C67" s="134">
        <v>1447</v>
      </c>
      <c r="D67" s="147">
        <v>1219</v>
      </c>
      <c r="E67" s="147">
        <v>8302</v>
      </c>
      <c r="F67" s="147">
        <v>652</v>
      </c>
      <c r="G67" s="147">
        <v>636</v>
      </c>
      <c r="H67" s="144">
        <v>5523</v>
      </c>
      <c r="I67" s="134">
        <v>4479</v>
      </c>
      <c r="J67" s="147">
        <v>3663</v>
      </c>
      <c r="K67" s="147">
        <v>1786</v>
      </c>
      <c r="L67" s="147">
        <v>794</v>
      </c>
      <c r="M67" s="137">
        <v>246</v>
      </c>
      <c r="N67" s="134">
        <v>9735</v>
      </c>
      <c r="O67" s="147">
        <v>614</v>
      </c>
      <c r="P67" s="147">
        <v>209</v>
      </c>
      <c r="Q67" s="137">
        <v>410</v>
      </c>
    </row>
    <row r="68" spans="1:17" ht="10.5" customHeight="1">
      <c r="A68" s="158" t="s">
        <v>129</v>
      </c>
      <c r="B68" s="144">
        <v>10701</v>
      </c>
      <c r="C68" s="134">
        <v>1230</v>
      </c>
      <c r="D68" s="147">
        <v>1101</v>
      </c>
      <c r="E68" s="147">
        <v>8370</v>
      </c>
      <c r="F68" s="147">
        <v>573</v>
      </c>
      <c r="G68" s="147">
        <v>605</v>
      </c>
      <c r="H68" s="144">
        <v>5572</v>
      </c>
      <c r="I68" s="134">
        <v>4637</v>
      </c>
      <c r="J68" s="147">
        <v>3524</v>
      </c>
      <c r="K68" s="147">
        <v>1662</v>
      </c>
      <c r="L68" s="147">
        <v>636</v>
      </c>
      <c r="M68" s="137">
        <v>242</v>
      </c>
      <c r="N68" s="134">
        <v>9545</v>
      </c>
      <c r="O68" s="147">
        <v>592</v>
      </c>
      <c r="P68" s="147">
        <v>200</v>
      </c>
      <c r="Q68" s="137">
        <v>364</v>
      </c>
    </row>
    <row r="69" spans="1:17" ht="10.5" customHeight="1">
      <c r="A69" s="158" t="s">
        <v>24</v>
      </c>
      <c r="B69" s="144">
        <v>20251</v>
      </c>
      <c r="C69" s="134">
        <v>1794</v>
      </c>
      <c r="D69" s="147">
        <v>2014</v>
      </c>
      <c r="E69" s="147">
        <v>16443</v>
      </c>
      <c r="F69" s="147">
        <v>748</v>
      </c>
      <c r="G69" s="147">
        <v>1020</v>
      </c>
      <c r="H69" s="144">
        <v>10888</v>
      </c>
      <c r="I69" s="134">
        <v>9249</v>
      </c>
      <c r="J69" s="147">
        <v>6881</v>
      </c>
      <c r="K69" s="147">
        <v>2852</v>
      </c>
      <c r="L69" s="147">
        <v>969</v>
      </c>
      <c r="M69" s="137">
        <v>300</v>
      </c>
      <c r="N69" s="134">
        <v>18003</v>
      </c>
      <c r="O69" s="147">
        <v>1335</v>
      </c>
      <c r="P69" s="147">
        <v>340</v>
      </c>
      <c r="Q69" s="137">
        <v>573</v>
      </c>
    </row>
    <row r="70" spans="1:17" ht="10.5" customHeight="1">
      <c r="A70" s="158" t="s">
        <v>130</v>
      </c>
      <c r="B70" s="144">
        <v>9957</v>
      </c>
      <c r="C70" s="134">
        <v>934</v>
      </c>
      <c r="D70" s="147">
        <v>1040</v>
      </c>
      <c r="E70" s="147">
        <v>7983</v>
      </c>
      <c r="F70" s="147">
        <v>438</v>
      </c>
      <c r="G70" s="147">
        <v>550</v>
      </c>
      <c r="H70" s="144">
        <v>5390</v>
      </c>
      <c r="I70" s="134">
        <v>4627</v>
      </c>
      <c r="J70" s="147">
        <v>3245</v>
      </c>
      <c r="K70" s="147">
        <v>1446</v>
      </c>
      <c r="L70" s="147">
        <v>497</v>
      </c>
      <c r="M70" s="137">
        <v>142</v>
      </c>
      <c r="N70" s="134">
        <v>8865</v>
      </c>
      <c r="O70" s="147">
        <v>588</v>
      </c>
      <c r="P70" s="147">
        <v>183</v>
      </c>
      <c r="Q70" s="137">
        <v>321</v>
      </c>
    </row>
    <row r="71" spans="1:17" ht="10.5" customHeight="1">
      <c r="A71" s="158" t="s">
        <v>25</v>
      </c>
      <c r="B71" s="144">
        <v>11660</v>
      </c>
      <c r="C71" s="134">
        <v>1680</v>
      </c>
      <c r="D71" s="147">
        <v>1246</v>
      </c>
      <c r="E71" s="147">
        <v>8734</v>
      </c>
      <c r="F71" s="147">
        <v>743</v>
      </c>
      <c r="G71" s="147">
        <v>700</v>
      </c>
      <c r="H71" s="144">
        <v>5674</v>
      </c>
      <c r="I71" s="134">
        <v>4685</v>
      </c>
      <c r="J71" s="147">
        <v>3673</v>
      </c>
      <c r="K71" s="147">
        <v>2112</v>
      </c>
      <c r="L71" s="147">
        <v>895</v>
      </c>
      <c r="M71" s="137">
        <v>295</v>
      </c>
      <c r="N71" s="134">
        <v>10364</v>
      </c>
      <c r="O71" s="147">
        <v>644</v>
      </c>
      <c r="P71" s="147">
        <v>229</v>
      </c>
      <c r="Q71" s="137">
        <v>423</v>
      </c>
    </row>
    <row r="72" spans="1:17" ht="10.5" customHeight="1">
      <c r="A72" s="158" t="s">
        <v>26</v>
      </c>
      <c r="B72" s="144">
        <v>18986</v>
      </c>
      <c r="C72" s="134">
        <v>1925</v>
      </c>
      <c r="D72" s="147">
        <v>1971</v>
      </c>
      <c r="E72" s="147">
        <v>15090</v>
      </c>
      <c r="F72" s="147">
        <v>746</v>
      </c>
      <c r="G72" s="147">
        <v>881</v>
      </c>
      <c r="H72" s="144">
        <v>10088</v>
      </c>
      <c r="I72" s="134">
        <v>8005</v>
      </c>
      <c r="J72" s="147">
        <v>6770</v>
      </c>
      <c r="K72" s="147">
        <v>2932</v>
      </c>
      <c r="L72" s="147">
        <v>970</v>
      </c>
      <c r="M72" s="137">
        <v>309</v>
      </c>
      <c r="N72" s="134">
        <v>16783</v>
      </c>
      <c r="O72" s="147">
        <v>1221</v>
      </c>
      <c r="P72" s="147">
        <v>325</v>
      </c>
      <c r="Q72" s="137">
        <v>657</v>
      </c>
    </row>
    <row r="73" spans="1:17" ht="10.5" customHeight="1">
      <c r="A73" s="158" t="s">
        <v>131</v>
      </c>
      <c r="B73" s="144">
        <v>20403</v>
      </c>
      <c r="C73" s="134">
        <v>1840</v>
      </c>
      <c r="D73" s="147">
        <v>1811</v>
      </c>
      <c r="E73" s="147">
        <v>16752</v>
      </c>
      <c r="F73" s="147">
        <v>948</v>
      </c>
      <c r="G73" s="147">
        <v>1161</v>
      </c>
      <c r="H73" s="144">
        <v>9789</v>
      </c>
      <c r="I73" s="134">
        <v>8959</v>
      </c>
      <c r="J73" s="147">
        <v>6935</v>
      </c>
      <c r="K73" s="147">
        <v>2940</v>
      </c>
      <c r="L73" s="147">
        <v>1171</v>
      </c>
      <c r="M73" s="137">
        <v>398</v>
      </c>
      <c r="N73" s="134">
        <v>18435</v>
      </c>
      <c r="O73" s="147">
        <v>949</v>
      </c>
      <c r="P73" s="147">
        <v>436</v>
      </c>
      <c r="Q73" s="137">
        <v>583</v>
      </c>
    </row>
    <row r="74" spans="1:17" ht="10.5" customHeight="1">
      <c r="A74" s="158" t="s">
        <v>132</v>
      </c>
      <c r="B74" s="144">
        <v>22606</v>
      </c>
      <c r="C74" s="134">
        <v>1754</v>
      </c>
      <c r="D74" s="147">
        <v>1856</v>
      </c>
      <c r="E74" s="147">
        <v>18996</v>
      </c>
      <c r="F74" s="147">
        <v>1066</v>
      </c>
      <c r="G74" s="147">
        <v>1249</v>
      </c>
      <c r="H74" s="144">
        <v>13982</v>
      </c>
      <c r="I74" s="134">
        <v>10377</v>
      </c>
      <c r="J74" s="147">
        <v>7814</v>
      </c>
      <c r="K74" s="147">
        <v>2971</v>
      </c>
      <c r="L74" s="147">
        <v>1043</v>
      </c>
      <c r="M74" s="137">
        <v>401</v>
      </c>
      <c r="N74" s="134">
        <v>20926</v>
      </c>
      <c r="O74" s="147">
        <v>938</v>
      </c>
      <c r="P74" s="147">
        <v>326</v>
      </c>
      <c r="Q74" s="137">
        <v>416</v>
      </c>
    </row>
    <row r="75" spans="1:17" ht="10.5" customHeight="1">
      <c r="A75" s="158" t="s">
        <v>32</v>
      </c>
      <c r="B75" s="144">
        <v>10295</v>
      </c>
      <c r="C75" s="134">
        <v>877</v>
      </c>
      <c r="D75" s="147">
        <v>955</v>
      </c>
      <c r="E75" s="147">
        <v>8463</v>
      </c>
      <c r="F75" s="147">
        <v>402</v>
      </c>
      <c r="G75" s="147">
        <v>551</v>
      </c>
      <c r="H75" s="144">
        <v>5732</v>
      </c>
      <c r="I75" s="134">
        <v>4582</v>
      </c>
      <c r="J75" s="147">
        <v>3632</v>
      </c>
      <c r="K75" s="147">
        <v>1441</v>
      </c>
      <c r="L75" s="147">
        <v>493</v>
      </c>
      <c r="M75" s="137">
        <v>147</v>
      </c>
      <c r="N75" s="134">
        <v>9194</v>
      </c>
      <c r="O75" s="147">
        <v>641</v>
      </c>
      <c r="P75" s="147">
        <v>182</v>
      </c>
      <c r="Q75" s="137">
        <v>278</v>
      </c>
    </row>
    <row r="76" spans="1:17" ht="10.5" customHeight="1">
      <c r="A76" s="158" t="s">
        <v>133</v>
      </c>
      <c r="B76" s="144">
        <v>25211</v>
      </c>
      <c r="C76" s="134">
        <v>2408</v>
      </c>
      <c r="D76" s="147">
        <v>2305</v>
      </c>
      <c r="E76" s="147">
        <v>20498</v>
      </c>
      <c r="F76" s="147">
        <v>1441</v>
      </c>
      <c r="G76" s="147">
        <v>1569</v>
      </c>
      <c r="H76" s="144">
        <v>12218</v>
      </c>
      <c r="I76" s="134">
        <v>10903</v>
      </c>
      <c r="J76" s="147">
        <v>8601</v>
      </c>
      <c r="K76" s="147">
        <v>3642</v>
      </c>
      <c r="L76" s="147">
        <v>1503</v>
      </c>
      <c r="M76" s="137">
        <v>562</v>
      </c>
      <c r="N76" s="134">
        <v>22840</v>
      </c>
      <c r="O76" s="147">
        <v>1143</v>
      </c>
      <c r="P76" s="147">
        <v>482</v>
      </c>
      <c r="Q76" s="137">
        <v>746</v>
      </c>
    </row>
    <row r="77" spans="1:17" ht="10.5" customHeight="1">
      <c r="A77" s="158" t="s">
        <v>134</v>
      </c>
      <c r="B77" s="144">
        <v>20309</v>
      </c>
      <c r="C77" s="134">
        <v>1735</v>
      </c>
      <c r="D77" s="147">
        <v>1818</v>
      </c>
      <c r="E77" s="147">
        <v>16756</v>
      </c>
      <c r="F77" s="147">
        <v>941</v>
      </c>
      <c r="G77" s="147">
        <v>1183</v>
      </c>
      <c r="H77" s="144">
        <v>10419</v>
      </c>
      <c r="I77" s="134">
        <v>8986</v>
      </c>
      <c r="J77" s="147">
        <v>7000</v>
      </c>
      <c r="K77" s="147">
        <v>2815</v>
      </c>
      <c r="L77" s="147">
        <v>1118</v>
      </c>
      <c r="M77" s="137">
        <v>390</v>
      </c>
      <c r="N77" s="134">
        <v>18359</v>
      </c>
      <c r="O77" s="147">
        <v>969</v>
      </c>
      <c r="P77" s="147">
        <v>428</v>
      </c>
      <c r="Q77" s="137">
        <v>553</v>
      </c>
    </row>
    <row r="78" spans="1:17" ht="10.5" customHeight="1">
      <c r="A78" s="158" t="s">
        <v>135</v>
      </c>
      <c r="B78" s="144">
        <v>9932</v>
      </c>
      <c r="C78" s="134">
        <v>857</v>
      </c>
      <c r="D78" s="147">
        <v>902</v>
      </c>
      <c r="E78" s="147">
        <v>8173</v>
      </c>
      <c r="F78" s="147">
        <v>405</v>
      </c>
      <c r="G78" s="147">
        <v>544</v>
      </c>
      <c r="H78" s="144">
        <v>5888</v>
      </c>
      <c r="I78" s="134">
        <v>4517</v>
      </c>
      <c r="J78" s="147">
        <v>3476</v>
      </c>
      <c r="K78" s="147">
        <v>1323</v>
      </c>
      <c r="L78" s="147">
        <v>482</v>
      </c>
      <c r="M78" s="137">
        <v>134</v>
      </c>
      <c r="N78" s="134">
        <v>8953</v>
      </c>
      <c r="O78" s="147">
        <v>608</v>
      </c>
      <c r="P78" s="147">
        <v>134</v>
      </c>
      <c r="Q78" s="137">
        <v>237</v>
      </c>
    </row>
    <row r="79" spans="1:17" ht="10.5" customHeight="1">
      <c r="A79" s="158" t="s">
        <v>27</v>
      </c>
      <c r="B79" s="144">
        <v>21572</v>
      </c>
      <c r="C79" s="134">
        <v>2150</v>
      </c>
      <c r="D79" s="147">
        <v>2018</v>
      </c>
      <c r="E79" s="147">
        <v>17404</v>
      </c>
      <c r="F79" s="147">
        <v>1109</v>
      </c>
      <c r="G79" s="147">
        <v>1213</v>
      </c>
      <c r="H79" s="144">
        <v>12024</v>
      </c>
      <c r="I79" s="134">
        <v>9193</v>
      </c>
      <c r="J79" s="147">
        <v>7726</v>
      </c>
      <c r="K79" s="147">
        <v>3092</v>
      </c>
      <c r="L79" s="147">
        <v>1177</v>
      </c>
      <c r="M79" s="137">
        <v>384</v>
      </c>
      <c r="N79" s="134">
        <v>19357</v>
      </c>
      <c r="O79" s="147">
        <v>1267</v>
      </c>
      <c r="P79" s="147">
        <v>373</v>
      </c>
      <c r="Q79" s="137">
        <v>575</v>
      </c>
    </row>
    <row r="80" spans="1:17" ht="10.5" customHeight="1">
      <c r="A80" s="158" t="s">
        <v>28</v>
      </c>
      <c r="B80" s="144">
        <v>9019</v>
      </c>
      <c r="C80" s="134">
        <v>657</v>
      </c>
      <c r="D80" s="147">
        <v>838</v>
      </c>
      <c r="E80" s="147">
        <v>7524</v>
      </c>
      <c r="F80" s="147">
        <v>202</v>
      </c>
      <c r="G80" s="147">
        <v>276</v>
      </c>
      <c r="H80" s="144">
        <v>4705</v>
      </c>
      <c r="I80" s="134">
        <v>4600</v>
      </c>
      <c r="J80" s="147">
        <v>2992</v>
      </c>
      <c r="K80" s="147">
        <v>1074</v>
      </c>
      <c r="L80" s="147">
        <v>288</v>
      </c>
      <c r="M80" s="137">
        <v>65</v>
      </c>
      <c r="N80" s="134">
        <v>7929</v>
      </c>
      <c r="O80" s="147">
        <v>775</v>
      </c>
      <c r="P80" s="147">
        <v>125</v>
      </c>
      <c r="Q80" s="137">
        <v>190</v>
      </c>
    </row>
    <row r="81" spans="1:17" ht="10.5" customHeight="1">
      <c r="A81" s="158" t="s">
        <v>136</v>
      </c>
      <c r="B81" s="144">
        <v>9703</v>
      </c>
      <c r="C81" s="134">
        <v>754</v>
      </c>
      <c r="D81" s="147">
        <v>1032</v>
      </c>
      <c r="E81" s="147">
        <v>7917</v>
      </c>
      <c r="F81" s="147">
        <v>213</v>
      </c>
      <c r="G81" s="147">
        <v>374</v>
      </c>
      <c r="H81" s="144">
        <v>5111</v>
      </c>
      <c r="I81" s="134">
        <v>4708</v>
      </c>
      <c r="J81" s="147">
        <v>3294</v>
      </c>
      <c r="K81" s="147">
        <v>1267</v>
      </c>
      <c r="L81" s="147">
        <v>346</v>
      </c>
      <c r="M81" s="137">
        <v>88</v>
      </c>
      <c r="N81" s="134">
        <v>8485</v>
      </c>
      <c r="O81" s="147">
        <v>838</v>
      </c>
      <c r="P81" s="147">
        <v>132</v>
      </c>
      <c r="Q81" s="137">
        <v>248</v>
      </c>
    </row>
    <row r="82" spans="1:17" ht="10.5" customHeight="1">
      <c r="A82" s="158" t="s">
        <v>137</v>
      </c>
      <c r="B82" s="144">
        <v>10170</v>
      </c>
      <c r="C82" s="134">
        <v>838</v>
      </c>
      <c r="D82" s="147">
        <v>976</v>
      </c>
      <c r="E82" s="147">
        <v>8356</v>
      </c>
      <c r="F82" s="147">
        <v>394</v>
      </c>
      <c r="G82" s="147">
        <v>475</v>
      </c>
      <c r="H82" s="144">
        <v>5492</v>
      </c>
      <c r="I82" s="134">
        <v>4808</v>
      </c>
      <c r="J82" s="147">
        <v>3509</v>
      </c>
      <c r="K82" s="147">
        <v>1282</v>
      </c>
      <c r="L82" s="147">
        <v>428</v>
      </c>
      <c r="M82" s="137">
        <v>143</v>
      </c>
      <c r="N82" s="134">
        <v>9072</v>
      </c>
      <c r="O82" s="147">
        <v>667</v>
      </c>
      <c r="P82" s="147">
        <v>163</v>
      </c>
      <c r="Q82" s="137">
        <v>268</v>
      </c>
    </row>
    <row r="83" spans="1:17" ht="10.5" customHeight="1">
      <c r="A83" s="158" t="s">
        <v>138</v>
      </c>
      <c r="B83" s="144">
        <v>11674</v>
      </c>
      <c r="C83" s="134">
        <v>791</v>
      </c>
      <c r="D83" s="147">
        <v>988</v>
      </c>
      <c r="E83" s="147">
        <v>9895</v>
      </c>
      <c r="F83" s="147">
        <v>266</v>
      </c>
      <c r="G83" s="147">
        <v>370</v>
      </c>
      <c r="H83" s="144">
        <v>6378</v>
      </c>
      <c r="I83" s="134">
        <v>6157</v>
      </c>
      <c r="J83" s="147">
        <v>3756</v>
      </c>
      <c r="K83" s="147">
        <v>1278</v>
      </c>
      <c r="L83" s="147">
        <v>373</v>
      </c>
      <c r="M83" s="137">
        <v>110</v>
      </c>
      <c r="N83" s="134">
        <v>10387</v>
      </c>
      <c r="O83" s="147">
        <v>888</v>
      </c>
      <c r="P83" s="147">
        <v>136</v>
      </c>
      <c r="Q83" s="137">
        <v>263</v>
      </c>
    </row>
    <row r="84" spans="1:17" ht="10.5" customHeight="1">
      <c r="A84" s="158" t="s">
        <v>33</v>
      </c>
      <c r="B84" s="144">
        <v>8976</v>
      </c>
      <c r="C84" s="134">
        <v>664</v>
      </c>
      <c r="D84" s="147">
        <v>854</v>
      </c>
      <c r="E84" s="147">
        <v>7458</v>
      </c>
      <c r="F84" s="147">
        <v>215</v>
      </c>
      <c r="G84" s="147">
        <v>350</v>
      </c>
      <c r="H84" s="144">
        <v>5089</v>
      </c>
      <c r="I84" s="134">
        <v>4553</v>
      </c>
      <c r="J84" s="147">
        <v>3016</v>
      </c>
      <c r="K84" s="147">
        <v>1057</v>
      </c>
      <c r="L84" s="147">
        <v>273</v>
      </c>
      <c r="M84" s="137">
        <v>77</v>
      </c>
      <c r="N84" s="134">
        <v>7922</v>
      </c>
      <c r="O84" s="147">
        <v>756</v>
      </c>
      <c r="P84" s="147">
        <v>102</v>
      </c>
      <c r="Q84" s="137">
        <v>196</v>
      </c>
    </row>
    <row r="85" spans="1:17" ht="10.5" customHeight="1">
      <c r="A85" s="158" t="s">
        <v>29</v>
      </c>
      <c r="B85" s="144">
        <v>19695</v>
      </c>
      <c r="C85" s="134">
        <v>1406</v>
      </c>
      <c r="D85" s="147">
        <v>1877</v>
      </c>
      <c r="E85" s="147">
        <v>16412</v>
      </c>
      <c r="F85" s="147">
        <v>487</v>
      </c>
      <c r="G85" s="147">
        <v>841</v>
      </c>
      <c r="H85" s="144">
        <v>11101</v>
      </c>
      <c r="I85" s="134">
        <v>9591</v>
      </c>
      <c r="J85" s="147">
        <v>6824</v>
      </c>
      <c r="K85" s="147">
        <v>2405</v>
      </c>
      <c r="L85" s="147">
        <v>685</v>
      </c>
      <c r="M85" s="137">
        <v>190</v>
      </c>
      <c r="N85" s="134">
        <v>17287</v>
      </c>
      <c r="O85" s="147">
        <v>1718</v>
      </c>
      <c r="P85" s="147">
        <v>237</v>
      </c>
      <c r="Q85" s="137">
        <v>453</v>
      </c>
    </row>
    <row r="86" spans="1:17" ht="10.5" customHeight="1">
      <c r="A86" s="158" t="s">
        <v>139</v>
      </c>
      <c r="B86" s="144">
        <v>16437</v>
      </c>
      <c r="C86" s="134">
        <v>1250</v>
      </c>
      <c r="D86" s="147">
        <v>1466</v>
      </c>
      <c r="E86" s="147">
        <v>13721</v>
      </c>
      <c r="F86" s="147">
        <v>441</v>
      </c>
      <c r="G86" s="147">
        <v>669</v>
      </c>
      <c r="H86" s="144">
        <v>9369</v>
      </c>
      <c r="I86" s="134">
        <v>8136</v>
      </c>
      <c r="J86" s="147">
        <v>5518</v>
      </c>
      <c r="K86" s="147">
        <v>1992</v>
      </c>
      <c r="L86" s="147">
        <v>589</v>
      </c>
      <c r="M86" s="137">
        <v>202</v>
      </c>
      <c r="N86" s="134">
        <v>14472</v>
      </c>
      <c r="O86" s="147">
        <v>1365</v>
      </c>
      <c r="P86" s="147">
        <v>216</v>
      </c>
      <c r="Q86" s="137">
        <v>384</v>
      </c>
    </row>
    <row r="87" spans="1:17" ht="10.5" customHeight="1">
      <c r="A87" s="158" t="s">
        <v>140</v>
      </c>
      <c r="B87" s="144">
        <v>9433</v>
      </c>
      <c r="C87" s="134">
        <v>746</v>
      </c>
      <c r="D87" s="147">
        <v>856</v>
      </c>
      <c r="E87" s="147">
        <v>7831</v>
      </c>
      <c r="F87" s="147">
        <v>213</v>
      </c>
      <c r="G87" s="147">
        <v>341</v>
      </c>
      <c r="H87" s="144">
        <v>5305</v>
      </c>
      <c r="I87" s="134">
        <v>4689</v>
      </c>
      <c r="J87" s="147">
        <v>3171</v>
      </c>
      <c r="K87" s="147">
        <v>1182</v>
      </c>
      <c r="L87" s="147">
        <v>294</v>
      </c>
      <c r="M87" s="137">
        <v>97</v>
      </c>
      <c r="N87" s="134">
        <v>8221</v>
      </c>
      <c r="O87" s="147">
        <v>894</v>
      </c>
      <c r="P87" s="147">
        <v>122</v>
      </c>
      <c r="Q87" s="137">
        <v>196</v>
      </c>
    </row>
    <row r="88" spans="1:17" ht="10.5" customHeight="1">
      <c r="A88" s="158" t="s">
        <v>141</v>
      </c>
      <c r="B88" s="144">
        <v>11295</v>
      </c>
      <c r="C88" s="134">
        <v>1090</v>
      </c>
      <c r="D88" s="147">
        <v>1062</v>
      </c>
      <c r="E88" s="147">
        <v>9143</v>
      </c>
      <c r="F88" s="147">
        <v>537</v>
      </c>
      <c r="G88" s="147">
        <v>632</v>
      </c>
      <c r="H88" s="144">
        <v>5652</v>
      </c>
      <c r="I88" s="134">
        <v>4926</v>
      </c>
      <c r="J88" s="147">
        <v>3825</v>
      </c>
      <c r="K88" s="147">
        <v>1696</v>
      </c>
      <c r="L88" s="147">
        <v>624</v>
      </c>
      <c r="M88" s="137">
        <v>224</v>
      </c>
      <c r="N88" s="134">
        <v>10259</v>
      </c>
      <c r="O88" s="147">
        <v>534</v>
      </c>
      <c r="P88" s="147">
        <v>180</v>
      </c>
      <c r="Q88" s="137">
        <v>322</v>
      </c>
    </row>
    <row r="89" spans="1:17" ht="10.5" customHeight="1">
      <c r="A89" s="158" t="s">
        <v>142</v>
      </c>
      <c r="B89" s="144">
        <v>12255</v>
      </c>
      <c r="C89" s="134">
        <v>1063</v>
      </c>
      <c r="D89" s="147">
        <v>1005</v>
      </c>
      <c r="E89" s="147">
        <v>10187</v>
      </c>
      <c r="F89" s="147">
        <v>562</v>
      </c>
      <c r="G89" s="147">
        <v>640</v>
      </c>
      <c r="H89" s="144">
        <v>5940</v>
      </c>
      <c r="I89" s="134">
        <v>5487</v>
      </c>
      <c r="J89" s="147">
        <v>4282</v>
      </c>
      <c r="K89" s="147">
        <v>1638</v>
      </c>
      <c r="L89" s="147">
        <v>642</v>
      </c>
      <c r="M89" s="137">
        <v>206</v>
      </c>
      <c r="N89" s="134">
        <v>11085</v>
      </c>
      <c r="O89" s="147">
        <v>602</v>
      </c>
      <c r="P89" s="147">
        <v>241</v>
      </c>
      <c r="Q89" s="137">
        <v>327</v>
      </c>
    </row>
    <row r="90" spans="1:17" ht="10.5" customHeight="1">
      <c r="A90" s="158" t="s">
        <v>143</v>
      </c>
      <c r="B90" s="144">
        <v>22990</v>
      </c>
      <c r="C90" s="134">
        <v>2168</v>
      </c>
      <c r="D90" s="147">
        <v>2377</v>
      </c>
      <c r="E90" s="147">
        <v>18445</v>
      </c>
      <c r="F90" s="147">
        <v>1027</v>
      </c>
      <c r="G90" s="147">
        <v>1272</v>
      </c>
      <c r="H90" s="144">
        <v>12377</v>
      </c>
      <c r="I90" s="134">
        <v>10595</v>
      </c>
      <c r="J90" s="147">
        <v>7588</v>
      </c>
      <c r="K90" s="147">
        <v>3302</v>
      </c>
      <c r="L90" s="147">
        <v>1129</v>
      </c>
      <c r="M90" s="137">
        <v>376</v>
      </c>
      <c r="N90" s="134">
        <v>20646</v>
      </c>
      <c r="O90" s="147">
        <v>1314</v>
      </c>
      <c r="P90" s="147">
        <v>340</v>
      </c>
      <c r="Q90" s="137">
        <v>690</v>
      </c>
    </row>
    <row r="91" spans="1:17" ht="10.5" customHeight="1">
      <c r="A91" s="158" t="s">
        <v>144</v>
      </c>
      <c r="B91" s="144">
        <v>10327</v>
      </c>
      <c r="C91" s="134">
        <v>1115</v>
      </c>
      <c r="D91" s="147">
        <v>1116</v>
      </c>
      <c r="E91" s="147">
        <v>8096</v>
      </c>
      <c r="F91" s="147">
        <v>419</v>
      </c>
      <c r="G91" s="147">
        <v>552</v>
      </c>
      <c r="H91" s="144">
        <v>5410</v>
      </c>
      <c r="I91" s="134">
        <v>4341</v>
      </c>
      <c r="J91" s="147">
        <v>3671</v>
      </c>
      <c r="K91" s="147">
        <v>1635</v>
      </c>
      <c r="L91" s="147">
        <v>492</v>
      </c>
      <c r="M91" s="137">
        <v>188</v>
      </c>
      <c r="N91" s="134">
        <v>9148</v>
      </c>
      <c r="O91" s="147">
        <v>649</v>
      </c>
      <c r="P91" s="147">
        <v>225</v>
      </c>
      <c r="Q91" s="137">
        <v>305</v>
      </c>
    </row>
    <row r="92" spans="1:17" ht="10.5" customHeight="1" thickBot="1">
      <c r="A92" s="159" t="s">
        <v>145</v>
      </c>
      <c r="B92" s="139">
        <v>11936</v>
      </c>
      <c r="C92" s="136">
        <v>1206</v>
      </c>
      <c r="D92" s="133">
        <v>1127</v>
      </c>
      <c r="E92" s="133">
        <v>9603</v>
      </c>
      <c r="F92" s="133">
        <v>584</v>
      </c>
      <c r="G92" s="133">
        <v>641</v>
      </c>
      <c r="H92" s="139">
        <v>6054</v>
      </c>
      <c r="I92" s="136">
        <v>5162</v>
      </c>
      <c r="J92" s="133">
        <v>4038</v>
      </c>
      <c r="K92" s="133">
        <v>1871</v>
      </c>
      <c r="L92" s="133">
        <v>633</v>
      </c>
      <c r="M92" s="150">
        <v>232</v>
      </c>
      <c r="N92" s="136">
        <v>10685</v>
      </c>
      <c r="O92" s="133">
        <v>634</v>
      </c>
      <c r="P92" s="133">
        <v>195</v>
      </c>
      <c r="Q92" s="150">
        <v>422</v>
      </c>
    </row>
    <row r="93" spans="1:17" ht="10.5" customHeight="1">
      <c r="A93" s="23"/>
      <c r="B93" s="21"/>
      <c r="C93" s="21"/>
      <c r="D93" s="21"/>
      <c r="E93" s="21"/>
      <c r="F93" s="21"/>
      <c r="G93" s="21"/>
      <c r="H93" s="21"/>
      <c r="I93" s="21"/>
      <c r="J93" s="21"/>
      <c r="K93" s="21"/>
      <c r="L93" s="21"/>
      <c r="M93" s="21"/>
      <c r="N93" s="21"/>
      <c r="O93" s="21"/>
      <c r="P93" s="21"/>
      <c r="Q93" s="21"/>
    </row>
    <row r="94" spans="1:17" ht="99" customHeight="1">
      <c r="A94" s="131"/>
      <c r="B94" s="131"/>
      <c r="C94" s="131"/>
      <c r="D94" s="131"/>
      <c r="E94" s="131"/>
      <c r="F94" s="131"/>
      <c r="G94" s="131"/>
      <c r="H94" s="131"/>
      <c r="I94" s="131"/>
      <c r="J94" s="131"/>
      <c r="K94" s="131"/>
      <c r="L94" s="131"/>
      <c r="M94" s="131"/>
      <c r="N94" s="131"/>
      <c r="O94" s="131"/>
      <c r="P94" s="131"/>
      <c r="Q94" s="131"/>
    </row>
    <row r="95" spans="1:17" ht="10.5" customHeight="1">
      <c r="A95" s="23"/>
      <c r="B95" s="21"/>
      <c r="C95" s="21"/>
      <c r="D95" s="21"/>
      <c r="E95" s="21"/>
      <c r="F95" s="21"/>
      <c r="G95" s="21"/>
      <c r="H95" s="21"/>
      <c r="I95" s="21"/>
      <c r="J95" s="21"/>
      <c r="K95" s="21"/>
      <c r="L95" s="21"/>
      <c r="M95" s="21"/>
      <c r="N95" s="21"/>
      <c r="O95" s="21"/>
      <c r="P95" s="21"/>
      <c r="Q95" s="21"/>
    </row>
    <row r="96" spans="1:17" ht="10.5" customHeight="1">
      <c r="A96" s="23"/>
      <c r="B96" s="21"/>
      <c r="C96" s="21"/>
      <c r="D96" s="21"/>
      <c r="E96" s="21"/>
      <c r="F96" s="21"/>
      <c r="G96" s="21"/>
      <c r="H96" s="21"/>
      <c r="I96" s="21"/>
      <c r="J96" s="21"/>
      <c r="K96" s="21"/>
      <c r="L96" s="21"/>
      <c r="M96" s="21"/>
      <c r="N96" s="21"/>
      <c r="O96" s="21"/>
      <c r="P96" s="21"/>
      <c r="Q96" s="21"/>
    </row>
    <row r="97" spans="1:17" ht="10.5" customHeight="1">
      <c r="A97" s="23"/>
      <c r="B97" s="21"/>
      <c r="C97" s="21"/>
      <c r="D97" s="21"/>
      <c r="E97" s="21"/>
      <c r="F97" s="21"/>
      <c r="G97" s="21"/>
      <c r="H97" s="21"/>
      <c r="I97" s="21"/>
      <c r="J97" s="21"/>
      <c r="K97" s="21"/>
      <c r="L97" s="21"/>
      <c r="M97" s="21"/>
      <c r="N97" s="21"/>
      <c r="O97" s="21"/>
      <c r="P97" s="21"/>
      <c r="Q97" s="21"/>
    </row>
    <row r="98" spans="1:17" ht="10.5" customHeight="1">
      <c r="A98" s="23"/>
      <c r="B98" s="21"/>
      <c r="C98" s="21"/>
      <c r="D98" s="21"/>
      <c r="E98" s="21"/>
      <c r="F98" s="21"/>
      <c r="G98" s="21"/>
      <c r="H98" s="21"/>
      <c r="I98" s="21"/>
      <c r="J98" s="21"/>
      <c r="K98" s="21"/>
      <c r="L98" s="21"/>
      <c r="M98" s="21"/>
      <c r="N98" s="21"/>
      <c r="O98" s="21"/>
      <c r="P98" s="21"/>
      <c r="Q98" s="21"/>
    </row>
    <row r="99" spans="1:17" ht="10.5" customHeight="1">
      <c r="A99" s="23"/>
      <c r="B99" s="21"/>
      <c r="C99" s="21"/>
      <c r="D99" s="21"/>
      <c r="E99" s="21"/>
      <c r="F99" s="21"/>
      <c r="G99" s="21"/>
      <c r="H99" s="21"/>
      <c r="I99" s="21"/>
      <c r="J99" s="21"/>
      <c r="K99" s="21"/>
      <c r="L99" s="21"/>
      <c r="M99" s="21"/>
      <c r="N99" s="21"/>
      <c r="O99" s="21"/>
      <c r="P99" s="21"/>
      <c r="Q99" s="21"/>
    </row>
    <row r="100" spans="1:17" ht="10.5" customHeight="1">
      <c r="A100" s="23"/>
      <c r="B100" s="21"/>
      <c r="C100" s="21"/>
      <c r="D100" s="21"/>
      <c r="E100" s="21"/>
      <c r="F100" s="21"/>
      <c r="G100" s="21"/>
      <c r="H100" s="21"/>
      <c r="I100" s="21"/>
      <c r="J100" s="21"/>
      <c r="K100" s="21"/>
      <c r="L100" s="21"/>
      <c r="M100" s="21"/>
      <c r="N100" s="21"/>
      <c r="O100" s="21"/>
      <c r="P100" s="21"/>
      <c r="Q100" s="21"/>
    </row>
    <row r="101" spans="1:17" ht="10.5" customHeight="1">
      <c r="A101" s="23"/>
      <c r="B101" s="21"/>
      <c r="C101" s="21"/>
      <c r="D101" s="21"/>
      <c r="E101" s="21"/>
      <c r="F101" s="21"/>
      <c r="G101" s="21"/>
      <c r="H101" s="21"/>
      <c r="I101" s="21"/>
      <c r="J101" s="21"/>
      <c r="K101" s="21"/>
      <c r="L101" s="21"/>
      <c r="M101" s="21"/>
      <c r="N101" s="21"/>
      <c r="O101" s="21"/>
      <c r="P101" s="21"/>
      <c r="Q101" s="21"/>
    </row>
    <row r="102" spans="1:17" ht="10.5" customHeight="1">
      <c r="A102" s="23"/>
      <c r="B102" s="21"/>
      <c r="C102" s="21"/>
      <c r="D102" s="21"/>
      <c r="E102" s="21"/>
      <c r="F102" s="21"/>
      <c r="G102" s="21"/>
      <c r="H102" s="21"/>
      <c r="I102" s="21"/>
      <c r="J102" s="21"/>
      <c r="K102" s="21"/>
      <c r="L102" s="21"/>
      <c r="M102" s="21"/>
      <c r="N102" s="21"/>
      <c r="O102" s="21"/>
      <c r="P102" s="21"/>
      <c r="Q102" s="21"/>
    </row>
    <row r="103" spans="1:17" ht="10.5" customHeight="1">
      <c r="A103" s="23"/>
      <c r="B103" s="21"/>
      <c r="C103" s="21"/>
      <c r="D103" s="21"/>
      <c r="E103" s="21"/>
      <c r="F103" s="21"/>
      <c r="G103" s="21"/>
      <c r="H103" s="21"/>
      <c r="I103" s="21"/>
      <c r="J103" s="21"/>
      <c r="K103" s="21"/>
      <c r="L103" s="21"/>
      <c r="M103" s="21"/>
      <c r="N103" s="21"/>
      <c r="O103" s="21"/>
      <c r="P103" s="21"/>
      <c r="Q103" s="21"/>
    </row>
    <row r="104" spans="1:17" ht="10.5" customHeight="1">
      <c r="A104" s="23"/>
      <c r="B104" s="21"/>
      <c r="C104" s="21"/>
      <c r="D104" s="21"/>
      <c r="E104" s="21"/>
      <c r="F104" s="21"/>
      <c r="G104" s="21"/>
      <c r="H104" s="21"/>
      <c r="I104" s="21"/>
      <c r="J104" s="21"/>
      <c r="K104" s="21"/>
      <c r="L104" s="21"/>
      <c r="M104" s="21"/>
      <c r="N104" s="21"/>
      <c r="O104" s="21"/>
      <c r="P104" s="21"/>
      <c r="Q104" s="21"/>
    </row>
    <row r="105" spans="1:17" ht="10.5" customHeight="1">
      <c r="A105" s="23"/>
      <c r="B105" s="21"/>
      <c r="C105" s="21"/>
      <c r="D105" s="21"/>
      <c r="E105" s="21"/>
      <c r="F105" s="21"/>
      <c r="G105" s="21"/>
      <c r="H105" s="21"/>
      <c r="I105" s="21"/>
      <c r="J105" s="21"/>
      <c r="K105" s="21"/>
      <c r="L105" s="21"/>
      <c r="M105" s="21"/>
      <c r="N105" s="21"/>
      <c r="O105" s="21"/>
      <c r="P105" s="21"/>
      <c r="Q105" s="21"/>
    </row>
    <row r="106" spans="1:17" ht="10.5" customHeight="1">
      <c r="A106" s="23"/>
      <c r="B106" s="21"/>
      <c r="C106" s="21"/>
      <c r="D106" s="21"/>
      <c r="E106" s="21"/>
      <c r="F106" s="21"/>
      <c r="G106" s="21"/>
      <c r="H106" s="21"/>
      <c r="I106" s="21"/>
      <c r="J106" s="21"/>
      <c r="K106" s="21"/>
      <c r="L106" s="21"/>
      <c r="M106" s="21"/>
      <c r="N106" s="21"/>
      <c r="O106" s="21"/>
      <c r="P106" s="21"/>
      <c r="Q106" s="21"/>
    </row>
    <row r="107" spans="1:17" ht="10.5" customHeight="1">
      <c r="A107" s="23"/>
      <c r="B107" s="21"/>
      <c r="C107" s="21"/>
      <c r="D107" s="21"/>
      <c r="E107" s="21"/>
      <c r="F107" s="21"/>
      <c r="G107" s="21"/>
      <c r="H107" s="21"/>
      <c r="I107" s="21"/>
      <c r="J107" s="21"/>
      <c r="K107" s="21"/>
      <c r="L107" s="21"/>
      <c r="M107" s="21"/>
      <c r="N107" s="21"/>
      <c r="O107" s="21"/>
      <c r="P107" s="21"/>
      <c r="Q107" s="21"/>
    </row>
    <row r="108" spans="1:17" ht="10.5" customHeight="1">
      <c r="A108" s="23"/>
      <c r="B108" s="21"/>
      <c r="C108" s="21"/>
      <c r="D108" s="21"/>
      <c r="E108" s="21"/>
      <c r="F108" s="21"/>
      <c r="G108" s="21"/>
      <c r="H108" s="21"/>
      <c r="I108" s="21"/>
      <c r="J108" s="21"/>
      <c r="K108" s="21"/>
      <c r="L108" s="21"/>
      <c r="M108" s="21"/>
      <c r="N108" s="21"/>
      <c r="O108" s="21"/>
      <c r="P108" s="21"/>
      <c r="Q108" s="21"/>
    </row>
    <row r="109" spans="1:17" ht="10.5" customHeight="1">
      <c r="A109" s="23"/>
      <c r="B109" s="21"/>
      <c r="C109" s="21"/>
      <c r="D109" s="21"/>
      <c r="E109" s="21"/>
      <c r="F109" s="21"/>
      <c r="G109" s="21"/>
      <c r="H109" s="21"/>
      <c r="I109" s="21"/>
      <c r="J109" s="21"/>
      <c r="K109" s="21"/>
      <c r="L109" s="21"/>
      <c r="M109" s="21"/>
      <c r="N109" s="21"/>
      <c r="O109" s="21"/>
      <c r="P109" s="21"/>
      <c r="Q109" s="21"/>
    </row>
    <row r="110" spans="1:17" ht="10.5" customHeight="1">
      <c r="A110" s="23"/>
      <c r="B110" s="21"/>
      <c r="C110" s="21"/>
      <c r="D110" s="21"/>
      <c r="E110" s="21"/>
      <c r="F110" s="21"/>
      <c r="G110" s="21"/>
      <c r="H110" s="21"/>
      <c r="I110" s="21"/>
      <c r="J110" s="21"/>
      <c r="K110" s="21"/>
      <c r="L110" s="21"/>
      <c r="M110" s="21"/>
      <c r="N110" s="21"/>
      <c r="O110" s="21"/>
      <c r="P110" s="21"/>
      <c r="Q110" s="21"/>
    </row>
    <row r="111" spans="1:17" ht="10.5" customHeight="1">
      <c r="A111" s="23"/>
      <c r="B111" s="21"/>
      <c r="C111" s="21"/>
      <c r="D111" s="21"/>
      <c r="E111" s="21"/>
      <c r="F111" s="21"/>
      <c r="G111" s="21"/>
      <c r="H111" s="21"/>
      <c r="I111" s="21"/>
      <c r="J111" s="21"/>
      <c r="K111" s="21"/>
      <c r="L111" s="21"/>
      <c r="M111" s="21"/>
      <c r="N111" s="21"/>
      <c r="O111" s="21"/>
      <c r="P111" s="21"/>
      <c r="Q111" s="21"/>
    </row>
    <row r="112" spans="1:17" ht="10.5" customHeight="1">
      <c r="A112" s="23"/>
      <c r="B112" s="21"/>
      <c r="C112" s="21"/>
      <c r="D112" s="21"/>
      <c r="E112" s="21"/>
      <c r="F112" s="21"/>
      <c r="G112" s="21"/>
      <c r="H112" s="21"/>
      <c r="I112" s="21"/>
      <c r="J112" s="21"/>
      <c r="K112" s="21"/>
      <c r="L112" s="21"/>
      <c r="M112" s="21"/>
      <c r="N112" s="21"/>
      <c r="O112" s="21"/>
      <c r="P112" s="21"/>
      <c r="Q112" s="21"/>
    </row>
    <row r="113" spans="1:17" ht="10.5" customHeight="1">
      <c r="A113" s="23"/>
      <c r="B113" s="21"/>
      <c r="C113" s="21"/>
      <c r="D113" s="21"/>
      <c r="E113" s="21"/>
      <c r="F113" s="21"/>
      <c r="G113" s="21"/>
      <c r="H113" s="21"/>
      <c r="I113" s="21"/>
      <c r="J113" s="21"/>
      <c r="K113" s="21"/>
      <c r="L113" s="21"/>
      <c r="M113" s="21"/>
      <c r="N113" s="21"/>
      <c r="O113" s="21"/>
      <c r="P113" s="21"/>
      <c r="Q113" s="21"/>
    </row>
    <row r="114" spans="1:11" ht="10.5" customHeight="1">
      <c r="A114" s="23"/>
      <c r="B114" s="21"/>
      <c r="C114" s="21"/>
      <c r="D114" s="21"/>
      <c r="E114" s="21"/>
      <c r="F114" s="21"/>
      <c r="G114" s="21"/>
      <c r="H114" s="21"/>
      <c r="I114" s="21"/>
      <c r="J114" s="21"/>
      <c r="K114" s="21"/>
    </row>
    <row r="115" spans="1:11" ht="10.5" customHeight="1">
      <c r="A115" s="23"/>
      <c r="B115" s="21"/>
      <c r="C115" s="21"/>
      <c r="D115" s="21"/>
      <c r="E115" s="21"/>
      <c r="F115" s="21"/>
      <c r="G115" s="21"/>
      <c r="H115" s="21"/>
      <c r="I115" s="21"/>
      <c r="J115" s="21"/>
      <c r="K115" s="21"/>
    </row>
    <row r="116" spans="1:11" ht="10.5" customHeight="1">
      <c r="A116" s="23"/>
      <c r="B116" s="21"/>
      <c r="C116" s="21"/>
      <c r="D116" s="21"/>
      <c r="E116" s="21"/>
      <c r="F116" s="21"/>
      <c r="G116" s="21"/>
      <c r="H116" s="21"/>
      <c r="I116" s="21"/>
      <c r="J116" s="21"/>
      <c r="K116" s="21"/>
    </row>
    <row r="117" spans="1:11" ht="10.5" customHeight="1">
      <c r="A117" s="23"/>
      <c r="B117" s="21"/>
      <c r="C117" s="21"/>
      <c r="D117" s="21"/>
      <c r="E117" s="21"/>
      <c r="F117" s="21"/>
      <c r="G117" s="21"/>
      <c r="H117" s="21"/>
      <c r="I117" s="21"/>
      <c r="J117" s="21"/>
      <c r="K117" s="21"/>
    </row>
    <row r="118" spans="1:11" ht="10.5" customHeight="1">
      <c r="A118" s="23"/>
      <c r="B118" s="21"/>
      <c r="C118" s="21"/>
      <c r="D118" s="21"/>
      <c r="E118" s="21"/>
      <c r="F118" s="21"/>
      <c r="G118" s="21"/>
      <c r="H118" s="21"/>
      <c r="I118" s="21"/>
      <c r="J118" s="21"/>
      <c r="K118" s="21"/>
    </row>
    <row r="119" spans="1:11" ht="10.5" customHeight="1">
      <c r="A119" s="23"/>
      <c r="B119" s="21"/>
      <c r="C119" s="21"/>
      <c r="D119" s="21"/>
      <c r="E119" s="21"/>
      <c r="F119" s="21"/>
      <c r="G119" s="21"/>
      <c r="H119" s="21"/>
      <c r="I119" s="21"/>
      <c r="J119" s="21"/>
      <c r="K119" s="21"/>
    </row>
    <row r="120" spans="1:11" ht="10.5" customHeight="1">
      <c r="A120" s="23"/>
      <c r="B120" s="21"/>
      <c r="C120" s="21"/>
      <c r="D120" s="21"/>
      <c r="E120" s="21"/>
      <c r="F120" s="21"/>
      <c r="G120" s="21"/>
      <c r="H120" s="21"/>
      <c r="I120" s="21"/>
      <c r="J120" s="21"/>
      <c r="K120" s="21"/>
    </row>
    <row r="121" spans="1:11" ht="10.5" customHeight="1">
      <c r="A121" s="23"/>
      <c r="B121" s="21"/>
      <c r="C121" s="21"/>
      <c r="D121" s="21"/>
      <c r="E121" s="21"/>
      <c r="F121" s="21"/>
      <c r="G121" s="21"/>
      <c r="H121" s="21"/>
      <c r="I121" s="21"/>
      <c r="J121" s="21"/>
      <c r="K121" s="21"/>
    </row>
    <row r="122" spans="1:11" ht="10.5" customHeight="1">
      <c r="A122" s="23"/>
      <c r="B122" s="21"/>
      <c r="C122" s="21"/>
      <c r="D122" s="21"/>
      <c r="E122" s="21"/>
      <c r="F122" s="21"/>
      <c r="G122" s="21"/>
      <c r="H122" s="21"/>
      <c r="I122" s="21"/>
      <c r="J122" s="21"/>
      <c r="K122" s="21"/>
    </row>
    <row r="123" spans="1:11" ht="10.5" customHeight="1">
      <c r="A123" s="23"/>
      <c r="B123" s="21"/>
      <c r="C123" s="21"/>
      <c r="D123" s="21"/>
      <c r="E123" s="21"/>
      <c r="F123" s="21"/>
      <c r="G123" s="21"/>
      <c r="H123" s="21"/>
      <c r="I123" s="21"/>
      <c r="J123" s="21"/>
      <c r="K123" s="21"/>
    </row>
    <row r="124" spans="1:11" ht="10.5" customHeight="1">
      <c r="A124" s="23"/>
      <c r="B124" s="21"/>
      <c r="C124" s="21"/>
      <c r="D124" s="21"/>
      <c r="E124" s="21"/>
      <c r="F124" s="21"/>
      <c r="G124" s="21"/>
      <c r="H124" s="21"/>
      <c r="I124" s="21"/>
      <c r="J124" s="21"/>
      <c r="K124" s="21"/>
    </row>
    <row r="125" spans="1:11" ht="10.5" customHeight="1">
      <c r="A125" s="23"/>
      <c r="B125" s="21"/>
      <c r="C125" s="21"/>
      <c r="D125" s="21"/>
      <c r="E125" s="21"/>
      <c r="F125" s="21"/>
      <c r="G125" s="21"/>
      <c r="H125" s="21"/>
      <c r="I125" s="21"/>
      <c r="J125" s="21"/>
      <c r="K125" s="21"/>
    </row>
    <row r="126" spans="1:11" ht="10.5" customHeight="1">
      <c r="A126" s="23"/>
      <c r="B126" s="21"/>
      <c r="C126" s="21"/>
      <c r="D126" s="21"/>
      <c r="E126" s="21"/>
      <c r="F126" s="21"/>
      <c r="G126" s="21"/>
      <c r="H126" s="21"/>
      <c r="I126" s="21"/>
      <c r="J126" s="21"/>
      <c r="K126" s="21"/>
    </row>
    <row r="127" spans="1:11" ht="10.5" customHeight="1">
      <c r="A127" s="23"/>
      <c r="B127" s="21"/>
      <c r="C127" s="21"/>
      <c r="D127" s="21"/>
      <c r="E127" s="21"/>
      <c r="F127" s="21"/>
      <c r="G127" s="21"/>
      <c r="H127" s="21"/>
      <c r="I127" s="21"/>
      <c r="J127" s="21"/>
      <c r="K127" s="21"/>
    </row>
    <row r="128" spans="1:11" ht="10.5" customHeight="1">
      <c r="A128" s="23"/>
      <c r="B128" s="21"/>
      <c r="C128" s="21"/>
      <c r="D128" s="21"/>
      <c r="E128" s="21"/>
      <c r="F128" s="21"/>
      <c r="G128" s="21"/>
      <c r="H128" s="21"/>
      <c r="I128" s="21"/>
      <c r="J128" s="21"/>
      <c r="K128" s="21"/>
    </row>
    <row r="129" spans="1:11" ht="10.5" customHeight="1">
      <c r="A129" s="23"/>
      <c r="B129" s="21"/>
      <c r="C129" s="21"/>
      <c r="D129" s="21"/>
      <c r="E129" s="21"/>
      <c r="F129" s="21"/>
      <c r="G129" s="21"/>
      <c r="H129" s="21"/>
      <c r="I129" s="21"/>
      <c r="J129" s="21"/>
      <c r="K129" s="21"/>
    </row>
    <row r="130" spans="1:11" ht="10.5" customHeight="1">
      <c r="A130" s="23"/>
      <c r="B130" s="21"/>
      <c r="C130" s="21"/>
      <c r="D130" s="21"/>
      <c r="E130" s="21"/>
      <c r="F130" s="21"/>
      <c r="G130" s="21"/>
      <c r="H130" s="21"/>
      <c r="I130" s="21"/>
      <c r="J130" s="21"/>
      <c r="K130" s="21"/>
    </row>
    <row r="131" spans="1:11" ht="10.5" customHeight="1">
      <c r="A131" s="23"/>
      <c r="B131" s="21"/>
      <c r="C131" s="21"/>
      <c r="D131" s="21"/>
      <c r="E131" s="21"/>
      <c r="F131" s="21"/>
      <c r="G131" s="21"/>
      <c r="H131" s="21"/>
      <c r="I131" s="21"/>
      <c r="J131" s="21"/>
      <c r="K131" s="21"/>
    </row>
    <row r="132" spans="1:11" ht="10.5" customHeight="1">
      <c r="A132" s="23"/>
      <c r="B132" s="21"/>
      <c r="C132" s="21"/>
      <c r="D132" s="21"/>
      <c r="E132" s="21"/>
      <c r="F132" s="21"/>
      <c r="G132" s="21"/>
      <c r="H132" s="21"/>
      <c r="I132" s="21"/>
      <c r="J132" s="21"/>
      <c r="K132" s="21"/>
    </row>
    <row r="133" spans="1:11" ht="10.5" customHeight="1">
      <c r="A133" s="23"/>
      <c r="B133" s="21"/>
      <c r="C133" s="21"/>
      <c r="D133" s="21"/>
      <c r="E133" s="21"/>
      <c r="F133" s="21"/>
      <c r="G133" s="21"/>
      <c r="H133" s="21"/>
      <c r="I133" s="21"/>
      <c r="J133" s="21"/>
      <c r="K133" s="21"/>
    </row>
    <row r="134" spans="1:11" ht="10.5" customHeight="1">
      <c r="A134" s="23"/>
      <c r="B134" s="21"/>
      <c r="C134" s="21"/>
      <c r="D134" s="21"/>
      <c r="E134" s="21"/>
      <c r="F134" s="21"/>
      <c r="G134" s="21"/>
      <c r="H134" s="21"/>
      <c r="I134" s="21"/>
      <c r="J134" s="21"/>
      <c r="K134" s="21"/>
    </row>
    <row r="135" spans="1:11" ht="10.5" customHeight="1">
      <c r="A135" s="23"/>
      <c r="B135" s="21"/>
      <c r="C135" s="21"/>
      <c r="D135" s="21"/>
      <c r="E135" s="21"/>
      <c r="F135" s="21"/>
      <c r="G135" s="21"/>
      <c r="H135" s="21"/>
      <c r="I135" s="21"/>
      <c r="J135" s="21"/>
      <c r="K135" s="21"/>
    </row>
    <row r="136" spans="1:11" ht="10.5" customHeight="1">
      <c r="A136" s="23"/>
      <c r="B136" s="21"/>
      <c r="C136" s="21"/>
      <c r="D136" s="21"/>
      <c r="E136" s="21"/>
      <c r="F136" s="21"/>
      <c r="G136" s="21"/>
      <c r="H136" s="21"/>
      <c r="I136" s="21"/>
      <c r="J136" s="21"/>
      <c r="K136" s="21"/>
    </row>
    <row r="137" spans="1:11" ht="10.5" customHeight="1">
      <c r="A137" s="23"/>
      <c r="B137" s="21"/>
      <c r="C137" s="21"/>
      <c r="D137" s="21"/>
      <c r="E137" s="21"/>
      <c r="F137" s="21"/>
      <c r="G137" s="21"/>
      <c r="H137" s="21"/>
      <c r="I137" s="21"/>
      <c r="J137" s="21"/>
      <c r="K137" s="21"/>
    </row>
    <row r="138" spans="1:11" ht="10.5" customHeight="1">
      <c r="A138" s="23"/>
      <c r="B138" s="21"/>
      <c r="C138" s="21"/>
      <c r="D138" s="21"/>
      <c r="E138" s="21"/>
      <c r="F138" s="21"/>
      <c r="G138" s="21"/>
      <c r="H138" s="21"/>
      <c r="I138" s="21"/>
      <c r="J138" s="21"/>
      <c r="K138" s="21"/>
    </row>
    <row r="139" spans="1:11" ht="10.5" customHeight="1">
      <c r="A139" s="23"/>
      <c r="B139" s="21"/>
      <c r="C139" s="21"/>
      <c r="D139" s="21"/>
      <c r="E139" s="21"/>
      <c r="F139" s="21"/>
      <c r="G139" s="21"/>
      <c r="H139" s="21"/>
      <c r="I139" s="21"/>
      <c r="J139" s="21"/>
      <c r="K139" s="21"/>
    </row>
    <row r="140" spans="1:11" ht="10.5" customHeight="1">
      <c r="A140" s="23"/>
      <c r="B140" s="21"/>
      <c r="C140" s="21"/>
      <c r="D140" s="21"/>
      <c r="E140" s="21"/>
      <c r="F140" s="21"/>
      <c r="G140" s="21"/>
      <c r="H140" s="21"/>
      <c r="I140" s="21"/>
      <c r="J140" s="21"/>
      <c r="K140" s="21"/>
    </row>
    <row r="141" spans="1:11" ht="10.5" customHeight="1">
      <c r="A141" s="23"/>
      <c r="B141" s="21"/>
      <c r="C141" s="21"/>
      <c r="D141" s="21"/>
      <c r="E141" s="21"/>
      <c r="F141" s="21"/>
      <c r="G141" s="21"/>
      <c r="H141" s="21"/>
      <c r="I141" s="21"/>
      <c r="J141" s="21"/>
      <c r="K141" s="21"/>
    </row>
    <row r="142" spans="1:11" ht="10.5" customHeight="1">
      <c r="A142" s="23"/>
      <c r="B142" s="21"/>
      <c r="C142" s="21"/>
      <c r="D142" s="21"/>
      <c r="E142" s="21"/>
      <c r="F142" s="21"/>
      <c r="G142" s="21"/>
      <c r="H142" s="21"/>
      <c r="I142" s="21"/>
      <c r="J142" s="21"/>
      <c r="K142" s="21"/>
    </row>
    <row r="143" spans="1:11" ht="10.5" customHeight="1">
      <c r="A143" s="23"/>
      <c r="B143" s="21"/>
      <c r="C143" s="21"/>
      <c r="D143" s="21"/>
      <c r="E143" s="21"/>
      <c r="F143" s="21"/>
      <c r="G143" s="21"/>
      <c r="H143" s="21"/>
      <c r="I143" s="21"/>
      <c r="J143" s="21"/>
      <c r="K143" s="21"/>
    </row>
    <row r="144" spans="1:11" ht="10.5" customHeight="1">
      <c r="A144" s="23"/>
      <c r="B144" s="21"/>
      <c r="C144" s="21"/>
      <c r="D144" s="21"/>
      <c r="E144" s="21"/>
      <c r="F144" s="21"/>
      <c r="G144" s="21"/>
      <c r="H144" s="21"/>
      <c r="I144" s="21"/>
      <c r="J144" s="21"/>
      <c r="K144" s="21"/>
    </row>
    <row r="145" spans="1:11" ht="10.5" customHeight="1">
      <c r="A145" s="23"/>
      <c r="B145" s="21"/>
      <c r="C145" s="21"/>
      <c r="D145" s="21"/>
      <c r="E145" s="21"/>
      <c r="F145" s="21"/>
      <c r="G145" s="21"/>
      <c r="H145" s="21"/>
      <c r="I145" s="21"/>
      <c r="J145" s="21"/>
      <c r="K145" s="21"/>
    </row>
    <row r="146" spans="1:11" ht="10.5" customHeight="1">
      <c r="A146" s="23"/>
      <c r="B146" s="21"/>
      <c r="C146" s="21"/>
      <c r="D146" s="21"/>
      <c r="E146" s="21"/>
      <c r="F146" s="21"/>
      <c r="G146" s="21"/>
      <c r="H146" s="21"/>
      <c r="I146" s="21"/>
      <c r="J146" s="21"/>
      <c r="K146" s="21"/>
    </row>
    <row r="147" spans="1:11" ht="10.5" customHeight="1">
      <c r="A147" s="23"/>
      <c r="B147" s="21"/>
      <c r="C147" s="21"/>
      <c r="D147" s="21"/>
      <c r="E147" s="21"/>
      <c r="F147" s="21"/>
      <c r="G147" s="21"/>
      <c r="H147" s="21"/>
      <c r="I147" s="21"/>
      <c r="J147" s="21"/>
      <c r="K147" s="21"/>
    </row>
    <row r="148" spans="1:11" ht="10.5" customHeight="1">
      <c r="A148" s="23"/>
      <c r="B148" s="21"/>
      <c r="C148" s="21"/>
      <c r="D148" s="21"/>
      <c r="E148" s="21"/>
      <c r="F148" s="21"/>
      <c r="G148" s="21"/>
      <c r="H148" s="21"/>
      <c r="I148" s="21"/>
      <c r="J148" s="21"/>
      <c r="K148" s="21"/>
    </row>
    <row r="149" spans="1:11" ht="10.5" customHeight="1">
      <c r="A149" s="23"/>
      <c r="B149" s="21"/>
      <c r="C149" s="21"/>
      <c r="D149" s="21"/>
      <c r="E149" s="21"/>
      <c r="F149" s="21"/>
      <c r="G149" s="21"/>
      <c r="H149" s="21"/>
      <c r="I149" s="21"/>
      <c r="J149" s="21"/>
      <c r="K149" s="21"/>
    </row>
    <row r="150" ht="10.5" customHeight="1">
      <c r="A150" s="23"/>
    </row>
    <row r="151" ht="10.5" customHeight="1">
      <c r="A151" s="23"/>
    </row>
    <row r="152" ht="10.5" customHeight="1">
      <c r="A152" s="23"/>
    </row>
    <row r="153" ht="10.5" customHeight="1">
      <c r="A153" s="23"/>
    </row>
    <row r="154" ht="10.5" customHeight="1">
      <c r="A154" s="23"/>
    </row>
    <row r="155" ht="10.5" customHeight="1">
      <c r="A155" s="23"/>
    </row>
    <row r="156" ht="10.5" customHeight="1">
      <c r="A156" s="23"/>
    </row>
    <row r="157" ht="10.5" customHeight="1">
      <c r="A157" s="23"/>
    </row>
    <row r="158" ht="10.5" customHeight="1">
      <c r="A158" s="23"/>
    </row>
    <row r="159" ht="10.5" customHeight="1">
      <c r="A159" s="23"/>
    </row>
    <row r="160" ht="10.5" customHeight="1">
      <c r="A160" s="23"/>
    </row>
    <row r="161" ht="10.5" customHeight="1">
      <c r="A161" s="23"/>
    </row>
    <row r="162" ht="10.5" customHeight="1">
      <c r="A162" s="23"/>
    </row>
    <row r="163" ht="10.5" customHeight="1">
      <c r="A163" s="23"/>
    </row>
    <row r="164" ht="10.5" customHeight="1">
      <c r="A164" s="23"/>
    </row>
    <row r="165" ht="10.5" customHeight="1">
      <c r="A165" s="23"/>
    </row>
    <row r="166" ht="10.5" customHeight="1">
      <c r="A166" s="23"/>
    </row>
    <row r="167" ht="10.5" customHeight="1">
      <c r="A167" s="23"/>
    </row>
    <row r="168" ht="10.5" customHeight="1">
      <c r="A168" s="23"/>
    </row>
    <row r="169" ht="10.5" customHeight="1">
      <c r="A169" s="23"/>
    </row>
    <row r="170" ht="10.5" customHeight="1">
      <c r="A170" s="23"/>
    </row>
    <row r="171" ht="10.5" customHeight="1">
      <c r="A171" s="23"/>
    </row>
    <row r="172" ht="10.5" customHeight="1">
      <c r="A172" s="23"/>
    </row>
    <row r="173" ht="10.5" customHeight="1">
      <c r="A173" s="23"/>
    </row>
    <row r="174" ht="10.5" customHeight="1">
      <c r="A174" s="23"/>
    </row>
    <row r="175" ht="10.5" customHeight="1">
      <c r="A175" s="23"/>
    </row>
    <row r="176" ht="10.5" customHeight="1">
      <c r="A176" s="23"/>
    </row>
    <row r="177" ht="10.5" customHeight="1">
      <c r="A177" s="23"/>
    </row>
    <row r="178" ht="10.5" customHeight="1">
      <c r="A178" s="23"/>
    </row>
    <row r="179" ht="10.5" customHeight="1">
      <c r="A179" s="23"/>
    </row>
    <row r="180" ht="10.5" customHeight="1">
      <c r="A180" s="23"/>
    </row>
    <row r="181" ht="10.5" customHeight="1">
      <c r="A181" s="23"/>
    </row>
    <row r="182" ht="10.5" customHeight="1">
      <c r="A182" s="23"/>
    </row>
    <row r="183" ht="10.5" customHeight="1">
      <c r="A183" s="23"/>
    </row>
    <row r="184" ht="10.5" customHeight="1">
      <c r="A184" s="23"/>
    </row>
    <row r="185" ht="10.5" customHeight="1">
      <c r="A185" s="23"/>
    </row>
    <row r="186" ht="10.5" customHeight="1">
      <c r="A186" s="23"/>
    </row>
    <row r="187" ht="10.5" customHeight="1">
      <c r="A187" s="23"/>
    </row>
    <row r="188" ht="10.5" customHeight="1">
      <c r="A188" s="23"/>
    </row>
    <row r="189" ht="10.5" customHeight="1">
      <c r="A189" s="23"/>
    </row>
    <row r="190" ht="10.5" customHeight="1">
      <c r="A190" s="23"/>
    </row>
    <row r="191" ht="10.5" customHeight="1">
      <c r="A191" s="23"/>
    </row>
    <row r="192" ht="10.5" customHeight="1">
      <c r="A192" s="23"/>
    </row>
    <row r="193" ht="10.5" customHeight="1">
      <c r="A193" s="23"/>
    </row>
    <row r="194" ht="10.5" customHeight="1">
      <c r="A194" s="23"/>
    </row>
    <row r="195" ht="10.5" customHeight="1">
      <c r="A195" s="23"/>
    </row>
    <row r="196" ht="10.5" customHeight="1">
      <c r="A196" s="23"/>
    </row>
    <row r="197" ht="10.5" customHeight="1">
      <c r="A197" s="23"/>
    </row>
    <row r="198" ht="10.5" customHeight="1">
      <c r="A198" s="23"/>
    </row>
    <row r="199" ht="10.5" customHeight="1">
      <c r="A199" s="23"/>
    </row>
    <row r="200" ht="10.5" customHeight="1">
      <c r="A200" s="23"/>
    </row>
    <row r="201" ht="10.5" customHeight="1">
      <c r="A201" s="23"/>
    </row>
    <row r="202" ht="10.5" customHeight="1">
      <c r="A202" s="23"/>
    </row>
    <row r="203" ht="10.5" customHeight="1">
      <c r="A203" s="23"/>
    </row>
    <row r="204" ht="10.5" customHeight="1">
      <c r="A204" s="23"/>
    </row>
    <row r="205" ht="10.5" customHeight="1">
      <c r="A205" s="23"/>
    </row>
    <row r="206" ht="10.5" customHeight="1">
      <c r="A206" s="23"/>
    </row>
    <row r="207" ht="10.5" customHeight="1">
      <c r="A207" s="23"/>
    </row>
    <row r="208" ht="10.5" customHeight="1">
      <c r="A208" s="23"/>
    </row>
    <row r="209" ht="10.5" customHeight="1">
      <c r="A209" s="23"/>
    </row>
    <row r="210" ht="10.5" customHeight="1">
      <c r="A210" s="23"/>
    </row>
    <row r="211" ht="10.5" customHeight="1">
      <c r="A211" s="23"/>
    </row>
    <row r="212" ht="10.5" customHeight="1">
      <c r="A212" s="23"/>
    </row>
    <row r="213" ht="10.5" customHeight="1">
      <c r="A213" s="23"/>
    </row>
    <row r="214" ht="10.5" customHeight="1">
      <c r="A214" s="23"/>
    </row>
    <row r="215" ht="10.5" customHeight="1">
      <c r="A215" s="23"/>
    </row>
    <row r="216" ht="10.5" customHeight="1">
      <c r="A216" s="23"/>
    </row>
    <row r="217" ht="10.5" customHeight="1">
      <c r="A217" s="23"/>
    </row>
    <row r="218" ht="10.5" customHeight="1">
      <c r="A218" s="23"/>
    </row>
    <row r="219" ht="10.5" customHeight="1">
      <c r="A219" s="23"/>
    </row>
    <row r="220" ht="10.5" customHeight="1">
      <c r="A220" s="23"/>
    </row>
    <row r="221" ht="10.5" customHeight="1">
      <c r="A221" s="23"/>
    </row>
    <row r="222" ht="10.5" customHeight="1">
      <c r="A222" s="23"/>
    </row>
    <row r="223" ht="10.5" customHeight="1">
      <c r="A223" s="23"/>
    </row>
    <row r="224" ht="10.5" customHeight="1">
      <c r="A224" s="23"/>
    </row>
    <row r="225" ht="10.5" customHeight="1">
      <c r="A225" s="23"/>
    </row>
    <row r="226" ht="10.5" customHeight="1">
      <c r="A226" s="23"/>
    </row>
    <row r="227" ht="10.5" customHeight="1">
      <c r="A227" s="23"/>
    </row>
    <row r="228" ht="10.5" customHeight="1">
      <c r="A228" s="23"/>
    </row>
    <row r="229" ht="10.5" customHeight="1">
      <c r="A229" s="23"/>
    </row>
    <row r="230" ht="10.5" customHeight="1">
      <c r="A230" s="23"/>
    </row>
    <row r="231" ht="10.5" customHeight="1">
      <c r="A231" s="23"/>
    </row>
    <row r="232" ht="10.5" customHeight="1">
      <c r="A232" s="23"/>
    </row>
    <row r="233" ht="10.5" customHeight="1">
      <c r="A233" s="23"/>
    </row>
    <row r="234" ht="10.5" customHeight="1">
      <c r="A234" s="23"/>
    </row>
    <row r="235" ht="10.5" customHeight="1">
      <c r="A235" s="23"/>
    </row>
    <row r="236" ht="10.5" customHeight="1">
      <c r="A236" s="23"/>
    </row>
    <row r="237" ht="10.5" customHeight="1">
      <c r="A237" s="23"/>
    </row>
    <row r="238" ht="10.5" customHeight="1">
      <c r="A238" s="23"/>
    </row>
    <row r="239" ht="10.5" customHeight="1">
      <c r="A239" s="23"/>
    </row>
    <row r="240" ht="10.5" customHeight="1">
      <c r="A240" s="23"/>
    </row>
    <row r="241" ht="10.5" customHeight="1">
      <c r="A241" s="23"/>
    </row>
    <row r="242" ht="10.5" customHeight="1">
      <c r="A242" s="23"/>
    </row>
    <row r="243" ht="10.5" customHeight="1">
      <c r="A243" s="23"/>
    </row>
    <row r="244" ht="10.5" customHeight="1">
      <c r="A244" s="23"/>
    </row>
    <row r="245" ht="10.5" customHeight="1">
      <c r="A245" s="23"/>
    </row>
    <row r="246" ht="10.5" customHeight="1">
      <c r="A246" s="23"/>
    </row>
    <row r="247" ht="10.5" customHeight="1">
      <c r="A247" s="23"/>
    </row>
    <row r="248" ht="10.5" customHeight="1">
      <c r="A248" s="23"/>
    </row>
    <row r="249" ht="10.5" customHeight="1">
      <c r="A249" s="23"/>
    </row>
    <row r="250" ht="10.5" customHeight="1">
      <c r="A250" s="23"/>
    </row>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sheetData>
  <sheetProtection sheet="1" objects="1" scenarios="1"/>
  <mergeCells count="10">
    <mergeCell ref="B23:K23"/>
    <mergeCell ref="C4:H4"/>
    <mergeCell ref="A4:A6"/>
    <mergeCell ref="C5:E5"/>
    <mergeCell ref="F5:H5"/>
    <mergeCell ref="N5:Q5"/>
    <mergeCell ref="I4:M4"/>
    <mergeCell ref="N4:Q4"/>
    <mergeCell ref="I5:M5"/>
    <mergeCell ref="B4:B6"/>
  </mergeCells>
  <printOptions horizontalCentered="1"/>
  <pageMargins left="0" right="0" top="0.1968503937007874" bottom="0" header="0.5118110236220472" footer="0.11811023622047245"/>
  <pageSetup horizontalDpi="600" verticalDpi="600" orientation="portrait" paperSize="9" scale="82" r:id="rId1"/>
  <headerFooter alignWithMargins="0">
    <oddFooter>&amp;R&amp;8Planning &amp; Growth Strategy,
www.birmingham.gov.uk/census
population.census@birmingham.gov.uk
0121 303 4208
population.census@birmingham.gov.uk</oddFooter>
  </headerFooter>
</worksheet>
</file>

<file path=xl/worksheets/sheet4.xml><?xml version="1.0" encoding="utf-8"?>
<worksheet xmlns="http://schemas.openxmlformats.org/spreadsheetml/2006/main" xmlns:r="http://schemas.openxmlformats.org/officeDocument/2006/relationships">
  <sheetPr codeName="Sheet2"/>
  <dimension ref="A1:AB250"/>
  <sheetViews>
    <sheetView zoomScalePageLayoutView="0" workbookViewId="0" topLeftCell="A1">
      <pane xSplit="1" ySplit="6" topLeftCell="B7" activePane="bottomRight" state="frozen"/>
      <selection pane="topLeft" activeCell="Y23" sqref="Y23"/>
      <selection pane="topRight" activeCell="Y23" sqref="Y23"/>
      <selection pane="bottomLeft" activeCell="Y23" sqref="Y23"/>
      <selection pane="bottomRight" activeCell="Y23" sqref="Y23"/>
    </sheetView>
  </sheetViews>
  <sheetFormatPr defaultColWidth="8.8515625" defaultRowHeight="12.75"/>
  <cols>
    <col min="1" max="1" width="20.00390625" style="22" customWidth="1"/>
    <col min="2" max="2" width="7.28125" style="17" customWidth="1"/>
    <col min="3" max="3" width="6.28125" style="17" customWidth="1"/>
    <col min="4" max="4" width="6.57421875" style="17" customWidth="1"/>
    <col min="5" max="5" width="7.00390625" style="17" customWidth="1"/>
    <col min="6" max="6" width="6.421875" style="17" customWidth="1"/>
    <col min="7" max="7" width="6.7109375" style="17" customWidth="1"/>
    <col min="8" max="8" width="7.00390625" style="17" customWidth="1"/>
    <col min="9" max="9" width="7.140625" style="17" customWidth="1"/>
    <col min="10" max="10" width="6.8515625" style="17" customWidth="1"/>
    <col min="11" max="11" width="6.28125" style="17" customWidth="1"/>
    <col min="12" max="12" width="6.421875" style="17" customWidth="1"/>
    <col min="13" max="13" width="5.140625" style="17" customWidth="1"/>
    <col min="14" max="14" width="6.7109375" style="17" customWidth="1"/>
    <col min="15" max="15" width="6.140625" style="17" customWidth="1"/>
    <col min="16" max="16" width="4.8515625" style="17" customWidth="1"/>
    <col min="17" max="17" width="6.7109375" style="17" customWidth="1"/>
    <col min="18" max="16384" width="8.8515625" style="17" customWidth="1"/>
  </cols>
  <sheetData>
    <row r="1" ht="15">
      <c r="Q1" s="31" t="s">
        <v>88</v>
      </c>
    </row>
    <row r="2" spans="1:28" ht="12">
      <c r="A2" s="2" t="s">
        <v>78</v>
      </c>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12" thickBot="1">
      <c r="A3" s="24" t="s">
        <v>79</v>
      </c>
      <c r="B3" s="16"/>
      <c r="C3" s="18"/>
      <c r="D3" s="16"/>
      <c r="E3" s="16"/>
      <c r="F3" s="16"/>
      <c r="G3" s="16"/>
      <c r="H3" s="16"/>
      <c r="I3" s="16"/>
      <c r="J3" s="16"/>
      <c r="K3" s="16"/>
      <c r="L3" s="16"/>
      <c r="M3" s="16"/>
      <c r="N3" s="16"/>
      <c r="O3" s="16"/>
      <c r="P3" s="16"/>
      <c r="Q3" s="16"/>
      <c r="R3" s="16"/>
      <c r="S3" s="16"/>
      <c r="T3" s="16"/>
      <c r="U3" s="16"/>
      <c r="V3" s="16"/>
      <c r="W3" s="16"/>
      <c r="X3" s="16"/>
      <c r="Y3" s="16"/>
      <c r="Z3" s="16"/>
      <c r="AA3" s="16"/>
      <c r="AB3" s="16"/>
    </row>
    <row r="4" spans="1:28" ht="12.75" customHeight="1">
      <c r="A4" s="29" t="s">
        <v>81</v>
      </c>
      <c r="B4" s="117" t="s">
        <v>0</v>
      </c>
      <c r="C4" s="120" t="s">
        <v>80</v>
      </c>
      <c r="D4" s="94"/>
      <c r="E4" s="94"/>
      <c r="F4" s="94"/>
      <c r="G4" s="94"/>
      <c r="H4" s="121"/>
      <c r="I4" s="95" t="s">
        <v>1</v>
      </c>
      <c r="J4" s="96"/>
      <c r="K4" s="96"/>
      <c r="L4" s="96"/>
      <c r="M4" s="97"/>
      <c r="N4" s="95" t="s">
        <v>86</v>
      </c>
      <c r="O4" s="96"/>
      <c r="P4" s="96"/>
      <c r="Q4" s="97"/>
      <c r="R4" s="16"/>
      <c r="S4" s="16"/>
      <c r="T4" s="16"/>
      <c r="U4" s="16"/>
      <c r="V4" s="16"/>
      <c r="W4" s="16"/>
      <c r="X4" s="16"/>
      <c r="Y4" s="16"/>
      <c r="Z4" s="16"/>
      <c r="AA4" s="16"/>
      <c r="AB4" s="16"/>
    </row>
    <row r="5" spans="1:28" ht="21" customHeight="1">
      <c r="A5" s="28"/>
      <c r="B5" s="118"/>
      <c r="C5" s="99" t="s">
        <v>0</v>
      </c>
      <c r="D5" s="98"/>
      <c r="E5" s="98"/>
      <c r="F5" s="98" t="s">
        <v>57</v>
      </c>
      <c r="G5" s="98"/>
      <c r="H5" s="100"/>
      <c r="I5" s="104" t="s">
        <v>0</v>
      </c>
      <c r="J5" s="105"/>
      <c r="K5" s="105"/>
      <c r="L5" s="105"/>
      <c r="M5" s="106"/>
      <c r="N5" s="99" t="s">
        <v>0</v>
      </c>
      <c r="O5" s="98"/>
      <c r="P5" s="98"/>
      <c r="Q5" s="100"/>
      <c r="R5" s="16"/>
      <c r="S5" s="16"/>
      <c r="T5" s="16"/>
      <c r="U5" s="16"/>
      <c r="V5" s="16"/>
      <c r="W5" s="16"/>
      <c r="X5" s="16"/>
      <c r="Y5" s="16"/>
      <c r="Z5" s="16"/>
      <c r="AA5" s="16"/>
      <c r="AB5" s="16"/>
    </row>
    <row r="6" spans="1:17" s="20" customFormat="1" ht="27">
      <c r="A6" s="28"/>
      <c r="B6" s="119"/>
      <c r="C6" s="122" t="s">
        <v>54</v>
      </c>
      <c r="D6" s="107" t="s">
        <v>55</v>
      </c>
      <c r="E6" s="107" t="s">
        <v>53</v>
      </c>
      <c r="F6" s="108" t="s">
        <v>54</v>
      </c>
      <c r="G6" s="108" t="s">
        <v>55</v>
      </c>
      <c r="H6" s="110" t="s">
        <v>53</v>
      </c>
      <c r="I6" s="109" t="s">
        <v>48</v>
      </c>
      <c r="J6" s="108" t="s">
        <v>49</v>
      </c>
      <c r="K6" s="108" t="s">
        <v>50</v>
      </c>
      <c r="L6" s="108" t="s">
        <v>51</v>
      </c>
      <c r="M6" s="110" t="s">
        <v>52</v>
      </c>
      <c r="N6" s="111" t="s">
        <v>82</v>
      </c>
      <c r="O6" s="112" t="s">
        <v>83</v>
      </c>
      <c r="P6" s="112" t="s">
        <v>84</v>
      </c>
      <c r="Q6" s="113" t="s">
        <v>85</v>
      </c>
    </row>
    <row r="7" spans="1:17" ht="9.75" customHeight="1">
      <c r="A7" s="27" t="s">
        <v>2</v>
      </c>
      <c r="B7" s="144">
        <v>56075912</v>
      </c>
      <c r="C7" s="166">
        <v>8.5</v>
      </c>
      <c r="D7" s="167">
        <v>9.4</v>
      </c>
      <c r="E7" s="167">
        <v>82.1</v>
      </c>
      <c r="F7" s="167">
        <f>number!F7/(number!$F7+number!$G7+number!$H7)*100</f>
        <v>5.751372474834183</v>
      </c>
      <c r="G7" s="167">
        <f>number!G7/(number!$F7+number!$G7+number!$H7)*100</f>
        <v>7.222768822607516</v>
      </c>
      <c r="H7" s="168">
        <f>number!H7/(number!$F7+number!$G7+number!$H7)*100</f>
        <v>87.0258587025583</v>
      </c>
      <c r="I7" s="169">
        <v>47.1</v>
      </c>
      <c r="J7" s="170">
        <v>34.1</v>
      </c>
      <c r="K7" s="170">
        <v>13.2</v>
      </c>
      <c r="L7" s="170">
        <v>4.3</v>
      </c>
      <c r="M7" s="171">
        <v>1.3</v>
      </c>
      <c r="N7" s="169">
        <v>89.7</v>
      </c>
      <c r="O7" s="170">
        <v>6.5</v>
      </c>
      <c r="P7" s="170">
        <v>1.4</v>
      </c>
      <c r="Q7" s="171">
        <v>2.4</v>
      </c>
    </row>
    <row r="8" spans="1:17" ht="9.75" customHeight="1">
      <c r="A8" s="27" t="s">
        <v>3</v>
      </c>
      <c r="B8" s="144">
        <v>53012456</v>
      </c>
      <c r="C8" s="172">
        <v>8.3</v>
      </c>
      <c r="D8" s="173">
        <v>9.3</v>
      </c>
      <c r="E8" s="173">
        <v>82.4</v>
      </c>
      <c r="F8" s="173">
        <f>number!F8/(number!$F8+number!$G8+number!$H8)*100</f>
        <v>5.604809052473891</v>
      </c>
      <c r="G8" s="173">
        <f>number!G8/(number!$F8+number!$G8+number!$H8)*100</f>
        <v>7.14479157050794</v>
      </c>
      <c r="H8" s="174">
        <f>number!H8/(number!$F8+number!$G8+number!$H8)*100</f>
        <v>87.25039937701817</v>
      </c>
      <c r="I8" s="175">
        <v>47.2</v>
      </c>
      <c r="J8" s="176">
        <v>34.2</v>
      </c>
      <c r="K8" s="176">
        <v>13.1</v>
      </c>
      <c r="L8" s="176">
        <v>4.2</v>
      </c>
      <c r="M8" s="177">
        <v>1.2</v>
      </c>
      <c r="N8" s="175">
        <v>89.8</v>
      </c>
      <c r="O8" s="176">
        <v>6.5</v>
      </c>
      <c r="P8" s="176">
        <v>1.4</v>
      </c>
      <c r="Q8" s="177">
        <v>2.4</v>
      </c>
    </row>
    <row r="9" spans="1:17" ht="9.75" customHeight="1">
      <c r="A9" s="27" t="s">
        <v>4</v>
      </c>
      <c r="B9" s="144">
        <v>5601847</v>
      </c>
      <c r="C9" s="172">
        <v>9.1</v>
      </c>
      <c r="D9" s="173">
        <v>9.9</v>
      </c>
      <c r="E9" s="173">
        <v>81</v>
      </c>
      <c r="F9" s="173">
        <f>number!F9/(number!$F9+number!$G9+number!$H9)*100</f>
        <v>6.091850745346672</v>
      </c>
      <c r="G9" s="173">
        <f>number!G9/(number!$F9+number!$G9+number!$H9)*100</f>
        <v>7.750201464018666</v>
      </c>
      <c r="H9" s="174">
        <f>number!H9/(number!$F9+number!$G9+number!$H9)*100</f>
        <v>86.15794779063467</v>
      </c>
      <c r="I9" s="175">
        <v>45.1</v>
      </c>
      <c r="J9" s="176">
        <v>34.8</v>
      </c>
      <c r="K9" s="176">
        <v>14</v>
      </c>
      <c r="L9" s="176">
        <v>4.7</v>
      </c>
      <c r="M9" s="177">
        <v>1.4</v>
      </c>
      <c r="N9" s="175">
        <v>89</v>
      </c>
      <c r="O9" s="176">
        <v>6.8</v>
      </c>
      <c r="P9" s="176">
        <v>1.5</v>
      </c>
      <c r="Q9" s="177">
        <v>2.7</v>
      </c>
    </row>
    <row r="10" spans="1:17" ht="9.75" customHeight="1">
      <c r="A10" s="27" t="s">
        <v>5</v>
      </c>
      <c r="B10" s="144">
        <v>2736460</v>
      </c>
      <c r="C10" s="172">
        <v>9.5</v>
      </c>
      <c r="D10" s="173">
        <v>9.7</v>
      </c>
      <c r="E10" s="173">
        <v>80.8</v>
      </c>
      <c r="F10" s="173">
        <f>number!F10/(number!$F10+number!$G10+number!$H10)*100</f>
        <v>6.64983208451029</v>
      </c>
      <c r="G10" s="173">
        <f>number!G10/(number!$F10+number!$G10+number!$H10)*100</f>
        <v>8.004861028630838</v>
      </c>
      <c r="H10" s="174">
        <f>number!H10/(number!$F10+number!$G10+number!$H10)*100</f>
        <v>85.34530688685888</v>
      </c>
      <c r="I10" s="175">
        <v>44.3</v>
      </c>
      <c r="J10" s="176">
        <v>34.6</v>
      </c>
      <c r="K10" s="176">
        <v>14.4</v>
      </c>
      <c r="L10" s="176">
        <v>5.1</v>
      </c>
      <c r="M10" s="177">
        <v>1.6</v>
      </c>
      <c r="N10" s="175">
        <v>89.3</v>
      </c>
      <c r="O10" s="176">
        <v>6.2</v>
      </c>
      <c r="P10" s="176">
        <v>1.7</v>
      </c>
      <c r="Q10" s="177">
        <v>2.8</v>
      </c>
    </row>
    <row r="11" spans="1:17" ht="9.75" customHeight="1" thickBot="1">
      <c r="A11" s="43" t="s">
        <v>6</v>
      </c>
      <c r="B11" s="162">
        <v>1073045</v>
      </c>
      <c r="C11" s="178">
        <v>9.1</v>
      </c>
      <c r="D11" s="179">
        <v>9.3</v>
      </c>
      <c r="E11" s="179">
        <v>81.6</v>
      </c>
      <c r="F11" s="179">
        <f>number!F11/(number!$F11+number!$G11+number!$H11)*100</f>
        <v>6.810693327537491</v>
      </c>
      <c r="G11" s="179">
        <f>number!G11/(number!$F11+number!$G11+number!$H11)*100</f>
        <v>8.103021082373397</v>
      </c>
      <c r="H11" s="180">
        <f>number!H11/(number!$F11+number!$G11+number!$H11)*100</f>
        <v>85.0862855900891</v>
      </c>
      <c r="I11" s="181">
        <v>45.5</v>
      </c>
      <c r="J11" s="182">
        <v>33.9</v>
      </c>
      <c r="K11" s="182">
        <v>13.9</v>
      </c>
      <c r="L11" s="182">
        <v>5</v>
      </c>
      <c r="M11" s="183">
        <v>1.6</v>
      </c>
      <c r="N11" s="181">
        <v>90</v>
      </c>
      <c r="O11" s="182">
        <v>5.7</v>
      </c>
      <c r="P11" s="182">
        <v>1.6</v>
      </c>
      <c r="Q11" s="183">
        <v>2.7</v>
      </c>
    </row>
    <row r="12" spans="1:17" ht="9.75" customHeight="1" thickBot="1">
      <c r="A12" s="52" t="s">
        <v>98</v>
      </c>
      <c r="B12" s="53"/>
      <c r="C12" s="57"/>
      <c r="D12" s="57"/>
      <c r="E12" s="57"/>
      <c r="F12" s="57"/>
      <c r="G12" s="57"/>
      <c r="H12" s="85"/>
      <c r="I12" s="87"/>
      <c r="J12" s="57"/>
      <c r="K12" s="57"/>
      <c r="L12" s="58"/>
      <c r="M12" s="59"/>
      <c r="N12" s="81"/>
      <c r="O12" s="58"/>
      <c r="P12" s="58"/>
      <c r="Q12" s="59"/>
    </row>
    <row r="13" spans="1:17" ht="10.5" customHeight="1">
      <c r="A13" s="47" t="s">
        <v>7</v>
      </c>
      <c r="B13" s="72">
        <f>number!B13</f>
        <v>96568</v>
      </c>
      <c r="C13" s="92">
        <f>number!C13/number!B13*100</f>
        <v>8.412724712119957</v>
      </c>
      <c r="D13" s="93">
        <f>number!D13/number!B13*100</f>
        <v>8.890108524563002</v>
      </c>
      <c r="E13" s="93">
        <f>number!E13/number!B13*100</f>
        <v>82.69716676331704</v>
      </c>
      <c r="F13" s="127">
        <f>number!F13/(number!$F13+number!$G13+number!$H13)*100</f>
        <v>5.711409088828886</v>
      </c>
      <c r="G13" s="127">
        <f>number!G13/(number!$F13+number!$G13+number!$H13)*100</f>
        <v>7.084343965951215</v>
      </c>
      <c r="H13" s="128">
        <f>number!H13/(number!$F13+number!$G13+number!$H13)*100</f>
        <v>87.2042469452199</v>
      </c>
      <c r="I13" s="82">
        <f>number!I13/number!$B13*100</f>
        <v>48.48396984508326</v>
      </c>
      <c r="J13" s="50">
        <f>number!J13/number!$B13*100</f>
        <v>32.71684201805981</v>
      </c>
      <c r="K13" s="50">
        <f>number!K13/number!$B13*100</f>
        <v>12.870723220942756</v>
      </c>
      <c r="L13" s="50">
        <f>number!L13/number!$B13*100</f>
        <v>4.471460525225748</v>
      </c>
      <c r="M13" s="51">
        <f>number!M13/number!$B13*100</f>
        <v>1.457004390688427</v>
      </c>
      <c r="N13" s="82">
        <f>number!N13/number!$B13*100</f>
        <v>90.64079198078038</v>
      </c>
      <c r="O13" s="50">
        <f>number!O13/number!$B13*100</f>
        <v>5.634371634495899</v>
      </c>
      <c r="P13" s="50">
        <f>number!P13/number!$B13*100</f>
        <v>1.4300803578825283</v>
      </c>
      <c r="Q13" s="51">
        <f>number!Q13/number!$B13*100</f>
        <v>2.2947560268411897</v>
      </c>
    </row>
    <row r="14" spans="1:17" ht="10.5" customHeight="1">
      <c r="A14" s="37" t="s">
        <v>8</v>
      </c>
      <c r="B14" s="70">
        <f>number!B14</f>
        <v>97778</v>
      </c>
      <c r="C14" s="83">
        <f>number!C14/number!B14*100</f>
        <v>11.644746261940314</v>
      </c>
      <c r="D14" s="42">
        <f>number!D14/number!B14*100</f>
        <v>10.25281760723271</v>
      </c>
      <c r="E14" s="42">
        <f>number!E14/number!B14*100</f>
        <v>78.10243613082697</v>
      </c>
      <c r="F14" s="40">
        <f>number!F14/(number!$F14+number!$G14+number!$H14)*100</f>
        <v>9.015722108914549</v>
      </c>
      <c r="G14" s="40">
        <f>number!G14/(number!$F14+number!$G14+number!$H14)*100</f>
        <v>8.996450882461577</v>
      </c>
      <c r="H14" s="41">
        <f>number!H14/(number!$F14+number!$G14+number!$H14)*100</f>
        <v>81.98782700862387</v>
      </c>
      <c r="I14" s="83">
        <f>number!I14/number!$B14*100</f>
        <v>42.5545623759946</v>
      </c>
      <c r="J14" s="42">
        <f>number!J14/number!$B14*100</f>
        <v>33.71412792243654</v>
      </c>
      <c r="K14" s="42">
        <f>number!K14/number!$B14*100</f>
        <v>15.354169649614432</v>
      </c>
      <c r="L14" s="42">
        <f>number!L14/number!$B14*100</f>
        <v>6.3286219804045905</v>
      </c>
      <c r="M14" s="30">
        <f>number!M14/number!$B14*100</f>
        <v>2.0485180715498377</v>
      </c>
      <c r="N14" s="83">
        <f>number!N14/number!$B14*100</f>
        <v>89.47820573135061</v>
      </c>
      <c r="O14" s="42">
        <f>number!O14/number!$B14*100</f>
        <v>5.4981693223424495</v>
      </c>
      <c r="P14" s="42">
        <f>number!P14/number!$B14*100</f>
        <v>1.7938595594100923</v>
      </c>
      <c r="Q14" s="30">
        <f>number!Q14/number!$B14*100</f>
        <v>3.2297653868968483</v>
      </c>
    </row>
    <row r="15" spans="1:17" ht="10.5" customHeight="1">
      <c r="A15" s="37" t="s">
        <v>9</v>
      </c>
      <c r="B15" s="70">
        <f>number!B15</f>
        <v>115904</v>
      </c>
      <c r="C15" s="83">
        <f>number!C15/number!B15*100</f>
        <v>8.948785201546107</v>
      </c>
      <c r="D15" s="42">
        <f>number!D15/number!B15*100</f>
        <v>9.09114439536168</v>
      </c>
      <c r="E15" s="42">
        <f>number!E15/number!B15*100</f>
        <v>81.96007040309222</v>
      </c>
      <c r="F15" s="40">
        <f>number!F15/(number!$F15+number!$G15+number!$H15)*100</f>
        <v>7.259740083379731</v>
      </c>
      <c r="G15" s="40">
        <f>number!G15/(number!$F15+number!$G15+number!$H15)*100</f>
        <v>8.678825079102106</v>
      </c>
      <c r="H15" s="41">
        <f>number!H15/(number!$F15+number!$G15+number!$H15)*100</f>
        <v>84.06143483751816</v>
      </c>
      <c r="I15" s="83">
        <f>number!I15/number!$B15*100</f>
        <v>45.23916344561016</v>
      </c>
      <c r="J15" s="42">
        <f>number!J15/number!$B15*100</f>
        <v>34.037651849806736</v>
      </c>
      <c r="K15" s="42">
        <f>number!K15/number!$B15*100</f>
        <v>13.765702650469356</v>
      </c>
      <c r="L15" s="42">
        <f>number!L15/number!$B15*100</f>
        <v>5.135284373274434</v>
      </c>
      <c r="M15" s="30">
        <f>number!M15/number!$B15*100</f>
        <v>1.8221976808393152</v>
      </c>
      <c r="N15" s="83">
        <f>number!N15/number!$B15*100</f>
        <v>89.67766427388183</v>
      </c>
      <c r="O15" s="42">
        <f>number!O15/number!$B15*100</f>
        <v>5.954928216454998</v>
      </c>
      <c r="P15" s="42">
        <f>number!P15/number!$B15*100</f>
        <v>1.801490889011596</v>
      </c>
      <c r="Q15" s="30">
        <f>number!Q15/number!$B15*100</f>
        <v>2.5659166206515738</v>
      </c>
    </row>
    <row r="16" spans="1:17" ht="10.5" customHeight="1">
      <c r="A16" s="37" t="s">
        <v>10</v>
      </c>
      <c r="B16" s="70">
        <f>number!B16</f>
        <v>121678</v>
      </c>
      <c r="C16" s="83">
        <f>number!C16/number!B16*100</f>
        <v>9.970578083137461</v>
      </c>
      <c r="D16" s="42">
        <f>number!D16/number!B16*100</f>
        <v>9.008201975706372</v>
      </c>
      <c r="E16" s="42">
        <f>number!E16/number!B16*100</f>
        <v>81.02121994115616</v>
      </c>
      <c r="F16" s="40">
        <f>number!F16/(number!$F16+number!$G16+number!$H16)*100</f>
        <v>8.396734217004882</v>
      </c>
      <c r="G16" s="40">
        <f>number!G16/(number!$F16+number!$G16+number!$H16)*100</f>
        <v>9.310541469045997</v>
      </c>
      <c r="H16" s="41">
        <f>number!H16/(number!$F16+number!$G16+number!$H16)*100</f>
        <v>82.29272431394912</v>
      </c>
      <c r="I16" s="83">
        <f>number!I16/number!$B16*100</f>
        <v>43.495948322622</v>
      </c>
      <c r="J16" s="42">
        <f>number!J16/number!$B16*100</f>
        <v>34.22311346340341</v>
      </c>
      <c r="K16" s="42">
        <f>number!K16/number!$B16*100</f>
        <v>14.57042357698187</v>
      </c>
      <c r="L16" s="42">
        <f>number!L16/number!$B16*100</f>
        <v>5.735630105688785</v>
      </c>
      <c r="M16" s="30">
        <f>number!M16/number!$B16*100</f>
        <v>1.9748845313039336</v>
      </c>
      <c r="N16" s="83">
        <f>number!N16/number!$B16*100</f>
        <v>90.36802051315767</v>
      </c>
      <c r="O16" s="42">
        <f>number!O16/number!$B16*100</f>
        <v>4.696000920462204</v>
      </c>
      <c r="P16" s="42">
        <f>number!P16/number!$B16*100</f>
        <v>1.8902348822301482</v>
      </c>
      <c r="Q16" s="30">
        <f>number!Q16/number!$B16*100</f>
        <v>3.04574368414997</v>
      </c>
    </row>
    <row r="17" spans="1:17" ht="10.5" customHeight="1">
      <c r="A17" s="37" t="s">
        <v>11</v>
      </c>
      <c r="B17" s="70">
        <f>number!B17</f>
        <v>126693</v>
      </c>
      <c r="C17" s="83">
        <f>number!C17/number!B17*100</f>
        <v>7.640516839920123</v>
      </c>
      <c r="D17" s="42">
        <f>number!D17/number!B17*100</f>
        <v>7.8923065994174895</v>
      </c>
      <c r="E17" s="42">
        <f>number!E17/number!B17*100</f>
        <v>84.4671765606624</v>
      </c>
      <c r="F17" s="40">
        <f>number!F17/(number!$F17+number!$G17+number!$H17)*100</f>
        <v>6.466368527388709</v>
      </c>
      <c r="G17" s="40">
        <f>number!G17/(number!$F17+number!$G17+number!$H17)*100</f>
        <v>7.592336155819392</v>
      </c>
      <c r="H17" s="41">
        <f>number!H17/(number!$F17+number!$G17+number!$H17)*100</f>
        <v>85.9412953167919</v>
      </c>
      <c r="I17" s="83">
        <f>number!I17/number!$B17*100</f>
        <v>47.671142052047074</v>
      </c>
      <c r="J17" s="42">
        <f>number!J17/number!$B17*100</f>
        <v>33.36016985942396</v>
      </c>
      <c r="K17" s="42">
        <f>number!K17/number!$B17*100</f>
        <v>12.633689311958829</v>
      </c>
      <c r="L17" s="42">
        <f>number!L17/number!$B17*100</f>
        <v>4.721649972768819</v>
      </c>
      <c r="M17" s="30">
        <f>number!M17/number!$B17*100</f>
        <v>1.613348803801315</v>
      </c>
      <c r="N17" s="83">
        <f>number!N17/number!$B17*100</f>
        <v>92.53549919885077</v>
      </c>
      <c r="O17" s="42">
        <f>number!O17/number!$B17*100</f>
        <v>4.038897176639593</v>
      </c>
      <c r="P17" s="42">
        <f>number!P17/number!$B17*100</f>
        <v>1.4823234117117758</v>
      </c>
      <c r="Q17" s="30">
        <f>number!Q17/number!$B17*100</f>
        <v>1.943280212797866</v>
      </c>
    </row>
    <row r="18" spans="1:17" ht="10.5" customHeight="1">
      <c r="A18" s="37" t="s">
        <v>12</v>
      </c>
      <c r="B18" s="70">
        <f>number!B18</f>
        <v>101422</v>
      </c>
      <c r="C18" s="83">
        <f>number!C18/number!B18*100</f>
        <v>10.237423833093413</v>
      </c>
      <c r="D18" s="42">
        <f>number!D18/number!B18*100</f>
        <v>10.56871290252608</v>
      </c>
      <c r="E18" s="42">
        <f>number!E18/number!B18*100</f>
        <v>79.19386326438051</v>
      </c>
      <c r="F18" s="40">
        <f>number!F18/(number!$F18+number!$G18+number!$H18)*100</f>
        <v>7.6890625</v>
      </c>
      <c r="G18" s="40">
        <f>number!G18/(number!$F18+number!$G18+number!$H18)*100</f>
        <v>9.043750000000001</v>
      </c>
      <c r="H18" s="41">
        <f>number!H18/(number!$F18+number!$G18+number!$H18)*100</f>
        <v>83.26718749999999</v>
      </c>
      <c r="I18" s="83">
        <f>number!I18/number!$B18*100</f>
        <v>44.11271716195697</v>
      </c>
      <c r="J18" s="42">
        <f>number!J18/number!$B18*100</f>
        <v>33.87726528761018</v>
      </c>
      <c r="K18" s="42">
        <f>number!K18/number!$B18*100</f>
        <v>14.913924000709905</v>
      </c>
      <c r="L18" s="42">
        <f>number!L18/number!$B18*100</f>
        <v>5.410068821360257</v>
      </c>
      <c r="M18" s="30">
        <f>number!M18/number!$B18*100</f>
        <v>1.6860247283626826</v>
      </c>
      <c r="N18" s="83">
        <f>number!N18/number!$B18*100</f>
        <v>88.9146339058587</v>
      </c>
      <c r="O18" s="42">
        <f>number!O18/number!$B18*100</f>
        <v>6.15645520695707</v>
      </c>
      <c r="P18" s="42">
        <f>number!P18/number!$B18*100</f>
        <v>1.6860247283626826</v>
      </c>
      <c r="Q18" s="30">
        <f>number!Q18/number!$B18*100</f>
        <v>3.2428861588215576</v>
      </c>
    </row>
    <row r="19" spans="1:17" ht="10.5" customHeight="1">
      <c r="A19" s="37" t="s">
        <v>13</v>
      </c>
      <c r="B19" s="70">
        <f>number!B19</f>
        <v>107090</v>
      </c>
      <c r="C19" s="83">
        <f>number!C19/number!B19*100</f>
        <v>8.53581100009338</v>
      </c>
      <c r="D19" s="42">
        <f>number!D19/number!B19*100</f>
        <v>9.266037912036605</v>
      </c>
      <c r="E19" s="42">
        <f>number!E19/number!B19*100</f>
        <v>82.19815108787002</v>
      </c>
      <c r="F19" s="40">
        <f>number!F19/(number!$F19+number!$G19+number!$H19)*100</f>
        <v>6.235367680204743</v>
      </c>
      <c r="G19" s="40">
        <f>number!G19/(number!$F19+number!$G19+number!$H19)*100</f>
        <v>7.973069260858817</v>
      </c>
      <c r="H19" s="41">
        <f>number!H19/(number!$F19+number!$G19+number!$H19)*100</f>
        <v>85.79156305893643</v>
      </c>
      <c r="I19" s="83">
        <f>number!I19/number!$B19*100</f>
        <v>43.63059109160519</v>
      </c>
      <c r="J19" s="42">
        <f>number!J19/number!$B19*100</f>
        <v>35.65692408254739</v>
      </c>
      <c r="K19" s="42">
        <f>number!K19/number!$B19*100</f>
        <v>14.141376412363432</v>
      </c>
      <c r="L19" s="42">
        <f>number!L19/number!$B19*100</f>
        <v>5.043421421234476</v>
      </c>
      <c r="M19" s="30">
        <f>number!M19/number!$B19*100</f>
        <v>1.5276869922495098</v>
      </c>
      <c r="N19" s="83">
        <f>number!N19/number!$B19*100</f>
        <v>89.89074610141003</v>
      </c>
      <c r="O19" s="42">
        <f>number!O19/number!$B19*100</f>
        <v>5.813801475394528</v>
      </c>
      <c r="P19" s="42">
        <f>number!P19/number!$B19*100</f>
        <v>1.784480343636194</v>
      </c>
      <c r="Q19" s="30">
        <f>number!Q19/number!$B19*100</f>
        <v>2.510972079559249</v>
      </c>
    </row>
    <row r="20" spans="1:17" ht="10.5" customHeight="1">
      <c r="A20" s="37" t="s">
        <v>14</v>
      </c>
      <c r="B20" s="70">
        <f>number!B20</f>
        <v>104067</v>
      </c>
      <c r="C20" s="83">
        <f>number!C20/number!B20*100</f>
        <v>8.779920628056924</v>
      </c>
      <c r="D20" s="42">
        <f>number!D20/number!B20*100</f>
        <v>9.142187244755782</v>
      </c>
      <c r="E20" s="42">
        <f>number!E20/number!B20*100</f>
        <v>82.0778921271873</v>
      </c>
      <c r="F20" s="40">
        <f>number!F20/(number!$F20+number!$G20+number!$H20)*100</f>
        <v>5.716058260366877</v>
      </c>
      <c r="G20" s="40">
        <f>number!G20/(number!$F20+number!$G20+number!$H20)*100</f>
        <v>7.275495960407766</v>
      </c>
      <c r="H20" s="41">
        <f>number!H20/(number!$F20+number!$G20+number!$H20)*100</f>
        <v>87.00844577922535</v>
      </c>
      <c r="I20" s="83">
        <f>number!I20/number!$B20*100</f>
        <v>48.04116578742541</v>
      </c>
      <c r="J20" s="42">
        <f>number!J20/number!$B20*100</f>
        <v>32.83749891896567</v>
      </c>
      <c r="K20" s="42">
        <f>number!K20/number!$B20*100</f>
        <v>13.085800493912576</v>
      </c>
      <c r="L20" s="42">
        <f>number!L20/number!$B20*100</f>
        <v>4.599921204608569</v>
      </c>
      <c r="M20" s="30">
        <f>number!M20/number!$B20*100</f>
        <v>1.43561359508778</v>
      </c>
      <c r="N20" s="83">
        <f>number!N20/number!$B20*100</f>
        <v>90.15441974881566</v>
      </c>
      <c r="O20" s="42">
        <f>number!O20/number!$B20*100</f>
        <v>6.039378477327107</v>
      </c>
      <c r="P20" s="42">
        <f>number!P20/number!$B20*100</f>
        <v>1.3779584306264234</v>
      </c>
      <c r="Q20" s="30">
        <f>number!Q20/number!$B20*100</f>
        <v>2.428243343230803</v>
      </c>
    </row>
    <row r="21" spans="1:17" ht="10.5" customHeight="1">
      <c r="A21" s="37" t="s">
        <v>15</v>
      </c>
      <c r="B21" s="70">
        <f>number!B21</f>
        <v>95107</v>
      </c>
      <c r="C21" s="83">
        <f>number!C21/number!B21*100</f>
        <v>7.471584636251801</v>
      </c>
      <c r="D21" s="42">
        <f>number!D21/number!B21*100</f>
        <v>9.344212308242296</v>
      </c>
      <c r="E21" s="42">
        <f>number!E21/number!B21*100</f>
        <v>83.1842030555059</v>
      </c>
      <c r="F21" s="40">
        <f>number!F21/(number!$F21+number!$G21+number!$H21)*100</f>
        <v>4.143020263476319</v>
      </c>
      <c r="G21" s="40">
        <f>number!G21/(number!$F21+number!$G21+number!$H21)*100</f>
        <v>6.298890536325988</v>
      </c>
      <c r="H21" s="41">
        <f>number!H21/(number!$F21+number!$G21+number!$H21)*100</f>
        <v>89.55808920019768</v>
      </c>
      <c r="I21" s="83">
        <f>number!I21/number!$B21*100</f>
        <v>49.67247416068218</v>
      </c>
      <c r="J21" s="42">
        <f>number!J21/number!$B21*100</f>
        <v>33.730429936808015</v>
      </c>
      <c r="K21" s="42">
        <f>number!K21/number!$B21*100</f>
        <v>12.130547698907545</v>
      </c>
      <c r="L21" s="42">
        <f>number!L21/number!$B21*100</f>
        <v>3.4445414112525894</v>
      </c>
      <c r="M21" s="30">
        <f>number!M21/number!$B21*100</f>
        <v>1.0220067923496694</v>
      </c>
      <c r="N21" s="83">
        <f>number!N21/number!$B21*100</f>
        <v>88.08499900112506</v>
      </c>
      <c r="O21" s="42">
        <f>number!O21/number!$B21*100</f>
        <v>8.307485253451375</v>
      </c>
      <c r="P21" s="42">
        <f>number!P21/number!$B21*100</f>
        <v>1.2964345421472658</v>
      </c>
      <c r="Q21" s="30">
        <f>number!Q21/number!$B21*100</f>
        <v>2.3110812032763097</v>
      </c>
    </row>
    <row r="22" spans="1:17" ht="10.5" customHeight="1" thickBot="1">
      <c r="A22" s="60" t="s">
        <v>16</v>
      </c>
      <c r="B22" s="71">
        <f>number!B22</f>
        <v>106738</v>
      </c>
      <c r="C22" s="88">
        <f>number!C22/number!B22*100</f>
        <v>10.04328355412318</v>
      </c>
      <c r="D22" s="89">
        <f>number!D22/number!B22*100</f>
        <v>9.902752534242726</v>
      </c>
      <c r="E22" s="89">
        <f>number!E22/number!B22*100</f>
        <v>80.0539639116341</v>
      </c>
      <c r="F22" s="123">
        <f>number!F22/(number!$F22+number!$G22+number!$H22)*100</f>
        <v>7.346089473922287</v>
      </c>
      <c r="G22" s="123">
        <f>number!G22/(number!$F22+number!$G22+number!$H22)*100</f>
        <v>8.709156978935782</v>
      </c>
      <c r="H22" s="124">
        <f>number!H22/(number!$F22+number!$G22+number!$H22)*100</f>
        <v>83.94475354714193</v>
      </c>
      <c r="I22" s="88">
        <f>number!I22/number!$B22*100</f>
        <v>42.79919054132549</v>
      </c>
      <c r="J22" s="89">
        <f>number!J22/number!$B22*100</f>
        <v>34.84232419569413</v>
      </c>
      <c r="K22" s="89">
        <f>number!K22/number!$B22*100</f>
        <v>15.200771983735878</v>
      </c>
      <c r="L22" s="89">
        <f>number!L22/number!$B22*100</f>
        <v>5.372969326762727</v>
      </c>
      <c r="M22" s="90">
        <f>number!M22/number!$B22*100</f>
        <v>1.7847439524817779</v>
      </c>
      <c r="N22" s="84">
        <f>number!N22/number!$B22*100</f>
        <v>89.44518353351197</v>
      </c>
      <c r="O22" s="61">
        <f>number!O22/number!$B22*100</f>
        <v>5.604377072832543</v>
      </c>
      <c r="P22" s="61">
        <f>number!P22/number!$B22*100</f>
        <v>1.8297138788435234</v>
      </c>
      <c r="Q22" s="62">
        <f>number!Q22/number!$B22*100</f>
        <v>3.1207255148119692</v>
      </c>
    </row>
    <row r="23" spans="1:17" s="15" customFormat="1" ht="10.5" customHeight="1" thickBot="1">
      <c r="A23" s="63" t="s">
        <v>99</v>
      </c>
      <c r="B23" s="67"/>
      <c r="C23" s="67"/>
      <c r="D23" s="67"/>
      <c r="E23" s="67"/>
      <c r="F23" s="67"/>
      <c r="G23" s="67"/>
      <c r="H23" s="67"/>
      <c r="I23" s="67"/>
      <c r="J23" s="67"/>
      <c r="K23" s="67"/>
      <c r="L23" s="68"/>
      <c r="M23" s="68"/>
      <c r="N23" s="63"/>
      <c r="O23" s="68"/>
      <c r="P23" s="68"/>
      <c r="Q23" s="69"/>
    </row>
    <row r="24" spans="1:17" ht="10.5" customHeight="1">
      <c r="A24" s="156" t="s">
        <v>34</v>
      </c>
      <c r="B24" s="72">
        <f>number!B24</f>
        <v>23117</v>
      </c>
      <c r="C24" s="92">
        <f>number!C24/number!$B24*100</f>
        <v>10.139724012631397</v>
      </c>
      <c r="D24" s="92">
        <f>number!D24/number!$B24*100</f>
        <v>10.014275208720855</v>
      </c>
      <c r="E24" s="92">
        <f>number!E24/number!$B24*100</f>
        <v>79.84600077864775</v>
      </c>
      <c r="F24" s="92">
        <f>number!F24/number!$B24*100</f>
        <v>4.572392611498032</v>
      </c>
      <c r="G24" s="92">
        <f>number!G24/number!$B24*100</f>
        <v>5.619241251027383</v>
      </c>
      <c r="H24" s="92">
        <f>number!H24/number!$B24*100</f>
        <v>53.87809836916555</v>
      </c>
      <c r="I24" s="92">
        <f>number!I24/number!$B24*100</f>
        <v>42.82562616256435</v>
      </c>
      <c r="J24" s="92">
        <f>number!J24/number!$B24*100</f>
        <v>34.96993554526971</v>
      </c>
      <c r="K24" s="92">
        <f>number!K24/number!$B24*100</f>
        <v>15.179305273175586</v>
      </c>
      <c r="L24" s="92">
        <f>number!L24/number!$B24*100</f>
        <v>5.424579313924817</v>
      </c>
      <c r="M24" s="92">
        <f>number!M24/number!$B24*100</f>
        <v>1.6005537050655363</v>
      </c>
      <c r="N24" s="92">
        <f>number!N24/number!$B24*100</f>
        <v>89.88623091231561</v>
      </c>
      <c r="O24" s="92">
        <f>number!O24/number!$B24*100</f>
        <v>5.653847817623394</v>
      </c>
      <c r="P24" s="92">
        <f>number!P24/number!$B24*100</f>
        <v>1.7173508673270752</v>
      </c>
      <c r="Q24" s="92">
        <f>number!Q24/number!$B24*100</f>
        <v>2.742570402733919</v>
      </c>
    </row>
    <row r="25" spans="1:17" ht="10.5" customHeight="1">
      <c r="A25" s="157" t="s">
        <v>100</v>
      </c>
      <c r="B25" s="70">
        <f>number!B25</f>
        <v>10962</v>
      </c>
      <c r="C25" s="83">
        <f>number!C25/number!$B25*100</f>
        <v>10.098522167487685</v>
      </c>
      <c r="D25" s="42">
        <f>number!D25/number!$B25*100</f>
        <v>10.13501185914979</v>
      </c>
      <c r="E25" s="42">
        <f>number!E25/number!$B25*100</f>
        <v>79.76646597336253</v>
      </c>
      <c r="F25" s="42">
        <f>number!F25/number!$B25*100</f>
        <v>4.688925378580551</v>
      </c>
      <c r="G25" s="42">
        <f>number!G25/number!$B25*100</f>
        <v>5.245393176427659</v>
      </c>
      <c r="H25" s="74">
        <f>number!H25/number!$B25*100</f>
        <v>52.16201423097975</v>
      </c>
      <c r="I25" s="83">
        <f>number!I25/number!$B25*100</f>
        <v>43.61430395913155</v>
      </c>
      <c r="J25" s="42">
        <f>number!J25/number!$B25*100</f>
        <v>34.37328954570334</v>
      </c>
      <c r="K25" s="42">
        <f>number!K25/number!$B25*100</f>
        <v>14.77832512315271</v>
      </c>
      <c r="L25" s="42">
        <f>number!L25/number!$B25*100</f>
        <v>5.427841634738186</v>
      </c>
      <c r="M25" s="30">
        <f>number!M25/number!$B25*100</f>
        <v>1.8062397372742198</v>
      </c>
      <c r="N25" s="83">
        <f>number!N25/number!$B25*100</f>
        <v>89.53658091589126</v>
      </c>
      <c r="O25" s="42">
        <f>number!O25/number!$B25*100</f>
        <v>5.509943440977923</v>
      </c>
      <c r="P25" s="42">
        <f>number!P25/number!$B25*100</f>
        <v>1.50519978106185</v>
      </c>
      <c r="Q25" s="30">
        <f>number!Q25/number!$B25*100</f>
        <v>3.4482758620689653</v>
      </c>
    </row>
    <row r="26" spans="1:17" ht="10.5" customHeight="1">
      <c r="A26" s="157" t="s">
        <v>101</v>
      </c>
      <c r="B26" s="70">
        <f>number!B26</f>
        <v>25487</v>
      </c>
      <c r="C26" s="83">
        <f>number!C26/number!$B26*100</f>
        <v>8.741711460744693</v>
      </c>
      <c r="D26" s="42">
        <f>number!D26/number!$B26*100</f>
        <v>8.21202966218072</v>
      </c>
      <c r="E26" s="42">
        <f>number!E26/number!$B26*100</f>
        <v>83.04625887707459</v>
      </c>
      <c r="F26" s="42">
        <f>number!F26/number!$B26*100</f>
        <v>4.8299132891277905</v>
      </c>
      <c r="G26" s="42">
        <f>number!G26/number!$B26*100</f>
        <v>5.492996429552321</v>
      </c>
      <c r="H26" s="74">
        <f>number!H26/number!$B26*100</f>
        <v>48.24420292698238</v>
      </c>
      <c r="I26" s="83">
        <f>number!I26/number!$B26*100</f>
        <v>43.75956369914074</v>
      </c>
      <c r="J26" s="42">
        <f>number!J26/number!$B26*100</f>
        <v>35.245419233334644</v>
      </c>
      <c r="K26" s="42">
        <f>number!K26/number!$B26*100</f>
        <v>13.54023619884647</v>
      </c>
      <c r="L26" s="42">
        <f>number!L26/number!$B26*100</f>
        <v>5.473378585161062</v>
      </c>
      <c r="M26" s="30">
        <f>number!M26/number!$B26*100</f>
        <v>1.981402283517087</v>
      </c>
      <c r="N26" s="83">
        <f>number!N26/number!$B26*100</f>
        <v>91.44661984541138</v>
      </c>
      <c r="O26" s="42">
        <f>number!O26/number!$B26*100</f>
        <v>3.837250362930121</v>
      </c>
      <c r="P26" s="42">
        <f>number!P26/number!$B26*100</f>
        <v>1.9225487503433125</v>
      </c>
      <c r="Q26" s="30">
        <f>number!Q26/number!$B26*100</f>
        <v>2.7935810413151803</v>
      </c>
    </row>
    <row r="27" spans="1:17" ht="10.5" customHeight="1">
      <c r="A27" s="157" t="s">
        <v>17</v>
      </c>
      <c r="B27" s="70">
        <f>number!B27</f>
        <v>22636</v>
      </c>
      <c r="C27" s="83">
        <f>number!C27/number!$B27*100</f>
        <v>8.928255875596395</v>
      </c>
      <c r="D27" s="42">
        <f>number!D27/number!$B27*100</f>
        <v>8.702951051422513</v>
      </c>
      <c r="E27" s="42">
        <f>number!E27/number!$B27*100</f>
        <v>82.36879307298109</v>
      </c>
      <c r="F27" s="42">
        <f>number!F27/number!$B27*100</f>
        <v>5.018554514931966</v>
      </c>
      <c r="G27" s="42">
        <f>number!G27/number!$B27*100</f>
        <v>5.341049655416151</v>
      </c>
      <c r="H27" s="74">
        <f>number!H27/number!$B27*100</f>
        <v>51.06909347941332</v>
      </c>
      <c r="I27" s="83">
        <f>number!I27/number!$B27*100</f>
        <v>46.12122283088885</v>
      </c>
      <c r="J27" s="42">
        <f>number!J27/number!$B27*100</f>
        <v>32.73988337162043</v>
      </c>
      <c r="K27" s="42">
        <f>number!K27/number!$B27*100</f>
        <v>13.960063615479768</v>
      </c>
      <c r="L27" s="42">
        <f>number!L27/number!$B27*100</f>
        <v>5.327796430464747</v>
      </c>
      <c r="M27" s="30">
        <f>number!M27/number!$B27*100</f>
        <v>1.8510337515462094</v>
      </c>
      <c r="N27" s="83">
        <f>number!N27/number!$B27*100</f>
        <v>90.90386994168581</v>
      </c>
      <c r="O27" s="42">
        <f>number!O27/number!$B27*100</f>
        <v>4.612122283088885</v>
      </c>
      <c r="P27" s="42">
        <f>number!P27/number!$B27*100</f>
        <v>1.8201095599929316</v>
      </c>
      <c r="Q27" s="30">
        <f>number!Q27/number!$B27*100</f>
        <v>2.6638982152323734</v>
      </c>
    </row>
    <row r="28" spans="1:17" ht="10.5" customHeight="1">
      <c r="A28" s="157" t="s">
        <v>102</v>
      </c>
      <c r="B28" s="70">
        <f>number!B28</f>
        <v>11165</v>
      </c>
      <c r="C28" s="83">
        <f>number!C28/number!$B28*100</f>
        <v>10.532915360501567</v>
      </c>
      <c r="D28" s="42">
        <f>number!D28/number!$B28*100</f>
        <v>8.96551724137931</v>
      </c>
      <c r="E28" s="42">
        <f>number!E28/number!$B28*100</f>
        <v>80.50156739811912</v>
      </c>
      <c r="F28" s="42">
        <f>number!F28/number!$B28*100</f>
        <v>5.74115539632781</v>
      </c>
      <c r="G28" s="42">
        <f>number!G28/number!$B28*100</f>
        <v>5.732198835647111</v>
      </c>
      <c r="H28" s="74">
        <f>number!H28/number!$B28*100</f>
        <v>51.79579041648007</v>
      </c>
      <c r="I28" s="83">
        <f>number!I28/number!$B28*100</f>
        <v>44.86341244961935</v>
      </c>
      <c r="J28" s="42">
        <f>number!J28/number!$B28*100</f>
        <v>32.66457680250784</v>
      </c>
      <c r="K28" s="42">
        <f>number!K28/number!$B28*100</f>
        <v>13.757277205553068</v>
      </c>
      <c r="L28" s="42">
        <f>number!L28/number!$B28*100</f>
        <v>6.3233318405732195</v>
      </c>
      <c r="M28" s="30">
        <f>number!M28/number!$B28*100</f>
        <v>2.3914017017465294</v>
      </c>
      <c r="N28" s="83">
        <f>number!N28/number!$B28*100</f>
        <v>90.66726377071205</v>
      </c>
      <c r="O28" s="42">
        <f>number!O28/number!$B28*100</f>
        <v>4.5141065830721</v>
      </c>
      <c r="P28" s="42">
        <f>number!P28/number!$B28*100</f>
        <v>2.095835199283475</v>
      </c>
      <c r="Q28" s="30">
        <f>number!Q28/number!$B28*100</f>
        <v>2.7227944469323777</v>
      </c>
    </row>
    <row r="29" spans="1:17" ht="10.5" customHeight="1">
      <c r="A29" s="157" t="s">
        <v>18</v>
      </c>
      <c r="B29" s="70">
        <f>number!B29</f>
        <v>22014</v>
      </c>
      <c r="C29" s="83">
        <f>number!C29/number!$B29*100</f>
        <v>11.052057781411829</v>
      </c>
      <c r="D29" s="42">
        <f>number!D29/number!$B29*100</f>
        <v>10.597801399109658</v>
      </c>
      <c r="E29" s="42">
        <f>number!E29/number!$B29*100</f>
        <v>78.35014081947851</v>
      </c>
      <c r="F29" s="42">
        <f>number!F29/number!$B29*100</f>
        <v>5.532842736440447</v>
      </c>
      <c r="G29" s="42">
        <f>number!G29/number!$B29*100</f>
        <v>5.85990733169801</v>
      </c>
      <c r="H29" s="74">
        <f>number!H29/number!$B29*100</f>
        <v>52.4257290814936</v>
      </c>
      <c r="I29" s="83">
        <f>number!I29/number!$B29*100</f>
        <v>43.381484509857366</v>
      </c>
      <c r="J29" s="42">
        <f>number!J29/number!$B29*100</f>
        <v>33.33787589715635</v>
      </c>
      <c r="K29" s="42">
        <f>number!K29/number!$B29*100</f>
        <v>15.558281093849368</v>
      </c>
      <c r="L29" s="42">
        <f>number!L29/number!$B29*100</f>
        <v>5.814481693467793</v>
      </c>
      <c r="M29" s="30">
        <f>number!M29/number!$B29*100</f>
        <v>1.9078768056691195</v>
      </c>
      <c r="N29" s="83">
        <f>number!N29/number!$B29*100</f>
        <v>89.12964477150905</v>
      </c>
      <c r="O29" s="42">
        <f>number!O29/number!$B29*100</f>
        <v>5.67366221495412</v>
      </c>
      <c r="P29" s="42">
        <f>number!P29/number!$B29*100</f>
        <v>1.8624511674389024</v>
      </c>
      <c r="Q29" s="30">
        <f>number!Q29/number!$B29*100</f>
        <v>3.334241846097938</v>
      </c>
    </row>
    <row r="30" spans="1:17" ht="10.5" customHeight="1">
      <c r="A30" s="157" t="s">
        <v>19</v>
      </c>
      <c r="B30" s="70">
        <f>number!B30</f>
        <v>19748</v>
      </c>
      <c r="C30" s="83">
        <f>number!C30/number!$B30*100</f>
        <v>10.917561272027546</v>
      </c>
      <c r="D30" s="42">
        <f>number!D30/number!$B30*100</f>
        <v>10.239011545472959</v>
      </c>
      <c r="E30" s="42">
        <f>number!E30/number!$B30*100</f>
        <v>78.8434271824995</v>
      </c>
      <c r="F30" s="42">
        <f>number!F30/number!$B30*100</f>
        <v>4.704273850516508</v>
      </c>
      <c r="G30" s="42">
        <f>number!G30/number!$B30*100</f>
        <v>5.630949969617176</v>
      </c>
      <c r="H30" s="74">
        <f>number!H30/number!$B30*100</f>
        <v>51.84828843427183</v>
      </c>
      <c r="I30" s="83">
        <f>number!I30/number!$B30*100</f>
        <v>42.814462224022684</v>
      </c>
      <c r="J30" s="42">
        <f>number!J30/number!$B30*100</f>
        <v>33.86672068057525</v>
      </c>
      <c r="K30" s="42">
        <f>number!K30/number!$B30*100</f>
        <v>15.601579906826007</v>
      </c>
      <c r="L30" s="42">
        <f>number!L30/number!$B30*100</f>
        <v>5.843629734656674</v>
      </c>
      <c r="M30" s="30">
        <f>number!M30/number!$B30*100</f>
        <v>1.873607453919384</v>
      </c>
      <c r="N30" s="83">
        <f>number!N30/number!$B30*100</f>
        <v>88.56086692323272</v>
      </c>
      <c r="O30" s="42">
        <f>number!O30/number!$B30*100</f>
        <v>6.608264128012964</v>
      </c>
      <c r="P30" s="42">
        <f>number!P30/number!$B30*100</f>
        <v>1.7014381203159814</v>
      </c>
      <c r="Q30" s="30">
        <f>number!Q30/number!$B30*100</f>
        <v>3.1294308284383234</v>
      </c>
    </row>
    <row r="31" spans="1:17" ht="10.5" customHeight="1">
      <c r="A31" s="157" t="s">
        <v>103</v>
      </c>
      <c r="B31" s="70">
        <f>number!B31</f>
        <v>11465</v>
      </c>
      <c r="C31" s="83">
        <f>number!C31/number!$B31*100</f>
        <v>8.9751417357174</v>
      </c>
      <c r="D31" s="42">
        <f>number!D31/number!$B31*100</f>
        <v>8.600087221979939</v>
      </c>
      <c r="E31" s="42">
        <f>number!E31/number!$B31*100</f>
        <v>82.42477104230265</v>
      </c>
      <c r="F31" s="42">
        <f>number!F31/number!$B31*100</f>
        <v>5.146096816397732</v>
      </c>
      <c r="G31" s="42">
        <f>number!G31/number!$B31*100</f>
        <v>5.43392935019625</v>
      </c>
      <c r="H31" s="74">
        <f>number!H31/number!$B31*100</f>
        <v>53.81596162232882</v>
      </c>
      <c r="I31" s="83">
        <f>number!I31/number!$B31*100</f>
        <v>43.59354557348452</v>
      </c>
      <c r="J31" s="42">
        <f>number!J31/number!$B31*100</f>
        <v>34.84518098560837</v>
      </c>
      <c r="K31" s="42">
        <f>number!K31/number!$B31*100</f>
        <v>14.164849542084607</v>
      </c>
      <c r="L31" s="42">
        <f>number!L31/number!$B31*100</f>
        <v>5.364151766245094</v>
      </c>
      <c r="M31" s="30">
        <f>number!M31/number!$B31*100</f>
        <v>2.0322721325774094</v>
      </c>
      <c r="N31" s="83">
        <f>number!N31/number!$B31*100</f>
        <v>91.29524640209333</v>
      </c>
      <c r="O31" s="42">
        <f>number!O31/number!$B31*100</f>
        <v>4.509376362843436</v>
      </c>
      <c r="P31" s="42">
        <f>number!P31/number!$B31*100</f>
        <v>1.892716964675098</v>
      </c>
      <c r="Q31" s="30">
        <f>number!Q31/number!$B31*100</f>
        <v>2.3026602703881376</v>
      </c>
    </row>
    <row r="32" spans="1:17" ht="10.5" customHeight="1">
      <c r="A32" s="157" t="s">
        <v>104</v>
      </c>
      <c r="B32" s="70">
        <f>number!B32</f>
        <v>13242</v>
      </c>
      <c r="C32" s="83">
        <f>number!C32/number!$B32*100</f>
        <v>6.932487539646578</v>
      </c>
      <c r="D32" s="42">
        <f>number!D32/number!$B32*100</f>
        <v>7.634798368826461</v>
      </c>
      <c r="E32" s="42">
        <f>number!E32/number!$B32*100</f>
        <v>85.43271409152696</v>
      </c>
      <c r="F32" s="42">
        <f>number!F32/number!$B32*100</f>
        <v>4.41776166742184</v>
      </c>
      <c r="G32" s="42">
        <f>number!G32/number!$B32*100</f>
        <v>5.3315209182902885</v>
      </c>
      <c r="H32" s="74">
        <f>number!H32/number!$B32*100</f>
        <v>56.84941851684036</v>
      </c>
      <c r="I32" s="83">
        <f>number!I32/number!$B32*100</f>
        <v>47.50792931581332</v>
      </c>
      <c r="J32" s="42">
        <f>number!J32/number!$B32*100</f>
        <v>34.22443739616372</v>
      </c>
      <c r="K32" s="42">
        <f>number!K32/number!$B32*100</f>
        <v>12.407491315511251</v>
      </c>
      <c r="L32" s="42">
        <f>number!L32/number!$B32*100</f>
        <v>4.387554750037759</v>
      </c>
      <c r="M32" s="30">
        <f>number!M32/number!$B32*100</f>
        <v>1.4725872224739467</v>
      </c>
      <c r="N32" s="83">
        <f>number!N32/number!$B32*100</f>
        <v>92.3123395257514</v>
      </c>
      <c r="O32" s="42">
        <f>number!O32/number!$B32*100</f>
        <v>4.319589185923577</v>
      </c>
      <c r="P32" s="42">
        <f>number!P32/number!$B32*100</f>
        <v>1.298897447515481</v>
      </c>
      <c r="Q32" s="30">
        <f>number!Q32/number!$B32*100</f>
        <v>2.0691738408095453</v>
      </c>
    </row>
    <row r="33" spans="1:17" ht="10.5" customHeight="1">
      <c r="A33" s="157" t="s">
        <v>35</v>
      </c>
      <c r="B33" s="70">
        <f>number!B33</f>
        <v>11796</v>
      </c>
      <c r="C33" s="83">
        <f>number!C33/number!$B33*100</f>
        <v>9.816887080366225</v>
      </c>
      <c r="D33" s="42">
        <f>number!D33/number!$B33*100</f>
        <v>9.30824008138352</v>
      </c>
      <c r="E33" s="42">
        <f>number!E33/number!$B33*100</f>
        <v>80.87487283825025</v>
      </c>
      <c r="F33" s="42">
        <f>number!F33/number!$B33*100</f>
        <v>5.476432689047135</v>
      </c>
      <c r="G33" s="42">
        <f>number!G33/number!$B33*100</f>
        <v>6.154628687690742</v>
      </c>
      <c r="H33" s="74">
        <f>number!H33/number!$B33*100</f>
        <v>46.19362495761275</v>
      </c>
      <c r="I33" s="83">
        <f>number!I33/number!$B33*100</f>
        <v>44.1929467616141</v>
      </c>
      <c r="J33" s="42">
        <f>number!J33/number!$B33*100</f>
        <v>33.40963038318074</v>
      </c>
      <c r="K33" s="42">
        <f>number!K33/number!$B33*100</f>
        <v>14.276025771447948</v>
      </c>
      <c r="L33" s="42">
        <f>number!L33/number!$B33*100</f>
        <v>5.959647338080706</v>
      </c>
      <c r="M33" s="30">
        <f>number!M33/number!$B33*100</f>
        <v>2.1617497456765005</v>
      </c>
      <c r="N33" s="83">
        <f>number!N33/number!$B33*100</f>
        <v>90.93760596812479</v>
      </c>
      <c r="O33" s="42">
        <f>number!O33/number!$B33*100</f>
        <v>4.069175991861648</v>
      </c>
      <c r="P33" s="42">
        <f>number!P33/number!$B33*100</f>
        <v>2.2465242455069516</v>
      </c>
      <c r="Q33" s="30">
        <f>number!Q33/number!$B33*100</f>
        <v>2.746693794506612</v>
      </c>
    </row>
    <row r="34" spans="1:17" ht="10.5" customHeight="1">
      <c r="A34" s="157" t="s">
        <v>105</v>
      </c>
      <c r="B34" s="70">
        <f>number!B34</f>
        <v>19636</v>
      </c>
      <c r="C34" s="83">
        <f>number!C34/number!$B34*100</f>
        <v>4.344061927072724</v>
      </c>
      <c r="D34" s="42">
        <f>number!D34/number!$B34*100</f>
        <v>5.3727846811978</v>
      </c>
      <c r="E34" s="42">
        <f>number!E34/number!$B34*100</f>
        <v>90.28315339172947</v>
      </c>
      <c r="F34" s="42">
        <f>number!F34/number!$B34*100</f>
        <v>1.9097575881034834</v>
      </c>
      <c r="G34" s="42">
        <f>number!G34/number!$B34*100</f>
        <v>3.4630270930943166</v>
      </c>
      <c r="H34" s="74">
        <f>number!H34/number!$B34*100</f>
        <v>79.5579547769403</v>
      </c>
      <c r="I34" s="83">
        <f>number!I34/number!$B34*100</f>
        <v>59.93073945813811</v>
      </c>
      <c r="J34" s="42">
        <f>number!J34/number!$B34*100</f>
        <v>29.64962314116928</v>
      </c>
      <c r="K34" s="42">
        <f>number!K34/number!$B34*100</f>
        <v>7.4047667549399065</v>
      </c>
      <c r="L34" s="42">
        <f>number!L34/number!$B34*100</f>
        <v>2.271338358117743</v>
      </c>
      <c r="M34" s="30">
        <f>number!M34/number!$B34*100</f>
        <v>0.7435322876349562</v>
      </c>
      <c r="N34" s="83">
        <f>number!N34/number!$B34*100</f>
        <v>94.83601548176817</v>
      </c>
      <c r="O34" s="42">
        <f>number!O34/number!$B34*100</f>
        <v>3.5394173966184557</v>
      </c>
      <c r="P34" s="42">
        <f>number!P34/number!$B34*100</f>
        <v>0.6213078019963333</v>
      </c>
      <c r="Q34" s="30">
        <f>number!Q34/number!$B34*100</f>
        <v>1.00325931961703</v>
      </c>
    </row>
    <row r="35" spans="1:17" ht="10.5" customHeight="1">
      <c r="A35" s="157" t="s">
        <v>106</v>
      </c>
      <c r="B35" s="70">
        <f>number!B35</f>
        <v>17501</v>
      </c>
      <c r="C35" s="83">
        <f>number!C35/number!$B35*100</f>
        <v>9.725158562367865</v>
      </c>
      <c r="D35" s="42">
        <f>number!D35/number!$B35*100</f>
        <v>9.816581909605166</v>
      </c>
      <c r="E35" s="42">
        <f>number!E35/number!$B35*100</f>
        <v>80.45825952802697</v>
      </c>
      <c r="F35" s="42">
        <f>number!F35/number!$B35*100</f>
        <v>3.708359522313011</v>
      </c>
      <c r="G35" s="42">
        <f>number!G35/number!$B35*100</f>
        <v>4.668304668304668</v>
      </c>
      <c r="H35" s="74">
        <f>number!H35/number!$B35*100</f>
        <v>55.20827381292498</v>
      </c>
      <c r="I35" s="83">
        <f>number!I35/number!$B35*100</f>
        <v>47.128735500828526</v>
      </c>
      <c r="J35" s="42">
        <f>number!J35/number!$B35*100</f>
        <v>32.66670475972801</v>
      </c>
      <c r="K35" s="42">
        <f>number!K35/number!$B35*100</f>
        <v>14.096337352151306</v>
      </c>
      <c r="L35" s="42">
        <f>number!L35/number!$B35*100</f>
        <v>4.696874464316324</v>
      </c>
      <c r="M35" s="30">
        <f>number!M35/number!$B35*100</f>
        <v>1.41134792297583</v>
      </c>
      <c r="N35" s="83">
        <f>number!N35/number!$B35*100</f>
        <v>88.36637906405348</v>
      </c>
      <c r="O35" s="42">
        <f>number!O35/number!$B35*100</f>
        <v>7.485286555053997</v>
      </c>
      <c r="P35" s="42">
        <f>number!P35/number!$B35*100</f>
        <v>1.508485229415462</v>
      </c>
      <c r="Q35" s="30">
        <f>number!Q35/number!$B35*100</f>
        <v>2.6398491514770583</v>
      </c>
    </row>
    <row r="36" spans="1:17" ht="10.5" customHeight="1">
      <c r="A36" s="157" t="s">
        <v>107</v>
      </c>
      <c r="B36" s="70">
        <f>number!B36</f>
        <v>18948</v>
      </c>
      <c r="C36" s="83">
        <f>number!C36/number!$B36*100</f>
        <v>8.734431074519739</v>
      </c>
      <c r="D36" s="42">
        <f>number!D36/number!$B36*100</f>
        <v>9.383576103018788</v>
      </c>
      <c r="E36" s="42">
        <f>number!E36/number!$B36*100</f>
        <v>81.88199282246147</v>
      </c>
      <c r="F36" s="42">
        <f>number!F36/number!$B36*100</f>
        <v>4.222081486172683</v>
      </c>
      <c r="G36" s="42">
        <f>number!G36/number!$B36*100</f>
        <v>5.018999366687777</v>
      </c>
      <c r="H36" s="74">
        <f>number!H36/number!$B36*100</f>
        <v>55.74203082119485</v>
      </c>
      <c r="I36" s="83">
        <f>number!I36/number!$B36*100</f>
        <v>47.355921469284354</v>
      </c>
      <c r="J36" s="42">
        <f>number!J36/number!$B36*100</f>
        <v>33.33333333333333</v>
      </c>
      <c r="K36" s="42">
        <f>number!K36/number!$B36*100</f>
        <v>13.051509394131305</v>
      </c>
      <c r="L36" s="42">
        <f>number!L36/number!$B36*100</f>
        <v>4.654844838505383</v>
      </c>
      <c r="M36" s="30">
        <f>number!M36/number!$B36*100</f>
        <v>1.6043909647456194</v>
      </c>
      <c r="N36" s="83">
        <f>number!N36/number!$B36*100</f>
        <v>88.74287523749209</v>
      </c>
      <c r="O36" s="42">
        <f>number!O36/number!$B36*100</f>
        <v>7.240869748786151</v>
      </c>
      <c r="P36" s="42">
        <f>number!P36/number!$B36*100</f>
        <v>1.630778974034199</v>
      </c>
      <c r="Q36" s="30">
        <f>number!Q36/number!$B36*100</f>
        <v>2.385476039687566</v>
      </c>
    </row>
    <row r="37" spans="1:17" ht="10.5" customHeight="1">
      <c r="A37" s="157" t="s">
        <v>108</v>
      </c>
      <c r="B37" s="70">
        <f>number!B37</f>
        <v>20446</v>
      </c>
      <c r="C37" s="83">
        <f>number!C37/number!$B37*100</f>
        <v>10.197593661351853</v>
      </c>
      <c r="D37" s="42">
        <f>number!D37/number!$B37*100</f>
        <v>9.317225863249536</v>
      </c>
      <c r="E37" s="42">
        <f>number!E37/number!$B37*100</f>
        <v>80.48518047539861</v>
      </c>
      <c r="F37" s="42">
        <f>number!F37/number!$B37*100</f>
        <v>4.440966448205027</v>
      </c>
      <c r="G37" s="42">
        <f>number!G37/number!$B37*100</f>
        <v>5.086569500146728</v>
      </c>
      <c r="H37" s="74">
        <f>number!H37/number!$B37*100</f>
        <v>49.745671524992666</v>
      </c>
      <c r="I37" s="83">
        <f>number!I37/number!$B37*100</f>
        <v>43.685806514721705</v>
      </c>
      <c r="J37" s="42">
        <f>number!J37/number!$B37*100</f>
        <v>34.31478039714369</v>
      </c>
      <c r="K37" s="42">
        <f>number!K37/number!$B37*100</f>
        <v>14.887997652352539</v>
      </c>
      <c r="L37" s="42">
        <f>number!L37/number!$B37*100</f>
        <v>5.257752127555512</v>
      </c>
      <c r="M37" s="30">
        <f>number!M37/number!$B37*100</f>
        <v>1.853663308226548</v>
      </c>
      <c r="N37" s="83">
        <f>number!N37/number!$B37*100</f>
        <v>89.42091362613715</v>
      </c>
      <c r="O37" s="42">
        <f>number!O37/number!$B37*100</f>
        <v>5.5316443314095665</v>
      </c>
      <c r="P37" s="42">
        <f>number!P37/number!$B37*100</f>
        <v>1.7949721216863934</v>
      </c>
      <c r="Q37" s="30">
        <f>number!Q37/number!$B37*100</f>
        <v>3.2524699207668983</v>
      </c>
    </row>
    <row r="38" spans="1:17" ht="10.5" customHeight="1">
      <c r="A38" s="157" t="s">
        <v>109</v>
      </c>
      <c r="B38" s="70">
        <f>number!B38</f>
        <v>9971</v>
      </c>
      <c r="C38" s="83">
        <f>number!C38/number!$B38*100</f>
        <v>15.00351017952061</v>
      </c>
      <c r="D38" s="42">
        <f>number!D38/number!$B38*100</f>
        <v>11.924581285728612</v>
      </c>
      <c r="E38" s="42">
        <f>number!E38/number!$B38*100</f>
        <v>73.07190853475078</v>
      </c>
      <c r="F38" s="42">
        <f>number!F38/number!$B38*100</f>
        <v>6.849864607361347</v>
      </c>
      <c r="G38" s="42">
        <f>number!G38/number!$B38*100</f>
        <v>6.498846655300371</v>
      </c>
      <c r="H38" s="74">
        <f>number!H38/number!$B38*100</f>
        <v>46.46474776852874</v>
      </c>
      <c r="I38" s="83">
        <f>number!I38/number!$B38*100</f>
        <v>40.397151740046134</v>
      </c>
      <c r="J38" s="42">
        <f>number!J38/number!$B38*100</f>
        <v>31.67184836024471</v>
      </c>
      <c r="K38" s="42">
        <f>number!K38/number!$B38*100</f>
        <v>16.728512686791696</v>
      </c>
      <c r="L38" s="42">
        <f>number!L38/number!$B38*100</f>
        <v>8.404372680774246</v>
      </c>
      <c r="M38" s="30">
        <f>number!M38/number!$B38*100</f>
        <v>2.7981145321432153</v>
      </c>
      <c r="N38" s="83">
        <f>number!N38/number!$B38*100</f>
        <v>88.81757095577174</v>
      </c>
      <c r="O38" s="42">
        <f>number!O38/number!$B38*100</f>
        <v>4.783873232373884</v>
      </c>
      <c r="P38" s="42">
        <f>number!P38/number!$B38*100</f>
        <v>1.9657005315414704</v>
      </c>
      <c r="Q38" s="30">
        <f>number!Q38/number!$B38*100</f>
        <v>4.432855280312908</v>
      </c>
    </row>
    <row r="39" spans="1:17" ht="10.5" customHeight="1">
      <c r="A39" s="157" t="s">
        <v>110</v>
      </c>
      <c r="B39" s="70">
        <f>number!B39</f>
        <v>11653</v>
      </c>
      <c r="C39" s="83">
        <f>number!C39/number!$B39*100</f>
        <v>11.22457736205269</v>
      </c>
      <c r="D39" s="42">
        <f>number!D39/number!$B39*100</f>
        <v>10.795503303870248</v>
      </c>
      <c r="E39" s="42">
        <f>number!E39/number!$B39*100</f>
        <v>77.97991933407707</v>
      </c>
      <c r="F39" s="42">
        <f>number!F39/number!$B39*100</f>
        <v>5.474984982407963</v>
      </c>
      <c r="G39" s="42">
        <f>number!G39/number!$B39*100</f>
        <v>5.972710889899597</v>
      </c>
      <c r="H39" s="74">
        <f>number!H39/number!$B39*100</f>
        <v>51.73774993563889</v>
      </c>
      <c r="I39" s="83">
        <f>number!I39/number!$B39*100</f>
        <v>43.671157641808975</v>
      </c>
      <c r="J39" s="42">
        <f>number!J39/number!$B39*100</f>
        <v>32.90998026259332</v>
      </c>
      <c r="K39" s="42">
        <f>number!K39/number!$B39*100</f>
        <v>15.189221659658457</v>
      </c>
      <c r="L39" s="42">
        <f>number!L39/number!$B39*100</f>
        <v>6.2129923624817645</v>
      </c>
      <c r="M39" s="30">
        <f>number!M39/number!$B39*100</f>
        <v>2.0166480734574788</v>
      </c>
      <c r="N39" s="83">
        <f>number!N39/number!$B39*100</f>
        <v>89.34180039474813</v>
      </c>
      <c r="O39" s="42">
        <f>number!O39/number!$B39*100</f>
        <v>5.698103492662834</v>
      </c>
      <c r="P39" s="42">
        <f>number!P39/number!$B39*100</f>
        <v>1.7677851197116623</v>
      </c>
      <c r="Q39" s="30">
        <f>number!Q39/number!$B39*100</f>
        <v>3.192310992877371</v>
      </c>
    </row>
    <row r="40" spans="1:17" ht="10.5" customHeight="1">
      <c r="A40" s="157" t="s">
        <v>7</v>
      </c>
      <c r="B40" s="70">
        <f>number!B40</f>
        <v>18260</v>
      </c>
      <c r="C40" s="83">
        <f>number!C40/number!$B40*100</f>
        <v>5.744797371303395</v>
      </c>
      <c r="D40" s="42">
        <f>number!D40/number!$B40*100</f>
        <v>6.577217962760132</v>
      </c>
      <c r="E40" s="42">
        <f>number!E40/number!$B40*100</f>
        <v>87.67798466593646</v>
      </c>
      <c r="F40" s="42">
        <f>number!F40/number!$B40*100</f>
        <v>2.5355969331872945</v>
      </c>
      <c r="G40" s="42">
        <f>number!G40/number!$B40*100</f>
        <v>3.5487404162102956</v>
      </c>
      <c r="H40" s="74">
        <f>number!H40/number!$B40*100</f>
        <v>69.95618838992334</v>
      </c>
      <c r="I40" s="83">
        <f>number!I40/number!$B40*100</f>
        <v>54.22234392113911</v>
      </c>
      <c r="J40" s="42">
        <f>number!J40/number!$B40*100</f>
        <v>32.152245345016425</v>
      </c>
      <c r="K40" s="42">
        <f>number!K40/number!$B40*100</f>
        <v>9.737130339539977</v>
      </c>
      <c r="L40" s="42">
        <f>number!L40/number!$B40*100</f>
        <v>2.9791894852135816</v>
      </c>
      <c r="M40" s="30">
        <f>number!M40/number!$B40*100</f>
        <v>0.9090909090909091</v>
      </c>
      <c r="N40" s="83">
        <f>number!N40/number!$B40*100</f>
        <v>93.11062431544359</v>
      </c>
      <c r="O40" s="42">
        <f>number!O40/number!$B40*100</f>
        <v>4.720700985761226</v>
      </c>
      <c r="P40" s="42">
        <f>number!P40/number!$B40*100</f>
        <v>0.8871851040525739</v>
      </c>
      <c r="Q40" s="30">
        <f>number!Q40/number!$B40*100</f>
        <v>1.2814895947426068</v>
      </c>
    </row>
    <row r="41" spans="1:17" ht="10.5" customHeight="1">
      <c r="A41" s="157" t="s">
        <v>8</v>
      </c>
      <c r="B41" s="70">
        <f>number!B41</f>
        <v>18603</v>
      </c>
      <c r="C41" s="83">
        <f>number!C41/number!$B41*100</f>
        <v>10.74557867010697</v>
      </c>
      <c r="D41" s="42">
        <f>number!D41/number!$B41*100</f>
        <v>10.111272375423319</v>
      </c>
      <c r="E41" s="42">
        <f>number!E41/number!$B41*100</f>
        <v>79.14314895446971</v>
      </c>
      <c r="F41" s="42">
        <f>number!F41/number!$B41*100</f>
        <v>4.8916841369671555</v>
      </c>
      <c r="G41" s="42">
        <f>number!G41/number!$B41*100</f>
        <v>5.004569155512552</v>
      </c>
      <c r="H41" s="74">
        <f>number!H41/number!$B41*100</f>
        <v>54.426705370101594</v>
      </c>
      <c r="I41" s="83">
        <f>number!I41/number!$B41*100</f>
        <v>43.28871687362253</v>
      </c>
      <c r="J41" s="42">
        <f>number!J41/number!$B41*100</f>
        <v>34.33317206902113</v>
      </c>
      <c r="K41" s="42">
        <f>number!K41/number!$B41*100</f>
        <v>15.164220824598182</v>
      </c>
      <c r="L41" s="42">
        <f>number!L41/number!$B41*100</f>
        <v>5.628124496049025</v>
      </c>
      <c r="M41" s="30">
        <f>number!M41/number!$B41*100</f>
        <v>1.5857657367091331</v>
      </c>
      <c r="N41" s="83">
        <f>number!N41/number!$B41*100</f>
        <v>89.52319518357254</v>
      </c>
      <c r="O41" s="42">
        <f>number!O41/number!$B41*100</f>
        <v>6.3430629468365325</v>
      </c>
      <c r="P41" s="42">
        <f>number!P41/number!$B41*100</f>
        <v>1.5212600118260495</v>
      </c>
      <c r="Q41" s="30">
        <f>number!Q41/number!$B41*100</f>
        <v>2.6124818577648767</v>
      </c>
    </row>
    <row r="42" spans="1:17" ht="10.5" customHeight="1">
      <c r="A42" s="157" t="s">
        <v>111</v>
      </c>
      <c r="B42" s="70">
        <f>number!B42</f>
        <v>11032</v>
      </c>
      <c r="C42" s="83">
        <f>number!C42/number!$B42*100</f>
        <v>12.291515591007977</v>
      </c>
      <c r="D42" s="42">
        <f>number!D42/number!$B42*100</f>
        <v>10.42422044960116</v>
      </c>
      <c r="E42" s="42">
        <f>number!E42/number!$B42*100</f>
        <v>77.28426395939087</v>
      </c>
      <c r="F42" s="42">
        <f>number!F42/number!$B42*100</f>
        <v>6.753081943437274</v>
      </c>
      <c r="G42" s="42">
        <f>number!G42/number!$B42*100</f>
        <v>6.4630166787527195</v>
      </c>
      <c r="H42" s="74">
        <f>number!H42/number!$B42*100</f>
        <v>52.311457577955046</v>
      </c>
      <c r="I42" s="83">
        <f>number!I42/number!$B42*100</f>
        <v>41.89630166787527</v>
      </c>
      <c r="J42" s="42">
        <f>number!J42/number!$B42*100</f>
        <v>33.59318346627991</v>
      </c>
      <c r="K42" s="42">
        <f>number!K42/number!$B42*100</f>
        <v>15.355329949238577</v>
      </c>
      <c r="L42" s="42">
        <f>number!L42/number!$B42*100</f>
        <v>7.1065989847715745</v>
      </c>
      <c r="M42" s="30">
        <f>number!M42/number!$B42*100</f>
        <v>2.048585931834663</v>
      </c>
      <c r="N42" s="83">
        <f>number!N42/number!$B42*100</f>
        <v>88.67839013778101</v>
      </c>
      <c r="O42" s="42">
        <f>number!O42/number!$B42*100</f>
        <v>5.728788977519942</v>
      </c>
      <c r="P42" s="42">
        <f>number!P42/number!$B42*100</f>
        <v>1.7313270485859316</v>
      </c>
      <c r="Q42" s="30">
        <f>number!Q42/number!$B42*100</f>
        <v>3.8614938361131252</v>
      </c>
    </row>
    <row r="43" spans="1:17" ht="10.5" customHeight="1">
      <c r="A43" s="157" t="s">
        <v>112</v>
      </c>
      <c r="B43" s="70">
        <f>number!B43</f>
        <v>9431</v>
      </c>
      <c r="C43" s="83">
        <f>number!C43/number!$B43*100</f>
        <v>12.299862156717209</v>
      </c>
      <c r="D43" s="42">
        <f>number!D43/number!$B43*100</f>
        <v>10.58212278655498</v>
      </c>
      <c r="E43" s="42">
        <f>number!E43/number!$B43*100</f>
        <v>77.11801505672781</v>
      </c>
      <c r="F43" s="42">
        <f>number!F43/number!$B43*100</f>
        <v>5.9272611600042415</v>
      </c>
      <c r="G43" s="42">
        <f>number!G43/number!$B43*100</f>
        <v>5.906054501113349</v>
      </c>
      <c r="H43" s="74">
        <f>number!H43/number!$B43*100</f>
        <v>49.25246527409607</v>
      </c>
      <c r="I43" s="83">
        <f>number!I43/number!$B43*100</f>
        <v>41.43781147280246</v>
      </c>
      <c r="J43" s="42">
        <f>number!J43/number!$B43*100</f>
        <v>33.31566111759092</v>
      </c>
      <c r="K43" s="42">
        <f>number!K43/number!$B43*100</f>
        <v>15.91559749761425</v>
      </c>
      <c r="L43" s="42">
        <f>number!L43/number!$B43*100</f>
        <v>7.040610751776058</v>
      </c>
      <c r="M43" s="30">
        <f>number!M43/number!$B43*100</f>
        <v>2.290319160216308</v>
      </c>
      <c r="N43" s="83">
        <f>number!N43/number!$B43*100</f>
        <v>89.08917400063619</v>
      </c>
      <c r="O43" s="42">
        <f>number!O43/number!$B43*100</f>
        <v>4.739688262114304</v>
      </c>
      <c r="P43" s="42">
        <f>number!P43/number!$B43*100</f>
        <v>2.1736825363164036</v>
      </c>
      <c r="Q43" s="30">
        <f>number!Q43/number!$B43*100</f>
        <v>3.997455200933093</v>
      </c>
    </row>
    <row r="44" spans="1:17" ht="10.5" customHeight="1">
      <c r="A44" s="157" t="s">
        <v>113</v>
      </c>
      <c r="B44" s="70">
        <f>number!B44</f>
        <v>23038</v>
      </c>
      <c r="C44" s="83">
        <f>number!C44/number!$B44*100</f>
        <v>10.990537373035854</v>
      </c>
      <c r="D44" s="42">
        <f>number!D44/number!$B44*100</f>
        <v>9.610209219550308</v>
      </c>
      <c r="E44" s="42">
        <f>number!E44/number!$B44*100</f>
        <v>79.39925340741384</v>
      </c>
      <c r="F44" s="42">
        <f>number!F44/number!$B44*100</f>
        <v>5.6775761784877155</v>
      </c>
      <c r="G44" s="42">
        <f>number!G44/number!$B44*100</f>
        <v>5.642850941922042</v>
      </c>
      <c r="H44" s="74">
        <f>number!H44/number!$B44*100</f>
        <v>49.9088462540151</v>
      </c>
      <c r="I44" s="83">
        <f>number!I44/number!$B44*100</f>
        <v>42.256272245854674</v>
      </c>
      <c r="J44" s="42">
        <f>number!J44/number!$B44*100</f>
        <v>34.34759961802239</v>
      </c>
      <c r="K44" s="42">
        <f>number!K44/number!$B44*100</f>
        <v>15.36591718031079</v>
      </c>
      <c r="L44" s="42">
        <f>number!L44/number!$B44*100</f>
        <v>6.0161472350030385</v>
      </c>
      <c r="M44" s="30">
        <f>number!M44/number!$B44*100</f>
        <v>2.0140637208090983</v>
      </c>
      <c r="N44" s="83">
        <f>number!N44/number!$B44*100</f>
        <v>89.82550568625749</v>
      </c>
      <c r="O44" s="42">
        <f>number!O44/number!$B44*100</f>
        <v>4.913620974042885</v>
      </c>
      <c r="P44" s="42">
        <f>number!P44/number!$B44*100</f>
        <v>1.779668373990798</v>
      </c>
      <c r="Q44" s="30">
        <f>number!Q44/number!$B44*100</f>
        <v>3.4812049657088293</v>
      </c>
    </row>
    <row r="45" spans="1:17" ht="10.5" customHeight="1">
      <c r="A45" s="157" t="s">
        <v>114</v>
      </c>
      <c r="B45" s="70">
        <f>number!B45</f>
        <v>9875</v>
      </c>
      <c r="C45" s="83">
        <f>number!C45/number!$B45*100</f>
        <v>10.956962025316455</v>
      </c>
      <c r="D45" s="42">
        <f>number!D45/number!$B45*100</f>
        <v>10.268354430379748</v>
      </c>
      <c r="E45" s="42">
        <f>number!E45/number!$B45*100</f>
        <v>78.7746835443038</v>
      </c>
      <c r="F45" s="42">
        <f>number!F45/number!$B45*100</f>
        <v>6.29873417721519</v>
      </c>
      <c r="G45" s="42">
        <f>number!G45/number!$B45*100</f>
        <v>6.1265822784810124</v>
      </c>
      <c r="H45" s="74">
        <f>number!H45/number!$B45*100</f>
        <v>53.620253164556964</v>
      </c>
      <c r="I45" s="83">
        <f>number!I45/number!$B45*100</f>
        <v>42.30886075949367</v>
      </c>
      <c r="J45" s="42">
        <f>number!J45/number!$B45*100</f>
        <v>34.93670886075949</v>
      </c>
      <c r="K45" s="42">
        <f>number!K45/number!$B45*100</f>
        <v>15.321518987341772</v>
      </c>
      <c r="L45" s="42">
        <f>number!L45/number!$B45*100</f>
        <v>5.39746835443038</v>
      </c>
      <c r="M45" s="30">
        <f>number!M45/number!$B45*100</f>
        <v>2.0354430379746833</v>
      </c>
      <c r="N45" s="83">
        <f>number!N45/number!$B45*100</f>
        <v>90.67341772151899</v>
      </c>
      <c r="O45" s="42">
        <f>number!O45/number!$B45*100</f>
        <v>5.0329113924050635</v>
      </c>
      <c r="P45" s="42">
        <f>number!P45/number!$B45*100</f>
        <v>1.5898734177215188</v>
      </c>
      <c r="Q45" s="30">
        <f>number!Q45/number!$B45*100</f>
        <v>2.7037974683544306</v>
      </c>
    </row>
    <row r="46" spans="1:17" ht="10.5" customHeight="1">
      <c r="A46" s="157" t="s">
        <v>115</v>
      </c>
      <c r="B46" s="70">
        <f>number!B46</f>
        <v>21509</v>
      </c>
      <c r="C46" s="83">
        <f>number!C46/number!$B46*100</f>
        <v>8.819563903482264</v>
      </c>
      <c r="D46" s="42">
        <f>number!D46/number!$B46*100</f>
        <v>9.16360593240039</v>
      </c>
      <c r="E46" s="42">
        <f>number!E46/number!$B46*100</f>
        <v>82.01683016411735</v>
      </c>
      <c r="F46" s="42">
        <f>number!F46/number!$B46*100</f>
        <v>4.016923148449486</v>
      </c>
      <c r="G46" s="42">
        <f>number!G46/number!$B46*100</f>
        <v>5.035101585382863</v>
      </c>
      <c r="H46" s="74">
        <f>number!H46/number!$B46*100</f>
        <v>52.87089125482356</v>
      </c>
      <c r="I46" s="83">
        <f>number!I46/number!$B46*100</f>
        <v>44.850992607745596</v>
      </c>
      <c r="J46" s="42">
        <f>number!J46/number!$B46*100</f>
        <v>34.962108884652935</v>
      </c>
      <c r="K46" s="42">
        <f>number!K46/number!$B46*100</f>
        <v>14.017388070110187</v>
      </c>
      <c r="L46" s="42">
        <f>number!L46/number!$B46*100</f>
        <v>4.602724440931703</v>
      </c>
      <c r="M46" s="30">
        <f>number!M46/number!$B46*100</f>
        <v>1.5667859965595796</v>
      </c>
      <c r="N46" s="83">
        <f>number!N46/number!$B46*100</f>
        <v>88.87442465944488</v>
      </c>
      <c r="O46" s="42">
        <f>number!O46/number!$B46*100</f>
        <v>6.601887581942442</v>
      </c>
      <c r="P46" s="42">
        <f>number!P46/number!$B46*100</f>
        <v>1.8503882095866846</v>
      </c>
      <c r="Q46" s="30">
        <f>number!Q46/number!$B46*100</f>
        <v>2.673299549025989</v>
      </c>
    </row>
    <row r="47" spans="1:17" ht="10.5" customHeight="1">
      <c r="A47" s="157" t="s">
        <v>116</v>
      </c>
      <c r="B47" s="70">
        <f>number!B47</f>
        <v>10420</v>
      </c>
      <c r="C47" s="83">
        <f>number!C47/number!$B47*100</f>
        <v>7.197696737044145</v>
      </c>
      <c r="D47" s="42">
        <f>number!D47/number!$B47*100</f>
        <v>9.049904030710172</v>
      </c>
      <c r="E47" s="42">
        <f>number!E47/number!$B47*100</f>
        <v>83.75239923224568</v>
      </c>
      <c r="F47" s="42">
        <f>number!F47/number!$B47*100</f>
        <v>2.735124760076775</v>
      </c>
      <c r="G47" s="42">
        <f>number!G47/number!$B47*100</f>
        <v>4.644913627639156</v>
      </c>
      <c r="H47" s="74">
        <f>number!H47/number!$B47*100</f>
        <v>55.4126679462572</v>
      </c>
      <c r="I47" s="83">
        <f>number!I47/number!$B47*100</f>
        <v>46.785028790786946</v>
      </c>
      <c r="J47" s="42">
        <f>number!J47/number!$B47*100</f>
        <v>35.59500959692898</v>
      </c>
      <c r="K47" s="42">
        <f>number!K47/number!$B47*100</f>
        <v>12.975047984644913</v>
      </c>
      <c r="L47" s="42">
        <f>number!L47/number!$B47*100</f>
        <v>3.570057581573896</v>
      </c>
      <c r="M47" s="30">
        <f>number!M47/number!$B47*100</f>
        <v>1.0748560460652592</v>
      </c>
      <c r="N47" s="83">
        <f>number!N47/number!$B47*100</f>
        <v>87.16890595009596</v>
      </c>
      <c r="O47" s="42">
        <f>number!O47/number!$B47*100</f>
        <v>8.704414587332055</v>
      </c>
      <c r="P47" s="42">
        <f>number!P47/number!$B47*100</f>
        <v>1.602687140115163</v>
      </c>
      <c r="Q47" s="30">
        <f>number!Q47/number!$B47*100</f>
        <v>2.523992322456814</v>
      </c>
    </row>
    <row r="48" spans="1:17" ht="10.5" customHeight="1">
      <c r="A48" s="157" t="s">
        <v>117</v>
      </c>
      <c r="B48" s="70">
        <f>number!B48</f>
        <v>11733</v>
      </c>
      <c r="C48" s="83">
        <f>number!C48/number!$B48*100</f>
        <v>8.897980056251598</v>
      </c>
      <c r="D48" s="42">
        <f>number!D48/number!$B48*100</f>
        <v>9.605386516662405</v>
      </c>
      <c r="E48" s="42">
        <f>number!E48/number!$B48*100</f>
        <v>81.496633427086</v>
      </c>
      <c r="F48" s="42">
        <f>number!F48/number!$B48*100</f>
        <v>4.91775334526549</v>
      </c>
      <c r="G48" s="42">
        <f>number!G48/number!$B48*100</f>
        <v>6.008693428790591</v>
      </c>
      <c r="H48" s="74">
        <f>number!H48/number!$B48*100</f>
        <v>53.822551777039116</v>
      </c>
      <c r="I48" s="83">
        <f>number!I48/number!$B48*100</f>
        <v>42.81087530895764</v>
      </c>
      <c r="J48" s="42">
        <f>number!J48/number!$B48*100</f>
        <v>34.60325577431177</v>
      </c>
      <c r="K48" s="42">
        <f>number!K48/number!$B48*100</f>
        <v>14.88110457683457</v>
      </c>
      <c r="L48" s="42">
        <f>number!L48/number!$B48*100</f>
        <v>5.693343560896617</v>
      </c>
      <c r="M48" s="30">
        <f>number!M48/number!$B48*100</f>
        <v>2.0114207789994034</v>
      </c>
      <c r="N48" s="83">
        <f>number!N48/number!$B48*100</f>
        <v>90.20710815648172</v>
      </c>
      <c r="O48" s="42">
        <f>number!O48/number!$B48*100</f>
        <v>5.173442427341686</v>
      </c>
      <c r="P48" s="42">
        <f>number!P48/number!$B48*100</f>
        <v>1.9347140543765449</v>
      </c>
      <c r="Q48" s="30">
        <f>number!Q48/number!$B48*100</f>
        <v>2.684735361800051</v>
      </c>
    </row>
    <row r="49" spans="1:17" ht="10.5" customHeight="1">
      <c r="A49" s="157" t="s">
        <v>31</v>
      </c>
      <c r="B49" s="70">
        <f>number!B49</f>
        <v>19731</v>
      </c>
      <c r="C49" s="83">
        <f>number!C49/number!$B49*100</f>
        <v>8.04824894835538</v>
      </c>
      <c r="D49" s="42">
        <f>number!D49/number!$B49*100</f>
        <v>9.350767827276874</v>
      </c>
      <c r="E49" s="42">
        <f>number!E49/number!$B49*100</f>
        <v>82.60098322436774</v>
      </c>
      <c r="F49" s="42">
        <f>number!F49/number!$B49*100</f>
        <v>3.968374638893112</v>
      </c>
      <c r="G49" s="42">
        <f>number!G49/number!$B49*100</f>
        <v>5.448279357356444</v>
      </c>
      <c r="H49" s="74">
        <f>number!H49/number!$B49*100</f>
        <v>58.775530890476915</v>
      </c>
      <c r="I49" s="83">
        <f>number!I49/number!$B49*100</f>
        <v>43.64705286098018</v>
      </c>
      <c r="J49" s="42">
        <f>number!J49/number!$B49*100</f>
        <v>36.3032791039481</v>
      </c>
      <c r="K49" s="42">
        <f>number!K49/number!$B49*100</f>
        <v>14.023617657493284</v>
      </c>
      <c r="L49" s="42">
        <f>number!L49/number!$B49*100</f>
        <v>4.774213167097461</v>
      </c>
      <c r="M49" s="30">
        <f>number!M49/number!$B49*100</f>
        <v>1.251837210480969</v>
      </c>
      <c r="N49" s="83">
        <f>number!N49/number!$B49*100</f>
        <v>89.00207794840607</v>
      </c>
      <c r="O49" s="42">
        <f>number!O49/number!$B49*100</f>
        <v>6.776139070498201</v>
      </c>
      <c r="P49" s="42">
        <f>number!P49/number!$B49*100</f>
        <v>2.1286300745020528</v>
      </c>
      <c r="Q49" s="30">
        <f>number!Q49/number!$B49*100</f>
        <v>2.093152906593685</v>
      </c>
    </row>
    <row r="50" spans="1:17" ht="10.5" customHeight="1">
      <c r="A50" s="157" t="s">
        <v>20</v>
      </c>
      <c r="B50" s="70">
        <f>number!B50</f>
        <v>21856</v>
      </c>
      <c r="C50" s="83">
        <f>number!C50/number!$B50*100</f>
        <v>7.567715959004392</v>
      </c>
      <c r="D50" s="42">
        <f>number!D50/number!$B50*100</f>
        <v>8.54227672035139</v>
      </c>
      <c r="E50" s="42">
        <f>number!E50/number!$B50*100</f>
        <v>83.89000732064422</v>
      </c>
      <c r="F50" s="42">
        <f>number!F50/number!$B50*100</f>
        <v>3.1982064421669105</v>
      </c>
      <c r="G50" s="42">
        <f>number!G50/number!$B50*100</f>
        <v>4.314604685212299</v>
      </c>
      <c r="H50" s="74">
        <f>number!H50/number!$B50*100</f>
        <v>60.06588579795022</v>
      </c>
      <c r="I50" s="83">
        <f>number!I50/number!$B50*100</f>
        <v>51.87133967789166</v>
      </c>
      <c r="J50" s="42">
        <f>number!J50/number!$B50*100</f>
        <v>31.181368960468518</v>
      </c>
      <c r="K50" s="42">
        <f>number!K50/number!$B50*100</f>
        <v>11.612371888726209</v>
      </c>
      <c r="L50" s="42">
        <f>number!L50/number!$B50*100</f>
        <v>3.934846266471449</v>
      </c>
      <c r="M50" s="30">
        <f>number!M50/number!$B50*100</f>
        <v>1.400073206442167</v>
      </c>
      <c r="N50" s="83">
        <f>number!N50/number!$B50*100</f>
        <v>90.8537701317716</v>
      </c>
      <c r="O50" s="42">
        <f>number!O50/number!$B50*100</f>
        <v>6.030380673499268</v>
      </c>
      <c r="P50" s="42">
        <f>number!P50/number!$B50*100</f>
        <v>1.2353587115666178</v>
      </c>
      <c r="Q50" s="30">
        <f>number!Q50/number!$B50*100</f>
        <v>1.8804904831625182</v>
      </c>
    </row>
    <row r="51" spans="1:17" ht="10.5" customHeight="1">
      <c r="A51" s="157" t="s">
        <v>118</v>
      </c>
      <c r="B51" s="70">
        <f>number!B51</f>
        <v>12287</v>
      </c>
      <c r="C51" s="83">
        <f>number!C51/number!$B51*100</f>
        <v>9.164157239358673</v>
      </c>
      <c r="D51" s="42">
        <f>number!D51/number!$B51*100</f>
        <v>8.936274110848865</v>
      </c>
      <c r="E51" s="42">
        <f>number!E51/number!$B51*100</f>
        <v>81.89956864979247</v>
      </c>
      <c r="F51" s="42">
        <f>number!F51/number!$B51*100</f>
        <v>4.720436233417433</v>
      </c>
      <c r="G51" s="42">
        <f>number!G51/number!$B51*100</f>
        <v>5.672662163261984</v>
      </c>
      <c r="H51" s="74">
        <f>number!H51/number!$B51*100</f>
        <v>47.603157809066495</v>
      </c>
      <c r="I51" s="83">
        <f>number!I51/number!$B51*100</f>
        <v>45.44640677138439</v>
      </c>
      <c r="J51" s="42">
        <f>number!J51/number!$B51*100</f>
        <v>33.629038821518684</v>
      </c>
      <c r="K51" s="42">
        <f>number!K51/number!$B51*100</f>
        <v>13.485797997883942</v>
      </c>
      <c r="L51" s="42">
        <f>number!L51/number!$B51*100</f>
        <v>5.534304549523887</v>
      </c>
      <c r="M51" s="30">
        <f>number!M51/number!$B51*100</f>
        <v>1.9044518596891022</v>
      </c>
      <c r="N51" s="83">
        <f>number!N51/number!$B51*100</f>
        <v>91.30788638398307</v>
      </c>
      <c r="O51" s="42">
        <f>number!O51/number!$B51*100</f>
        <v>4.036786847888012</v>
      </c>
      <c r="P51" s="42">
        <f>number!P51/number!$B51*100</f>
        <v>1.7823716122731343</v>
      </c>
      <c r="Q51" s="30">
        <f>number!Q51/number!$B51*100</f>
        <v>2.872955155855782</v>
      </c>
    </row>
    <row r="52" spans="1:17" ht="10.5" customHeight="1">
      <c r="A52" s="157" t="s">
        <v>119</v>
      </c>
      <c r="B52" s="70">
        <f>number!B52</f>
        <v>11182</v>
      </c>
      <c r="C52" s="83">
        <f>number!C52/number!$B52*100</f>
        <v>9.783580754784476</v>
      </c>
      <c r="D52" s="42">
        <f>number!D52/number!$B52*100</f>
        <v>10.194956179574316</v>
      </c>
      <c r="E52" s="42">
        <f>number!E52/number!$B52*100</f>
        <v>80.02146306564121</v>
      </c>
      <c r="F52" s="42">
        <f>number!F52/number!$B52*100</f>
        <v>4.560901448756931</v>
      </c>
      <c r="G52" s="42">
        <f>number!G52/number!$B52*100</f>
        <v>5.338937578250761</v>
      </c>
      <c r="H52" s="74">
        <f>number!H52/number!$B52*100</f>
        <v>54.63244500089429</v>
      </c>
      <c r="I52" s="83">
        <f>number!I52/number!$B52*100</f>
        <v>44.41065998926847</v>
      </c>
      <c r="J52" s="42">
        <f>number!J52/number!$B52*100</f>
        <v>34.08155964943659</v>
      </c>
      <c r="K52" s="42">
        <f>number!K52/number!$B52*100</f>
        <v>14.925773564657485</v>
      </c>
      <c r="L52" s="42">
        <f>number!L52/number!$B52*100</f>
        <v>5.115363977821499</v>
      </c>
      <c r="M52" s="30">
        <f>number!M52/number!$B52*100</f>
        <v>1.4666428188159542</v>
      </c>
      <c r="N52" s="83">
        <f>number!N52/number!$B52*100</f>
        <v>89.00017885888035</v>
      </c>
      <c r="O52" s="42">
        <f>number!O52/number!$B52*100</f>
        <v>6.465748524414237</v>
      </c>
      <c r="P52" s="42">
        <f>number!P52/number!$B52*100</f>
        <v>1.6365587551421927</v>
      </c>
      <c r="Q52" s="30">
        <f>number!Q52/number!$B52*100</f>
        <v>2.8975138615632265</v>
      </c>
    </row>
    <row r="53" spans="1:17" ht="10.5" customHeight="1">
      <c r="A53" s="157" t="s">
        <v>120</v>
      </c>
      <c r="B53" s="70">
        <f>number!B53</f>
        <v>11133</v>
      </c>
      <c r="C53" s="83">
        <f>number!C53/number!$B53*100</f>
        <v>8.488278092158447</v>
      </c>
      <c r="D53" s="42">
        <f>number!D53/number!$B53*100</f>
        <v>9.161950956615469</v>
      </c>
      <c r="E53" s="42">
        <f>number!E53/number!$B53*100</f>
        <v>82.34977095122609</v>
      </c>
      <c r="F53" s="42">
        <f>number!F53/number!$B53*100</f>
        <v>4.44624090541633</v>
      </c>
      <c r="G53" s="42">
        <f>number!G53/number!$B53*100</f>
        <v>5.470223659391</v>
      </c>
      <c r="H53" s="74">
        <f>number!H53/number!$B53*100</f>
        <v>53.6692715350759</v>
      </c>
      <c r="I53" s="83">
        <f>number!I53/number!$B53*100</f>
        <v>43.42046169046977</v>
      </c>
      <c r="J53" s="42">
        <f>number!J53/number!$B53*100</f>
        <v>34.96811281774904</v>
      </c>
      <c r="K53" s="42">
        <f>number!K53/number!$B53*100</f>
        <v>14.29982933620767</v>
      </c>
      <c r="L53" s="42">
        <f>number!L53/number!$B53*100</f>
        <v>5.533099793406988</v>
      </c>
      <c r="M53" s="30">
        <f>number!M53/number!$B53*100</f>
        <v>1.7784963621665322</v>
      </c>
      <c r="N53" s="83">
        <f>number!N53/number!$B53*100</f>
        <v>90.06557082547381</v>
      </c>
      <c r="O53" s="42">
        <f>number!O53/number!$B53*100</f>
        <v>5.2097368184676185</v>
      </c>
      <c r="P53" s="42">
        <f>number!P53/number!$B53*100</f>
        <v>2.0659301176681937</v>
      </c>
      <c r="Q53" s="30">
        <f>number!Q53/number!$B53*100</f>
        <v>2.658762238390371</v>
      </c>
    </row>
    <row r="54" spans="1:17" ht="10.5" customHeight="1">
      <c r="A54" s="157" t="s">
        <v>121</v>
      </c>
      <c r="B54" s="70">
        <f>number!B54</f>
        <v>11493</v>
      </c>
      <c r="C54" s="83">
        <f>number!C54/number!$B54*100</f>
        <v>10.006090663882365</v>
      </c>
      <c r="D54" s="42">
        <f>number!D54/number!$B54*100</f>
        <v>10.59775515531193</v>
      </c>
      <c r="E54" s="42">
        <f>number!E54/number!$B54*100</f>
        <v>79.39615418080571</v>
      </c>
      <c r="F54" s="42">
        <f>number!F54/number!$B54*100</f>
        <v>4.672409292612895</v>
      </c>
      <c r="G54" s="42">
        <f>number!G54/number!$B54*100</f>
        <v>5.760027843034891</v>
      </c>
      <c r="H54" s="74">
        <f>number!H54/number!$B54*100</f>
        <v>52.30140085269295</v>
      </c>
      <c r="I54" s="83">
        <f>number!I54/number!$B54*100</f>
        <v>44.31393021839381</v>
      </c>
      <c r="J54" s="42">
        <f>number!J54/number!$B54*100</f>
        <v>34.58626990341948</v>
      </c>
      <c r="K54" s="42">
        <f>number!K54/number!$B54*100</f>
        <v>14.983033150613418</v>
      </c>
      <c r="L54" s="42">
        <f>number!L54/number!$B54*100</f>
        <v>4.611502653789263</v>
      </c>
      <c r="M54" s="30">
        <f>number!M54/number!$B54*100</f>
        <v>1.5052640737840426</v>
      </c>
      <c r="N54" s="83">
        <f>number!N54/number!$B54*100</f>
        <v>88.24501870703907</v>
      </c>
      <c r="O54" s="42">
        <f>number!O54/number!$B54*100</f>
        <v>6.960758722700774</v>
      </c>
      <c r="P54" s="42">
        <f>number!P54/number!$B54*100</f>
        <v>1.6966849386583136</v>
      </c>
      <c r="Q54" s="30">
        <f>number!Q54/number!$B54*100</f>
        <v>3.0975376316018446</v>
      </c>
    </row>
    <row r="55" spans="1:17" ht="10.5" customHeight="1">
      <c r="A55" s="158" t="s">
        <v>122</v>
      </c>
      <c r="B55" s="70">
        <f>number!B55</f>
        <v>11665</v>
      </c>
      <c r="C55" s="83">
        <f>number!C55/number!$B55*100</f>
        <v>11.761680240034291</v>
      </c>
      <c r="D55" s="42">
        <f>number!D55/number!$B55*100</f>
        <v>10.998714102014572</v>
      </c>
      <c r="E55" s="42">
        <f>number!E55/number!$B55*100</f>
        <v>77.23960565795113</v>
      </c>
      <c r="F55" s="42">
        <f>number!F55/number!$B55*100</f>
        <v>6.09515645092156</v>
      </c>
      <c r="G55" s="42">
        <f>number!G55/number!$B55*100</f>
        <v>6.249464209172739</v>
      </c>
      <c r="H55" s="74">
        <f>number!H55/number!$B55*100</f>
        <v>49.087012430347194</v>
      </c>
      <c r="I55" s="83">
        <f>number!I55/number!$B55*100</f>
        <v>42.81183026146592</v>
      </c>
      <c r="J55" s="42">
        <f>number!J55/number!$B55*100</f>
        <v>32.901843120445776</v>
      </c>
      <c r="K55" s="42">
        <f>number!K55/number!$B55*100</f>
        <v>15.850835833690526</v>
      </c>
      <c r="L55" s="42">
        <f>number!L55/number!$B55*100</f>
        <v>6.4294899271324475</v>
      </c>
      <c r="M55" s="30">
        <f>number!M55/number!$B55*100</f>
        <v>2.0060008572653234</v>
      </c>
      <c r="N55" s="83">
        <f>number!N55/number!$B55*100</f>
        <v>89.11273039005573</v>
      </c>
      <c r="O55" s="42">
        <f>number!O55/number!$B55*100</f>
        <v>5.315045006429489</v>
      </c>
      <c r="P55" s="42">
        <f>number!P55/number!$B55*100</f>
        <v>1.8174024860694384</v>
      </c>
      <c r="Q55" s="30">
        <f>number!Q55/number!$B55*100</f>
        <v>3.7548221174453493</v>
      </c>
    </row>
    <row r="56" spans="1:17" ht="10.5" customHeight="1">
      <c r="A56" s="157" t="s">
        <v>21</v>
      </c>
      <c r="B56" s="70">
        <f>number!B56</f>
        <v>20880</v>
      </c>
      <c r="C56" s="83">
        <f>number!C56/number!$B56*100</f>
        <v>11.757662835249043</v>
      </c>
      <c r="D56" s="42">
        <f>number!D56/number!$B56*100</f>
        <v>10.03352490421456</v>
      </c>
      <c r="E56" s="42">
        <f>number!E56/number!$B56*100</f>
        <v>78.2088122605364</v>
      </c>
      <c r="F56" s="42">
        <f>number!F56/number!$B56*100</f>
        <v>5.694444444444445</v>
      </c>
      <c r="G56" s="42">
        <f>number!G56/number!$B56*100</f>
        <v>5.756704980842912</v>
      </c>
      <c r="H56" s="74">
        <f>number!H56/number!$B56*100</f>
        <v>50.25383141762452</v>
      </c>
      <c r="I56" s="83">
        <f>number!I56/number!$B56*100</f>
        <v>43.64942528735632</v>
      </c>
      <c r="J56" s="42">
        <f>number!J56/number!$B56*100</f>
        <v>32.35632183908046</v>
      </c>
      <c r="K56" s="42">
        <f>number!K56/number!$B56*100</f>
        <v>15.272988505747126</v>
      </c>
      <c r="L56" s="42">
        <f>number!L56/number!$B56*100</f>
        <v>6.728927203065134</v>
      </c>
      <c r="M56" s="30">
        <f>number!M56/number!$B56*100</f>
        <v>1.992337164750958</v>
      </c>
      <c r="N56" s="83">
        <f>number!N56/number!$B56*100</f>
        <v>89.19540229885058</v>
      </c>
      <c r="O56" s="42">
        <f>number!O56/number!$B56*100</f>
        <v>5.2298850574712645</v>
      </c>
      <c r="P56" s="42">
        <f>number!P56/number!$B56*100</f>
        <v>2.0689655172413794</v>
      </c>
      <c r="Q56" s="30">
        <f>number!Q56/number!$B56*100</f>
        <v>3.505747126436782</v>
      </c>
    </row>
    <row r="57" spans="1:17" ht="10.5" customHeight="1">
      <c r="A57" s="157" t="s">
        <v>11</v>
      </c>
      <c r="B57" s="70">
        <f>number!B57</f>
        <v>22250</v>
      </c>
      <c r="C57" s="83">
        <f>number!C57/number!$B57*100</f>
        <v>5.761797752808988</v>
      </c>
      <c r="D57" s="42">
        <f>number!D57/number!$B57*100</f>
        <v>6.1123595505617985</v>
      </c>
      <c r="E57" s="42">
        <f>number!E57/number!$B57*100</f>
        <v>88.1258426966292</v>
      </c>
      <c r="F57" s="42">
        <f>number!F57/number!$B57*100</f>
        <v>3.761797752808989</v>
      </c>
      <c r="G57" s="42">
        <f>number!G57/number!$B57*100</f>
        <v>4.440449438202247</v>
      </c>
      <c r="H57" s="74">
        <f>number!H57/number!$B57*100</f>
        <v>74.58876404494383</v>
      </c>
      <c r="I57" s="83">
        <f>number!I57/number!$B57*100</f>
        <v>52.31460674157303</v>
      </c>
      <c r="J57" s="42">
        <f>number!J57/number!$B57*100</f>
        <v>32.66966292134831</v>
      </c>
      <c r="K57" s="42">
        <f>number!K57/number!$B57*100</f>
        <v>10.175280898876405</v>
      </c>
      <c r="L57" s="42">
        <f>number!L57/number!$B57*100</f>
        <v>3.5775280898876405</v>
      </c>
      <c r="M57" s="30">
        <f>number!M57/number!$B57*100</f>
        <v>1.2629213483146067</v>
      </c>
      <c r="N57" s="83">
        <f>number!N57/number!$B57*100</f>
        <v>94.84494382022471</v>
      </c>
      <c r="O57" s="42">
        <f>number!O57/number!$B57*100</f>
        <v>3.3123595505617978</v>
      </c>
      <c r="P57" s="42">
        <f>number!P57/number!$B57*100</f>
        <v>0.9483146067415731</v>
      </c>
      <c r="Q57" s="30">
        <f>number!Q57/number!$B57*100</f>
        <v>0.8943820224719101</v>
      </c>
    </row>
    <row r="58" spans="1:17" ht="10.5" customHeight="1">
      <c r="A58" s="157" t="s">
        <v>123</v>
      </c>
      <c r="B58" s="70">
        <f>number!B58</f>
        <v>19948</v>
      </c>
      <c r="C58" s="83">
        <f>number!C58/number!$B58*100</f>
        <v>10.031080810106277</v>
      </c>
      <c r="D58" s="42">
        <f>number!D58/number!$B58*100</f>
        <v>10.788048927210749</v>
      </c>
      <c r="E58" s="42">
        <f>number!E58/number!$B58*100</f>
        <v>79.18087026268297</v>
      </c>
      <c r="F58" s="42">
        <f>number!F58/number!$B58*100</f>
        <v>4.356326448766794</v>
      </c>
      <c r="G58" s="42">
        <f>number!G58/number!$B58*100</f>
        <v>5.719871666332464</v>
      </c>
      <c r="H58" s="74">
        <f>number!H58/number!$B58*100</f>
        <v>53.85502305995588</v>
      </c>
      <c r="I58" s="83">
        <f>number!I58/number!$B58*100</f>
        <v>43.24744335271706</v>
      </c>
      <c r="J58" s="42">
        <f>number!J58/number!$B58*100</f>
        <v>34.45959494686184</v>
      </c>
      <c r="K58" s="42">
        <f>number!K58/number!$B58*100</f>
        <v>15.19951874874674</v>
      </c>
      <c r="L58" s="42">
        <f>number!L58/number!$B58*100</f>
        <v>5.459193904150792</v>
      </c>
      <c r="M58" s="30">
        <f>number!M58/number!$B58*100</f>
        <v>1.6342490475235611</v>
      </c>
      <c r="N58" s="83">
        <f>number!N58/number!$B58*100</f>
        <v>88.69560858231401</v>
      </c>
      <c r="O58" s="42">
        <f>number!O58/number!$B58*100</f>
        <v>6.336474834569882</v>
      </c>
      <c r="P58" s="42">
        <f>number!P58/number!$B58*100</f>
        <v>1.7645879286143973</v>
      </c>
      <c r="Q58" s="30">
        <f>number!Q58/number!$B58*100</f>
        <v>3.203328654501705</v>
      </c>
    </row>
    <row r="59" spans="1:17" ht="10.5" customHeight="1">
      <c r="A59" s="157" t="s">
        <v>124</v>
      </c>
      <c r="B59" s="70">
        <f>number!B59</f>
        <v>9153</v>
      </c>
      <c r="C59" s="83">
        <f>number!C59/number!$B59*100</f>
        <v>8.204960122364252</v>
      </c>
      <c r="D59" s="42">
        <f>number!D59/number!$B59*100</f>
        <v>8.69660220692669</v>
      </c>
      <c r="E59" s="42">
        <f>number!E59/number!$B59*100</f>
        <v>83.09843767070906</v>
      </c>
      <c r="F59" s="42">
        <f>number!F59/number!$B59*100</f>
        <v>4.555883316945264</v>
      </c>
      <c r="G59" s="42">
        <f>number!G59/number!$B59*100</f>
        <v>5.473615208128482</v>
      </c>
      <c r="H59" s="74">
        <f>number!H59/number!$B59*100</f>
        <v>49.633999781492406</v>
      </c>
      <c r="I59" s="83">
        <f>number!I59/number!$B59*100</f>
        <v>43.581339451545944</v>
      </c>
      <c r="J59" s="42">
        <f>number!J59/number!$B59*100</f>
        <v>35.01584180050257</v>
      </c>
      <c r="K59" s="42">
        <f>number!K59/number!$B59*100</f>
        <v>14.093739757456571</v>
      </c>
      <c r="L59" s="42">
        <f>number!L59/number!$B59*100</f>
        <v>5.71397356058123</v>
      </c>
      <c r="M59" s="30">
        <f>number!M59/number!$B59*100</f>
        <v>1.5951054299136895</v>
      </c>
      <c r="N59" s="83">
        <f>number!N59/number!$B59*100</f>
        <v>91.33617393204415</v>
      </c>
      <c r="O59" s="42">
        <f>number!O59/number!$B59*100</f>
        <v>4.206271167923085</v>
      </c>
      <c r="P59" s="42">
        <f>number!P59/number!$B59*100</f>
        <v>1.8791653009942095</v>
      </c>
      <c r="Q59" s="30">
        <f>number!Q59/number!$B59*100</f>
        <v>2.578389599038567</v>
      </c>
    </row>
    <row r="60" spans="1:17" ht="10.5" customHeight="1">
      <c r="A60" s="157" t="s">
        <v>125</v>
      </c>
      <c r="B60" s="70">
        <f>number!B60</f>
        <v>21676</v>
      </c>
      <c r="C60" s="83">
        <f>number!C60/number!$B60*100</f>
        <v>8.908470197453406</v>
      </c>
      <c r="D60" s="42">
        <f>number!D60/number!$B60*100</f>
        <v>9.277541981915483</v>
      </c>
      <c r="E60" s="42">
        <f>number!E60/number!$B60*100</f>
        <v>81.81398782063111</v>
      </c>
      <c r="F60" s="42">
        <f>number!F60/number!$B60*100</f>
        <v>4.521129359660454</v>
      </c>
      <c r="G60" s="42">
        <f>number!G60/number!$B60*100</f>
        <v>5.536076766931168</v>
      </c>
      <c r="H60" s="74">
        <f>number!H60/number!$B60*100</f>
        <v>59.434397490311866</v>
      </c>
      <c r="I60" s="83">
        <f>number!I60/number!$B60*100</f>
        <v>46.62760656947776</v>
      </c>
      <c r="J60" s="42">
        <f>number!J60/number!$B60*100</f>
        <v>33.4102232884296</v>
      </c>
      <c r="K60" s="42">
        <f>number!K60/number!$B60*100</f>
        <v>13.57722827089869</v>
      </c>
      <c r="L60" s="42">
        <f>number!L60/number!$B60*100</f>
        <v>4.576490127329766</v>
      </c>
      <c r="M60" s="30">
        <f>number!M60/number!$B60*100</f>
        <v>1.8084517438641816</v>
      </c>
      <c r="N60" s="83">
        <f>number!N60/number!$B60*100</f>
        <v>90.00738143568924</v>
      </c>
      <c r="O60" s="42">
        <f>number!O60/number!$B60*100</f>
        <v>6.749400258350249</v>
      </c>
      <c r="P60" s="42">
        <f>number!P60/number!$B60*100</f>
        <v>1.3563388078981362</v>
      </c>
      <c r="Q60" s="30">
        <f>number!Q60/number!$B60*100</f>
        <v>1.8868794980623733</v>
      </c>
    </row>
    <row r="61" spans="1:17" ht="10.5" customHeight="1">
      <c r="A61" s="157" t="s">
        <v>22</v>
      </c>
      <c r="B61" s="70">
        <f>number!B61</f>
        <v>13980</v>
      </c>
      <c r="C61" s="83">
        <f>number!C61/number!$B61*100</f>
        <v>7.374821173104435</v>
      </c>
      <c r="D61" s="42">
        <f>number!D61/number!$B61*100</f>
        <v>7.310443490701002</v>
      </c>
      <c r="E61" s="42">
        <f>number!E61/number!$B61*100</f>
        <v>85.31473533619456</v>
      </c>
      <c r="F61" s="42">
        <f>number!F61/number!$B61*100</f>
        <v>4.113018597997139</v>
      </c>
      <c r="G61" s="42">
        <f>number!G61/number!$B61*100</f>
        <v>4.957081545064377</v>
      </c>
      <c r="H61" s="74">
        <f>number!H61/number!$B61*100</f>
        <v>61.23748211731045</v>
      </c>
      <c r="I61" s="83">
        <f>number!I61/number!$B61*100</f>
        <v>49.17739628040057</v>
      </c>
      <c r="J61" s="42">
        <f>number!J61/number!$B61*100</f>
        <v>32.78969957081545</v>
      </c>
      <c r="K61" s="42">
        <f>number!K61/number!$B61*100</f>
        <v>12.010014306151644</v>
      </c>
      <c r="L61" s="42">
        <f>number!L61/number!$B61*100</f>
        <v>4.563662374821173</v>
      </c>
      <c r="M61" s="30">
        <f>number!M61/number!$B61*100</f>
        <v>1.4592274678111588</v>
      </c>
      <c r="N61" s="83">
        <f>number!N61/number!$B61*100</f>
        <v>93.6623748211731</v>
      </c>
      <c r="O61" s="42">
        <f>number!O61/number!$B61*100</f>
        <v>3.1545064377682404</v>
      </c>
      <c r="P61" s="42">
        <f>number!P61/number!$B61*100</f>
        <v>1.3090128755364807</v>
      </c>
      <c r="Q61" s="30">
        <f>number!Q61/number!$B61*100</f>
        <v>1.8741058655221747</v>
      </c>
    </row>
    <row r="62" spans="1:17" ht="10.5" customHeight="1">
      <c r="A62" s="157" t="s">
        <v>126</v>
      </c>
      <c r="B62" s="70">
        <f>number!B62</f>
        <v>12485</v>
      </c>
      <c r="C62" s="83">
        <f>number!C62/number!$B62*100</f>
        <v>6.736083299959953</v>
      </c>
      <c r="D62" s="42">
        <f>number!D62/number!$B62*100</f>
        <v>7.4489387264717655</v>
      </c>
      <c r="E62" s="42">
        <f>number!E62/number!$B62*100</f>
        <v>85.81497797356829</v>
      </c>
      <c r="F62" s="42">
        <f>number!F62/number!$B62*100</f>
        <v>4.028834601521826</v>
      </c>
      <c r="G62" s="42">
        <f>number!G62/number!$B62*100</f>
        <v>5.182218662394874</v>
      </c>
      <c r="H62" s="74">
        <f>number!H62/number!$B62*100</f>
        <v>58.45414497396876</v>
      </c>
      <c r="I62" s="83">
        <f>number!I62/number!$B62*100</f>
        <v>48.97877452943532</v>
      </c>
      <c r="J62" s="42">
        <f>number!J62/number!$B62*100</f>
        <v>33.38406087304765</v>
      </c>
      <c r="K62" s="42">
        <f>number!K62/number!$B62*100</f>
        <v>11.83820584701642</v>
      </c>
      <c r="L62" s="42">
        <f>number!L62/number!$B62*100</f>
        <v>4.5094112935522634</v>
      </c>
      <c r="M62" s="30">
        <f>number!M62/number!$B62*100</f>
        <v>1.2895474569483378</v>
      </c>
      <c r="N62" s="83">
        <f>number!N62/number!$B62*100</f>
        <v>93.36003203844614</v>
      </c>
      <c r="O62" s="42">
        <f>number!O62/number!$B62*100</f>
        <v>3.524229074889868</v>
      </c>
      <c r="P62" s="42">
        <f>number!P62/number!$B62*100</f>
        <v>1.3776531838205845</v>
      </c>
      <c r="Q62" s="30">
        <f>number!Q62/number!$B62*100</f>
        <v>1.7380857028434122</v>
      </c>
    </row>
    <row r="63" spans="1:17" ht="10.5" customHeight="1">
      <c r="A63" s="157" t="s">
        <v>127</v>
      </c>
      <c r="B63" s="70">
        <f>number!B63</f>
        <v>21934</v>
      </c>
      <c r="C63" s="83">
        <f>number!C63/number!$B63*100</f>
        <v>7.932889577824382</v>
      </c>
      <c r="D63" s="42">
        <f>number!D63/number!$B63*100</f>
        <v>8.22011489012492</v>
      </c>
      <c r="E63" s="42">
        <f>number!E63/number!$B63*100</f>
        <v>83.8469955320507</v>
      </c>
      <c r="F63" s="42">
        <f>number!F63/number!$B63*100</f>
        <v>4.080423087444151</v>
      </c>
      <c r="G63" s="42">
        <f>number!G63/number!$B63*100</f>
        <v>5.302270447706756</v>
      </c>
      <c r="H63" s="74">
        <f>number!H63/number!$B63*100</f>
        <v>60.09391811799033</v>
      </c>
      <c r="I63" s="83">
        <f>number!I63/number!$B63*100</f>
        <v>46.97273639099115</v>
      </c>
      <c r="J63" s="42">
        <f>number!J63/number!$B63*100</f>
        <v>33.97921035834777</v>
      </c>
      <c r="K63" s="42">
        <f>number!K63/number!$B63*100</f>
        <v>12.929698185465488</v>
      </c>
      <c r="L63" s="42">
        <f>number!L63/number!$B63*100</f>
        <v>4.705024163399289</v>
      </c>
      <c r="M63" s="30">
        <f>number!M63/number!$B63*100</f>
        <v>1.413330901796298</v>
      </c>
      <c r="N63" s="83">
        <f>number!N63/number!$B63*100</f>
        <v>91.70693899881462</v>
      </c>
      <c r="O63" s="42">
        <f>number!O63/number!$B63*100</f>
        <v>4.9876903437585485</v>
      </c>
      <c r="P63" s="42">
        <f>number!P63/number!$B63*100</f>
        <v>1.472599617032917</v>
      </c>
      <c r="Q63" s="30">
        <f>number!Q63/number!$B63*100</f>
        <v>1.832771040393909</v>
      </c>
    </row>
    <row r="64" spans="1:17" ht="10.5" customHeight="1">
      <c r="A64" s="157" t="s">
        <v>12</v>
      </c>
      <c r="B64" s="70">
        <f>number!B64</f>
        <v>10554</v>
      </c>
      <c r="C64" s="83">
        <f>number!C64/number!$B64*100</f>
        <v>7.959067652075043</v>
      </c>
      <c r="D64" s="42">
        <f>number!D64/number!$B64*100</f>
        <v>10.242562061777525</v>
      </c>
      <c r="E64" s="42">
        <f>number!E64/number!$B64*100</f>
        <v>81.79837028614743</v>
      </c>
      <c r="F64" s="42">
        <f>number!F64/number!$B64*100</f>
        <v>3.1078264165245404</v>
      </c>
      <c r="G64" s="42">
        <f>number!G64/number!$B64*100</f>
        <v>4.690164866401365</v>
      </c>
      <c r="H64" s="74">
        <f>number!H64/number!$B64*100</f>
        <v>55.580822436990715</v>
      </c>
      <c r="I64" s="83">
        <f>number!I64/number!$B64*100</f>
        <v>46.92059882509002</v>
      </c>
      <c r="J64" s="42">
        <f>number!J64/number!$B64*100</f>
        <v>35.08622323289748</v>
      </c>
      <c r="K64" s="42">
        <f>number!K64/number!$B64*100</f>
        <v>12.990335417851052</v>
      </c>
      <c r="L64" s="42">
        <f>number!L64/number!$B64*100</f>
        <v>3.8374076179647525</v>
      </c>
      <c r="M64" s="30">
        <f>number!M64/number!$B64*100</f>
        <v>1.1654349061967026</v>
      </c>
      <c r="N64" s="83">
        <f>number!N64/number!$B64*100</f>
        <v>88.98048133409134</v>
      </c>
      <c r="O64" s="42">
        <f>number!O64/number!$B64*100</f>
        <v>7.68429031646769</v>
      </c>
      <c r="P64" s="42">
        <f>number!P64/number!$B64*100</f>
        <v>1.4307371612658708</v>
      </c>
      <c r="Q64" s="30">
        <f>number!Q64/number!$B64*100</f>
        <v>1.9044911881750997</v>
      </c>
    </row>
    <row r="65" spans="1:17" ht="9">
      <c r="A65" s="158" t="s">
        <v>23</v>
      </c>
      <c r="B65" s="70">
        <f>number!B65</f>
        <v>19823</v>
      </c>
      <c r="C65" s="83">
        <f>number!C65/number!$B65*100</f>
        <v>9.605004287948343</v>
      </c>
      <c r="D65" s="42">
        <f>number!D65/number!$B65*100</f>
        <v>9.80174544720779</v>
      </c>
      <c r="E65" s="42">
        <f>number!E65/number!$B65*100</f>
        <v>80.59325026484386</v>
      </c>
      <c r="F65" s="42">
        <f>number!F65/number!$B65*100</f>
        <v>3.8036624123492917</v>
      </c>
      <c r="G65" s="42">
        <f>number!G65/number!$B65*100</f>
        <v>4.6965645966806235</v>
      </c>
      <c r="H65" s="74">
        <f>number!H65/number!$B65*100</f>
        <v>54.10381879634768</v>
      </c>
      <c r="I65" s="83">
        <f>number!I65/number!$B65*100</f>
        <v>43.18720678000303</v>
      </c>
      <c r="J65" s="42">
        <f>number!J65/number!$B65*100</f>
        <v>35.665640922161124</v>
      </c>
      <c r="K65" s="42">
        <f>number!K65/number!$B65*100</f>
        <v>14.357059980830348</v>
      </c>
      <c r="L65" s="42">
        <f>number!L65/number!$B65*100</f>
        <v>5.206073752711497</v>
      </c>
      <c r="M65" s="30">
        <f>number!M65/number!$B65*100</f>
        <v>1.5840185642940021</v>
      </c>
      <c r="N65" s="83">
        <f>number!N65/number!$B65*100</f>
        <v>89.10356656409222</v>
      </c>
      <c r="O65" s="42">
        <f>number!O65/number!$B65*100</f>
        <v>6.275538515865408</v>
      </c>
      <c r="P65" s="42">
        <f>number!P65/number!$B65*100</f>
        <v>1.4932149523281038</v>
      </c>
      <c r="Q65" s="30">
        <f>number!Q65/number!$B65*100</f>
        <v>3.127679967714271</v>
      </c>
    </row>
    <row r="66" spans="1:17" ht="10.5" customHeight="1">
      <c r="A66" s="158" t="s">
        <v>13</v>
      </c>
      <c r="B66" s="70">
        <f>number!B66</f>
        <v>20566</v>
      </c>
      <c r="C66" s="83">
        <f>number!C66/number!$B66*100</f>
        <v>7.580472624720412</v>
      </c>
      <c r="D66" s="42">
        <f>number!D66/number!$B66*100</f>
        <v>9.160750753671108</v>
      </c>
      <c r="E66" s="42">
        <f>number!E66/number!$B66*100</f>
        <v>83.25877662160848</v>
      </c>
      <c r="F66" s="42">
        <f>number!F66/number!$B66*100</f>
        <v>3.0973451327433628</v>
      </c>
      <c r="G66" s="42">
        <f>number!G66/number!$B66*100</f>
        <v>4.458815520762424</v>
      </c>
      <c r="H66" s="74">
        <f>number!H66/number!$B66*100</f>
        <v>57.288728970144895</v>
      </c>
      <c r="I66" s="83">
        <f>number!I66/number!$B66*100</f>
        <v>44.45687056306525</v>
      </c>
      <c r="J66" s="42">
        <f>number!J66/number!$B66*100</f>
        <v>36.5603423125547</v>
      </c>
      <c r="K66" s="42">
        <f>number!K66/number!$B66*100</f>
        <v>13.604979091704756</v>
      </c>
      <c r="L66" s="42">
        <f>number!L66/number!$B66*100</f>
        <v>4.240007779830789</v>
      </c>
      <c r="M66" s="30">
        <f>number!M66/number!$B66*100</f>
        <v>1.1378002528445006</v>
      </c>
      <c r="N66" s="83">
        <f>number!N66/number!$B66*100</f>
        <v>89.92025673441603</v>
      </c>
      <c r="O66" s="42">
        <f>number!O66/number!$B66*100</f>
        <v>6.355149275503258</v>
      </c>
      <c r="P66" s="42">
        <f>number!P66/number!$B66*100</f>
        <v>1.4781678498492659</v>
      </c>
      <c r="Q66" s="30">
        <f>number!Q66/number!$B66*100</f>
        <v>2.24642614023145</v>
      </c>
    </row>
    <row r="67" spans="1:17" ht="10.5" customHeight="1">
      <c r="A67" s="158" t="s">
        <v>128</v>
      </c>
      <c r="B67" s="70">
        <f>number!B67</f>
        <v>10968</v>
      </c>
      <c r="C67" s="83">
        <f>number!C67/number!$B67*100</f>
        <v>13.192924872355944</v>
      </c>
      <c r="D67" s="42">
        <f>number!D67/number!$B67*100</f>
        <v>11.114150255288111</v>
      </c>
      <c r="E67" s="42">
        <f>number!E67/number!$B67*100</f>
        <v>75.69292487235595</v>
      </c>
      <c r="F67" s="42">
        <f>number!F67/number!$B67*100</f>
        <v>5.944566010211524</v>
      </c>
      <c r="G67" s="42">
        <f>number!G67/number!$B67*100</f>
        <v>5.798687089715536</v>
      </c>
      <c r="H67" s="74">
        <f>number!H67/number!$B67*100</f>
        <v>50.355579868708965</v>
      </c>
      <c r="I67" s="83">
        <f>number!I67/number!$B67*100</f>
        <v>40.83698030634573</v>
      </c>
      <c r="J67" s="42">
        <f>number!J67/number!$B67*100</f>
        <v>33.39715536105033</v>
      </c>
      <c r="K67" s="42">
        <f>number!K67/number!$B67*100</f>
        <v>16.283734500364698</v>
      </c>
      <c r="L67" s="42">
        <f>number!L67/number!$B67*100</f>
        <v>7.23924142961342</v>
      </c>
      <c r="M67" s="30">
        <f>number!M67/number!$B67*100</f>
        <v>2.242888402625821</v>
      </c>
      <c r="N67" s="83">
        <f>number!N67/number!$B67*100</f>
        <v>88.7582056892779</v>
      </c>
      <c r="O67" s="42">
        <f>number!O67/number!$B67*100</f>
        <v>5.598103574033552</v>
      </c>
      <c r="P67" s="42">
        <f>number!P67/number!$B67*100</f>
        <v>1.9055433989788477</v>
      </c>
      <c r="Q67" s="30">
        <f>number!Q67/number!$B67*100</f>
        <v>3.738147337709701</v>
      </c>
    </row>
    <row r="68" spans="1:17" ht="10.5" customHeight="1">
      <c r="A68" s="158" t="s">
        <v>129</v>
      </c>
      <c r="B68" s="70">
        <f>number!B68</f>
        <v>10701</v>
      </c>
      <c r="C68" s="83">
        <f>number!C68/number!$B68*100</f>
        <v>11.494252873563218</v>
      </c>
      <c r="D68" s="42">
        <f>number!D68/number!$B68*100</f>
        <v>10.288758059994393</v>
      </c>
      <c r="E68" s="42">
        <f>number!E68/number!$B68*100</f>
        <v>78.2169890664424</v>
      </c>
      <c r="F68" s="42">
        <f>number!F68/number!$B68*100</f>
        <v>5.354639753294085</v>
      </c>
      <c r="G68" s="42">
        <f>number!G68/number!$B68*100</f>
        <v>5.653677226427437</v>
      </c>
      <c r="H68" s="74">
        <f>number!H68/number!$B68*100</f>
        <v>52.06990000934491</v>
      </c>
      <c r="I68" s="83">
        <f>number!I68/number!$B68*100</f>
        <v>43.33239884122979</v>
      </c>
      <c r="J68" s="42">
        <f>number!J68/number!$B68*100</f>
        <v>32.93150172881039</v>
      </c>
      <c r="K68" s="42">
        <f>number!K68/number!$B68*100</f>
        <v>15.53125876086347</v>
      </c>
      <c r="L68" s="42">
        <f>number!L68/number!$B68*100</f>
        <v>5.943369778525372</v>
      </c>
      <c r="M68" s="30">
        <f>number!M68/number!$B68*100</f>
        <v>2.261470890570975</v>
      </c>
      <c r="N68" s="83">
        <f>number!N68/number!$B68*100</f>
        <v>89.19727128305766</v>
      </c>
      <c r="O68" s="42">
        <f>number!O68/number!$B68*100</f>
        <v>5.532193252967012</v>
      </c>
      <c r="P68" s="42">
        <f>number!P68/number!$B68*100</f>
        <v>1.8689842070834504</v>
      </c>
      <c r="Q68" s="30">
        <f>number!Q68/number!$B68*100</f>
        <v>3.4015512568918793</v>
      </c>
    </row>
    <row r="69" spans="1:17" ht="10.5" customHeight="1">
      <c r="A69" s="158" t="s">
        <v>24</v>
      </c>
      <c r="B69" s="70">
        <f>number!B69</f>
        <v>20251</v>
      </c>
      <c r="C69" s="83">
        <f>number!C69/number!$B69*100</f>
        <v>8.85882178657844</v>
      </c>
      <c r="D69" s="42">
        <f>number!D69/number!$B69*100</f>
        <v>9.945187891955953</v>
      </c>
      <c r="E69" s="42">
        <f>number!E69/number!$B69*100</f>
        <v>81.1959903214656</v>
      </c>
      <c r="F69" s="42">
        <f>number!F69/number!$B69*100</f>
        <v>3.6936447582835417</v>
      </c>
      <c r="G69" s="42">
        <f>number!G69/number!$B69*100</f>
        <v>5.036788306750283</v>
      </c>
      <c r="H69" s="74">
        <f>number!H69/number!$B69*100</f>
        <v>53.765246160683425</v>
      </c>
      <c r="I69" s="83">
        <f>number!I69/number!$B69*100</f>
        <v>45.671818675620955</v>
      </c>
      <c r="J69" s="42">
        <f>number!J69/number!$B69*100</f>
        <v>33.978568959557556</v>
      </c>
      <c r="K69" s="42">
        <f>number!K69/number!$B69*100</f>
        <v>14.083255147893931</v>
      </c>
      <c r="L69" s="42">
        <f>number!L69/number!$B69*100</f>
        <v>4.78494889141277</v>
      </c>
      <c r="M69" s="30">
        <f>number!M69/number!$B69*100</f>
        <v>1.4814083255147894</v>
      </c>
      <c r="N69" s="83">
        <f>number!N69/number!$B69*100</f>
        <v>88.89931361414251</v>
      </c>
      <c r="O69" s="42">
        <f>number!O69/number!$B69*100</f>
        <v>6.592267048540814</v>
      </c>
      <c r="P69" s="42">
        <f>number!P69/number!$B69*100</f>
        <v>1.6789294355834279</v>
      </c>
      <c r="Q69" s="30">
        <f>number!Q69/number!$B69*100</f>
        <v>2.8294899017332478</v>
      </c>
    </row>
    <row r="70" spans="1:17" ht="10.5" customHeight="1">
      <c r="A70" s="158" t="s">
        <v>130</v>
      </c>
      <c r="B70" s="70">
        <f>number!B70</f>
        <v>9957</v>
      </c>
      <c r="C70" s="83">
        <f>number!C70/number!$B70*100</f>
        <v>9.380335442402329</v>
      </c>
      <c r="D70" s="42">
        <f>number!D70/number!$B70*100</f>
        <v>10.444913126443709</v>
      </c>
      <c r="E70" s="42">
        <f>number!E70/number!$B70*100</f>
        <v>80.17475143115395</v>
      </c>
      <c r="F70" s="42">
        <f>number!F70/number!$B70*100</f>
        <v>4.398915335944562</v>
      </c>
      <c r="G70" s="42">
        <f>number!G70/number!$B70*100</f>
        <v>5.523752134176961</v>
      </c>
      <c r="H70" s="74">
        <f>number!H70/number!$B70*100</f>
        <v>54.13277091493421</v>
      </c>
      <c r="I70" s="83">
        <f>number!I70/number!$B70*100</f>
        <v>46.469820226976</v>
      </c>
      <c r="J70" s="42">
        <f>number!J70/number!$B70*100</f>
        <v>32.59013759164407</v>
      </c>
      <c r="K70" s="42">
        <f>number!K70/number!$B70*100</f>
        <v>14.522446520036155</v>
      </c>
      <c r="L70" s="42">
        <f>number!L70/number!$B70*100</f>
        <v>4.991463292156272</v>
      </c>
      <c r="M70" s="30">
        <f>number!M70/number!$B70*100</f>
        <v>1.4261323691875063</v>
      </c>
      <c r="N70" s="83">
        <f>number!N70/number!$B70*100</f>
        <v>89.03284121723411</v>
      </c>
      <c r="O70" s="42">
        <f>number!O70/number!$B70*100</f>
        <v>5.905393190720097</v>
      </c>
      <c r="P70" s="42">
        <f>number!P70/number!$B70*100</f>
        <v>1.8379029828261524</v>
      </c>
      <c r="Q70" s="30">
        <f>number!Q70/number!$B70*100</f>
        <v>3.2238626092196445</v>
      </c>
    </row>
    <row r="71" spans="1:17" ht="9">
      <c r="A71" s="158" t="s">
        <v>25</v>
      </c>
      <c r="B71" s="70">
        <f>number!B71</f>
        <v>11660</v>
      </c>
      <c r="C71" s="83">
        <f>number!C71/number!$B71*100</f>
        <v>14.408233276157805</v>
      </c>
      <c r="D71" s="42">
        <f>number!D71/number!$B71*100</f>
        <v>10.686106346483704</v>
      </c>
      <c r="E71" s="42">
        <f>number!E71/number!$B71*100</f>
        <v>74.90566037735849</v>
      </c>
      <c r="F71" s="42">
        <f>number!F71/number!$B71*100</f>
        <v>6.372212692967411</v>
      </c>
      <c r="G71" s="42">
        <f>number!G71/number!$B71*100</f>
        <v>6.003430531732419</v>
      </c>
      <c r="H71" s="74">
        <f>number!H71/number!$B71*100</f>
        <v>48.662092624356774</v>
      </c>
      <c r="I71" s="83">
        <f>number!I71/number!$B71*100</f>
        <v>40.18010291595197</v>
      </c>
      <c r="J71" s="42">
        <f>number!J71/number!$B71*100</f>
        <v>31.500857632933105</v>
      </c>
      <c r="K71" s="42">
        <f>number!K71/number!$B71*100</f>
        <v>18.11320754716981</v>
      </c>
      <c r="L71" s="42">
        <f>number!L71/number!$B71*100</f>
        <v>7.67581475128645</v>
      </c>
      <c r="M71" s="30">
        <f>number!M71/number!$B71*100</f>
        <v>2.530017152658662</v>
      </c>
      <c r="N71" s="83">
        <f>number!N71/number!$B71*100</f>
        <v>88.88507718696398</v>
      </c>
      <c r="O71" s="42">
        <f>number!O71/number!$B71*100</f>
        <v>5.523156089193825</v>
      </c>
      <c r="P71" s="42">
        <f>number!P71/number!$B71*100</f>
        <v>1.9639794168096056</v>
      </c>
      <c r="Q71" s="30">
        <f>number!Q71/number!$B71*100</f>
        <v>3.62778730703259</v>
      </c>
    </row>
    <row r="72" spans="1:17" ht="10.5" customHeight="1">
      <c r="A72" s="158" t="s">
        <v>26</v>
      </c>
      <c r="B72" s="70">
        <f>number!B72</f>
        <v>18986</v>
      </c>
      <c r="C72" s="83">
        <f>number!C72/number!$B72*100</f>
        <v>10.139049826187717</v>
      </c>
      <c r="D72" s="42">
        <f>number!D72/number!$B72*100</f>
        <v>10.381333614242074</v>
      </c>
      <c r="E72" s="42">
        <f>number!E72/number!$B72*100</f>
        <v>79.4796165595702</v>
      </c>
      <c r="F72" s="42">
        <f>number!F72/number!$B72*100</f>
        <v>3.929210997577162</v>
      </c>
      <c r="G72" s="42">
        <f>number!G72/number!$B72*100</f>
        <v>4.640261245127989</v>
      </c>
      <c r="H72" s="74">
        <f>number!H72/number!$B72*100</f>
        <v>53.133888128094384</v>
      </c>
      <c r="I72" s="83">
        <f>number!I72/number!$B72*100</f>
        <v>42.16264616032866</v>
      </c>
      <c r="J72" s="42">
        <f>number!J72/number!$B72*100</f>
        <v>35.65785315495628</v>
      </c>
      <c r="K72" s="42">
        <f>number!K72/number!$B72*100</f>
        <v>15.44295796902981</v>
      </c>
      <c r="L72" s="42">
        <f>number!L72/number!$B72*100</f>
        <v>5.10902770462446</v>
      </c>
      <c r="M72" s="30">
        <f>number!M72/number!$B72*100</f>
        <v>1.6275150110607817</v>
      </c>
      <c r="N72" s="83">
        <f>number!N72/number!$B72*100</f>
        <v>88.39671336774465</v>
      </c>
      <c r="O72" s="42">
        <f>number!O72/number!$B72*100</f>
        <v>6.431054461181923</v>
      </c>
      <c r="P72" s="42">
        <f>number!P72/number!$B72*100</f>
        <v>1.7117876329927315</v>
      </c>
      <c r="Q72" s="30">
        <f>number!Q72/number!$B72*100</f>
        <v>3.460444538080691</v>
      </c>
    </row>
    <row r="73" spans="1:17" ht="10.5" customHeight="1">
      <c r="A73" s="158" t="s">
        <v>131</v>
      </c>
      <c r="B73" s="70">
        <f>number!B73</f>
        <v>20403</v>
      </c>
      <c r="C73" s="83">
        <f>number!C73/number!$B73*100</f>
        <v>9.018281625251188</v>
      </c>
      <c r="D73" s="42">
        <f>number!D73/number!$B73*100</f>
        <v>8.876145664853208</v>
      </c>
      <c r="E73" s="42">
        <f>number!E73/number!$B73*100</f>
        <v>82.1055727098956</v>
      </c>
      <c r="F73" s="42">
        <f>number!F73/number!$B73*100</f>
        <v>4.646375533009851</v>
      </c>
      <c r="G73" s="42">
        <f>number!G73/number!$B73*100</f>
        <v>5.69033965593295</v>
      </c>
      <c r="H73" s="74">
        <f>number!H73/number!$B73*100</f>
        <v>47.978238494339074</v>
      </c>
      <c r="I73" s="83">
        <f>number!I73/number!$B73*100</f>
        <v>43.910209282948585</v>
      </c>
      <c r="J73" s="42">
        <f>number!J73/number!$B73*100</f>
        <v>33.990099495172274</v>
      </c>
      <c r="K73" s="42">
        <f>number!K73/number!$B73*100</f>
        <v>14.409645640347007</v>
      </c>
      <c r="L73" s="42">
        <f>number!L73/number!$B73*100</f>
        <v>5.739352056070186</v>
      </c>
      <c r="M73" s="30">
        <f>number!M73/number!$B73*100</f>
        <v>1.950693525461942</v>
      </c>
      <c r="N73" s="83">
        <f>number!N73/number!$B73*100</f>
        <v>90.35435965299222</v>
      </c>
      <c r="O73" s="42">
        <f>number!O73/number!$B73*100</f>
        <v>4.651276773023575</v>
      </c>
      <c r="P73" s="42">
        <f>number!P73/number!$B73*100</f>
        <v>2.136940645983434</v>
      </c>
      <c r="Q73" s="30">
        <f>number!Q73/number!$B73*100</f>
        <v>2.8574229280007843</v>
      </c>
    </row>
    <row r="74" spans="1:17" ht="10.5" customHeight="1">
      <c r="A74" s="158" t="s">
        <v>132</v>
      </c>
      <c r="B74" s="70">
        <f>number!B74</f>
        <v>22606</v>
      </c>
      <c r="C74" s="83">
        <f>number!C74/number!$B74*100</f>
        <v>7.759002034858002</v>
      </c>
      <c r="D74" s="42">
        <f>number!D74/number!$B74*100</f>
        <v>8.210209678846324</v>
      </c>
      <c r="E74" s="42">
        <f>number!E74/number!$B74*100</f>
        <v>84.03078828629567</v>
      </c>
      <c r="F74" s="42">
        <f>number!F74/number!$B74*100</f>
        <v>4.715562240113244</v>
      </c>
      <c r="G74" s="42">
        <f>number!G74/number!$B74*100</f>
        <v>5.525081836680528</v>
      </c>
      <c r="H74" s="74">
        <f>number!H74/number!$B74*100</f>
        <v>61.85083606122268</v>
      </c>
      <c r="I74" s="83">
        <f>number!I74/number!$B74*100</f>
        <v>45.90374236928249</v>
      </c>
      <c r="J74" s="42">
        <f>number!J74/number!$B74*100</f>
        <v>34.5660444129877</v>
      </c>
      <c r="K74" s="42">
        <f>number!K74/number!$B74*100</f>
        <v>13.142528532248077</v>
      </c>
      <c r="L74" s="42">
        <f>number!L74/number!$B74*100</f>
        <v>4.613819339998231</v>
      </c>
      <c r="M74" s="30">
        <f>number!M74/number!$B74*100</f>
        <v>1.7738653454835</v>
      </c>
      <c r="N74" s="83">
        <f>number!N74/number!$B74*100</f>
        <v>92.56834468725117</v>
      </c>
      <c r="O74" s="42">
        <f>number!O74/number!$B74*100</f>
        <v>4.149340882951429</v>
      </c>
      <c r="P74" s="42">
        <f>number!P74/number!$B74*100</f>
        <v>1.4420950190214987</v>
      </c>
      <c r="Q74" s="30">
        <f>number!Q74/number!$B74*100</f>
        <v>1.8402194107759002</v>
      </c>
    </row>
    <row r="75" spans="1:17" ht="10.5" customHeight="1">
      <c r="A75" s="158" t="s">
        <v>32</v>
      </c>
      <c r="B75" s="70">
        <f>number!B75</f>
        <v>10295</v>
      </c>
      <c r="C75" s="83">
        <f>number!C75/number!$B75*100</f>
        <v>8.518698397280232</v>
      </c>
      <c r="D75" s="42">
        <f>number!D75/number!$B75*100</f>
        <v>9.276347741622146</v>
      </c>
      <c r="E75" s="42">
        <f>number!E75/number!$B75*100</f>
        <v>82.20495386109762</v>
      </c>
      <c r="F75" s="42">
        <f>number!F75/number!$B75*100</f>
        <v>3.9048081593006314</v>
      </c>
      <c r="G75" s="42">
        <f>number!G75/number!$B75*100</f>
        <v>5.352112676056338</v>
      </c>
      <c r="H75" s="74">
        <f>number!H75/number!$B75*100</f>
        <v>55.67751335599805</v>
      </c>
      <c r="I75" s="83">
        <f>number!I75/number!$B75*100</f>
        <v>44.50704225352113</v>
      </c>
      <c r="J75" s="42">
        <f>number!J75/number!$B75*100</f>
        <v>35.27926177756192</v>
      </c>
      <c r="K75" s="42">
        <f>number!K75/number!$B75*100</f>
        <v>13.997085964060224</v>
      </c>
      <c r="L75" s="42">
        <f>number!L75/number!$B75*100</f>
        <v>4.788732394366197</v>
      </c>
      <c r="M75" s="30">
        <f>number!M75/number!$B75*100</f>
        <v>1.4278776104905295</v>
      </c>
      <c r="N75" s="83">
        <f>number!N75/number!$B75*100</f>
        <v>89.30548810101992</v>
      </c>
      <c r="O75" s="42">
        <f>number!O75/number!$B75*100</f>
        <v>6.226323457989316</v>
      </c>
      <c r="P75" s="42">
        <f>number!P75/number!$B75*100</f>
        <v>1.7678484701311317</v>
      </c>
      <c r="Q75" s="30">
        <f>number!Q75/number!$B75*100</f>
        <v>2.7003399708596403</v>
      </c>
    </row>
    <row r="76" spans="1:17" ht="10.5" customHeight="1">
      <c r="A76" s="158" t="s">
        <v>133</v>
      </c>
      <c r="B76" s="70">
        <f>number!B76</f>
        <v>25211</v>
      </c>
      <c r="C76" s="83">
        <f>number!C76/number!$B76*100</f>
        <v>9.551386299631114</v>
      </c>
      <c r="D76" s="42">
        <f>number!D76/number!$B76*100</f>
        <v>9.142834477014002</v>
      </c>
      <c r="E76" s="42">
        <f>number!E76/number!$B76*100</f>
        <v>81.30577922335488</v>
      </c>
      <c r="F76" s="42">
        <f>number!F76/number!$B76*100</f>
        <v>5.715758994089882</v>
      </c>
      <c r="G76" s="42">
        <f>number!G76/number!$B76*100</f>
        <v>6.223473880449011</v>
      </c>
      <c r="H76" s="74">
        <f>number!H76/number!$B76*100</f>
        <v>48.46297251199873</v>
      </c>
      <c r="I76" s="83">
        <f>number!I76/number!$B76*100</f>
        <v>43.246995359168615</v>
      </c>
      <c r="J76" s="42">
        <f>number!J76/number!$B76*100</f>
        <v>34.11606044980366</v>
      </c>
      <c r="K76" s="42">
        <f>number!K76/number!$B76*100</f>
        <v>14.44607512593709</v>
      </c>
      <c r="L76" s="42">
        <f>number!L76/number!$B76*100</f>
        <v>5.961683392170084</v>
      </c>
      <c r="M76" s="30">
        <f>number!M76/number!$B76*100</f>
        <v>2.2291856729205506</v>
      </c>
      <c r="N76" s="83">
        <f>number!N76/number!$B76*100</f>
        <v>90.59537503470708</v>
      </c>
      <c r="O76" s="42">
        <f>number!O76/number!$B76*100</f>
        <v>4.533735274285034</v>
      </c>
      <c r="P76" s="42">
        <f>number!P76/number!$B76*100</f>
        <v>1.911863868946095</v>
      </c>
      <c r="Q76" s="30">
        <f>number!Q76/number!$B76*100</f>
        <v>2.959025822061798</v>
      </c>
    </row>
    <row r="77" spans="1:17" ht="10.5" customHeight="1">
      <c r="A77" s="158" t="s">
        <v>134</v>
      </c>
      <c r="B77" s="70">
        <f>number!B77</f>
        <v>20309</v>
      </c>
      <c r="C77" s="83">
        <f>number!C77/number!$B77*100</f>
        <v>8.543010487961004</v>
      </c>
      <c r="D77" s="42">
        <f>number!D77/number!$B77*100</f>
        <v>8.95169629228421</v>
      </c>
      <c r="E77" s="42">
        <f>number!E77/number!$B77*100</f>
        <v>82.50529321975479</v>
      </c>
      <c r="F77" s="42">
        <f>number!F77/number!$B77*100</f>
        <v>4.633413757447437</v>
      </c>
      <c r="G77" s="42">
        <f>number!G77/number!$B77*100</f>
        <v>5.825003692944015</v>
      </c>
      <c r="H77" s="74">
        <f>number!H77/number!$B77*100</f>
        <v>51.302378255945634</v>
      </c>
      <c r="I77" s="83">
        <f>number!I77/number!$B77*100</f>
        <v>44.24639322467871</v>
      </c>
      <c r="J77" s="42">
        <f>number!J77/number!$B77*100</f>
        <v>34.467477473041505</v>
      </c>
      <c r="K77" s="42">
        <f>number!K77/number!$B77*100</f>
        <v>13.86084986951598</v>
      </c>
      <c r="L77" s="42">
        <f>number!L77/number!$B77*100</f>
        <v>5.504948544980058</v>
      </c>
      <c r="M77" s="30">
        <f>number!M77/number!$B77*100</f>
        <v>1.9203308877837413</v>
      </c>
      <c r="N77" s="83">
        <f>number!N77/number!$B77*100</f>
        <v>90.3983455610813</v>
      </c>
      <c r="O77" s="42">
        <f>number!O77/number!$B77*100</f>
        <v>4.771283667339603</v>
      </c>
      <c r="P77" s="42">
        <f>number!P77/number!$B77*100</f>
        <v>2.107440051208824</v>
      </c>
      <c r="Q77" s="30">
        <f>number!Q77/number!$B77*100</f>
        <v>2.7229307203702793</v>
      </c>
    </row>
    <row r="78" spans="1:17" ht="10.5" customHeight="1">
      <c r="A78" s="158" t="s">
        <v>135</v>
      </c>
      <c r="B78" s="70">
        <f>number!B78</f>
        <v>9932</v>
      </c>
      <c r="C78" s="83">
        <f>number!C78/number!$B78*100</f>
        <v>8.628674989931534</v>
      </c>
      <c r="D78" s="42">
        <f>number!D78/number!$B78*100</f>
        <v>9.081755940394684</v>
      </c>
      <c r="E78" s="42">
        <f>number!E78/number!$B78*100</f>
        <v>82.28956906967379</v>
      </c>
      <c r="F78" s="42">
        <f>number!F78/number!$B78*100</f>
        <v>4.077728554168345</v>
      </c>
      <c r="G78" s="42">
        <f>number!G78/number!$B78*100</f>
        <v>5.477245267821184</v>
      </c>
      <c r="H78" s="74">
        <f>number!H78/number!$B78*100</f>
        <v>59.283125251711645</v>
      </c>
      <c r="I78" s="83">
        <f>number!I78/number!$B78*100</f>
        <v>45.47925896093435</v>
      </c>
      <c r="J78" s="42">
        <f>number!J78/number!$B78*100</f>
        <v>34.99798630688683</v>
      </c>
      <c r="K78" s="42">
        <f>number!K78/number!$B78*100</f>
        <v>13.320579943616591</v>
      </c>
      <c r="L78" s="42">
        <f>number!L78/number!$B78*100</f>
        <v>4.853000402738623</v>
      </c>
      <c r="M78" s="30">
        <f>number!M78/number!$B78*100</f>
        <v>1.3491743858236005</v>
      </c>
      <c r="N78" s="83">
        <f>number!N78/number!$B78*100</f>
        <v>90.14297221103503</v>
      </c>
      <c r="O78" s="42">
        <f>number!O78/number!$B78*100</f>
        <v>6.121627064035441</v>
      </c>
      <c r="P78" s="42">
        <f>number!P78/number!$B78*100</f>
        <v>1.3491743858236005</v>
      </c>
      <c r="Q78" s="30">
        <f>number!Q78/number!$B78*100</f>
        <v>2.3862263391059204</v>
      </c>
    </row>
    <row r="79" spans="1:17" ht="10.5" customHeight="1">
      <c r="A79" s="158" t="s">
        <v>27</v>
      </c>
      <c r="B79" s="70">
        <f>number!B79</f>
        <v>21572</v>
      </c>
      <c r="C79" s="83">
        <f>number!C79/number!$B79*100</f>
        <v>9.966623400704618</v>
      </c>
      <c r="D79" s="42">
        <f>number!D79/number!$B79*100</f>
        <v>9.354719080289264</v>
      </c>
      <c r="E79" s="42">
        <f>number!E79/number!$B79*100</f>
        <v>80.67865751900611</v>
      </c>
      <c r="F79" s="42">
        <f>number!F79/number!$B79*100</f>
        <v>5.140923419247172</v>
      </c>
      <c r="G79" s="42">
        <f>number!G79/number!$B79*100</f>
        <v>5.623029853513814</v>
      </c>
      <c r="H79" s="74">
        <f>number!H79/number!$B79*100</f>
        <v>55.73892082328945</v>
      </c>
      <c r="I79" s="83">
        <f>number!I79/number!$B79*100</f>
        <v>42.61542740589653</v>
      </c>
      <c r="J79" s="42">
        <f>number!J79/number!$B79*100</f>
        <v>35.814945299462266</v>
      </c>
      <c r="K79" s="42">
        <f>number!K79/number!$B79*100</f>
        <v>14.333395141850547</v>
      </c>
      <c r="L79" s="42">
        <f>number!L79/number!$B79*100</f>
        <v>5.4561468570369</v>
      </c>
      <c r="M79" s="30">
        <f>number!M79/number!$B79*100</f>
        <v>1.7800852957537547</v>
      </c>
      <c r="N79" s="83">
        <f>number!N79/number!$B79*100</f>
        <v>89.73206007787873</v>
      </c>
      <c r="O79" s="42">
        <f>number!O79/number!$B79*100</f>
        <v>5.873354348229186</v>
      </c>
      <c r="P79" s="42">
        <f>number!P79/number!$B79*100</f>
        <v>1.7290932690524754</v>
      </c>
      <c r="Q79" s="30">
        <f>number!Q79/number!$B79*100</f>
        <v>2.665492304839607</v>
      </c>
    </row>
    <row r="80" spans="1:17" ht="10.5" customHeight="1">
      <c r="A80" s="158" t="s">
        <v>28</v>
      </c>
      <c r="B80" s="70">
        <f>number!B80</f>
        <v>9019</v>
      </c>
      <c r="C80" s="83">
        <f>number!C80/number!$B80*100</f>
        <v>7.284621354917396</v>
      </c>
      <c r="D80" s="42">
        <f>number!D80/number!$B80*100</f>
        <v>9.291495731234061</v>
      </c>
      <c r="E80" s="42">
        <f>number!E80/number!$B80*100</f>
        <v>83.42388291384854</v>
      </c>
      <c r="F80" s="42">
        <f>number!F80/number!$B80*100</f>
        <v>2.2397161547843445</v>
      </c>
      <c r="G80" s="42">
        <f>number!G80/number!$B80*100</f>
        <v>3.0602062312895</v>
      </c>
      <c r="H80" s="74">
        <f>number!H80/number!$B80*100</f>
        <v>52.16764608049673</v>
      </c>
      <c r="I80" s="83">
        <f>number!I80/number!$B80*100</f>
        <v>51.00343718815833</v>
      </c>
      <c r="J80" s="42">
        <f>number!J80/number!$B80*100</f>
        <v>33.174409579776025</v>
      </c>
      <c r="K80" s="42">
        <f>number!K80/number!$B80*100</f>
        <v>11.908193813061315</v>
      </c>
      <c r="L80" s="42">
        <f>number!L80/number!$B80*100</f>
        <v>3.1932586761281736</v>
      </c>
      <c r="M80" s="30">
        <f>number!M80/number!$B80*100</f>
        <v>0.7207007428761504</v>
      </c>
      <c r="N80" s="83">
        <f>number!N80/number!$B80*100</f>
        <v>87.91440292715379</v>
      </c>
      <c r="O80" s="42">
        <f>number!O80/number!$B80*100</f>
        <v>8.592970395831024</v>
      </c>
      <c r="P80" s="42">
        <f>number!P80/number!$B80*100</f>
        <v>1.38596296706952</v>
      </c>
      <c r="Q80" s="30">
        <f>number!Q80/number!$B80*100</f>
        <v>2.1066637099456704</v>
      </c>
    </row>
    <row r="81" spans="1:17" ht="10.5" customHeight="1">
      <c r="A81" s="158" t="s">
        <v>136</v>
      </c>
      <c r="B81" s="70">
        <f>number!B81</f>
        <v>9703</v>
      </c>
      <c r="C81" s="83">
        <f>number!C81/number!$B81*100</f>
        <v>7.770792538390188</v>
      </c>
      <c r="D81" s="42">
        <f>number!D81/number!$B81*100</f>
        <v>10.63588580851283</v>
      </c>
      <c r="E81" s="42">
        <f>number!E81/number!$B81*100</f>
        <v>81.59332165309698</v>
      </c>
      <c r="F81" s="42">
        <f>number!F81/number!$B81*100</f>
        <v>2.1951973616407296</v>
      </c>
      <c r="G81" s="42">
        <f>number!G81/number!$B81*100</f>
        <v>3.8544779964959295</v>
      </c>
      <c r="H81" s="74">
        <f>number!H81/number!$B81*100</f>
        <v>52.6744305884778</v>
      </c>
      <c r="I81" s="83">
        <f>number!I81/number!$B81*100</f>
        <v>48.521075955889934</v>
      </c>
      <c r="J81" s="42">
        <f>number!J81/number!$B81*100</f>
        <v>33.94826342368339</v>
      </c>
      <c r="K81" s="42">
        <f>number!K81/number!$B81*100</f>
        <v>13.05781716994744</v>
      </c>
      <c r="L81" s="42">
        <f>number!L81/number!$B81*100</f>
        <v>3.5659074513037203</v>
      </c>
      <c r="M81" s="30">
        <f>number!M81/number!$B81*100</f>
        <v>0.9069359991755127</v>
      </c>
      <c r="N81" s="83">
        <f>number!N81/number!$B81*100</f>
        <v>87.44718128413894</v>
      </c>
      <c r="O81" s="42">
        <f>number!O81/number!$B81*100</f>
        <v>8.636504173966815</v>
      </c>
      <c r="P81" s="42">
        <f>number!P81/number!$B81*100</f>
        <v>1.360403998763269</v>
      </c>
      <c r="Q81" s="30">
        <f>number!Q81/number!$B81*100</f>
        <v>2.5559105431309903</v>
      </c>
    </row>
    <row r="82" spans="1:17" ht="10.5" customHeight="1">
      <c r="A82" s="158" t="s">
        <v>137</v>
      </c>
      <c r="B82" s="70">
        <f>number!B82</f>
        <v>10170</v>
      </c>
      <c r="C82" s="83">
        <f>number!C82/number!$B82*100</f>
        <v>8.23992133726647</v>
      </c>
      <c r="D82" s="42">
        <f>number!D82/number!$B82*100</f>
        <v>9.5968534906588</v>
      </c>
      <c r="E82" s="42">
        <f>number!E82/number!$B82*100</f>
        <v>82.16322517207473</v>
      </c>
      <c r="F82" s="42">
        <f>number!F82/number!$B82*100</f>
        <v>3.8741396263520156</v>
      </c>
      <c r="G82" s="42">
        <f>number!G82/number!$B82*100</f>
        <v>4.6705998033431655</v>
      </c>
      <c r="H82" s="74">
        <f>number!H82/number!$B82*100</f>
        <v>54.00196656833825</v>
      </c>
      <c r="I82" s="83">
        <f>number!I82/number!$B82*100</f>
        <v>47.276302851524086</v>
      </c>
      <c r="J82" s="42">
        <f>number!J82/number!$B82*100</f>
        <v>34.50344149459193</v>
      </c>
      <c r="K82" s="42">
        <f>number!K82/number!$B82*100</f>
        <v>12.605703048180924</v>
      </c>
      <c r="L82" s="42">
        <f>number!L82/number!$B82*100</f>
        <v>4.208456243854474</v>
      </c>
      <c r="M82" s="30">
        <f>number!M82/number!$B82*100</f>
        <v>1.4060963618485742</v>
      </c>
      <c r="N82" s="83">
        <f>number!N82/number!$B82*100</f>
        <v>89.20353982300885</v>
      </c>
      <c r="O82" s="42">
        <f>number!O82/number!$B82*100</f>
        <v>6.5585054080629295</v>
      </c>
      <c r="P82" s="42">
        <f>number!P82/number!$B82*100</f>
        <v>1.6027531956735497</v>
      </c>
      <c r="Q82" s="30">
        <f>number!Q82/number!$B82*100</f>
        <v>2.6352015732546707</v>
      </c>
    </row>
    <row r="83" spans="1:17" ht="10.5" customHeight="1">
      <c r="A83" s="158" t="s">
        <v>138</v>
      </c>
      <c r="B83" s="70">
        <f>number!B83</f>
        <v>11674</v>
      </c>
      <c r="C83" s="83">
        <f>number!C83/number!$B83*100</f>
        <v>6.775740962823368</v>
      </c>
      <c r="D83" s="42">
        <f>number!D83/number!$B83*100</f>
        <v>8.463251670378618</v>
      </c>
      <c r="E83" s="42">
        <f>number!E83/number!$B83*100</f>
        <v>84.76100736679801</v>
      </c>
      <c r="F83" s="42">
        <f>number!F83/number!$B83*100</f>
        <v>2.278567757409628</v>
      </c>
      <c r="G83" s="42">
        <f>number!G83/number!$B83*100</f>
        <v>3.169436354291588</v>
      </c>
      <c r="H83" s="74">
        <f>number!H83/number!$B83*100</f>
        <v>54.63422991262635</v>
      </c>
      <c r="I83" s="83">
        <f>number!I83/number!$B83*100</f>
        <v>52.741134144252186</v>
      </c>
      <c r="J83" s="42">
        <f>number!J83/number!$B83*100</f>
        <v>32.174062018160015</v>
      </c>
      <c r="K83" s="42">
        <f>number!K83/number!$B83*100</f>
        <v>10.94740448860716</v>
      </c>
      <c r="L83" s="42">
        <f>number!L83/number!$B83*100</f>
        <v>3.195134486893952</v>
      </c>
      <c r="M83" s="30">
        <f>number!M83/number!$B83*100</f>
        <v>0.9422648620866885</v>
      </c>
      <c r="N83" s="83">
        <f>number!N83/number!$B83*100</f>
        <v>88.97550111358574</v>
      </c>
      <c r="O83" s="42">
        <f>number!O83/number!$B83*100</f>
        <v>7.606647250299811</v>
      </c>
      <c r="P83" s="42">
        <f>number!P83/number!$B83*100</f>
        <v>1.1649820113071783</v>
      </c>
      <c r="Q83" s="30">
        <f>number!Q83/number!$B83*100</f>
        <v>2.252869624807264</v>
      </c>
    </row>
    <row r="84" spans="1:17" ht="10.5" customHeight="1">
      <c r="A84" s="158" t="s">
        <v>33</v>
      </c>
      <c r="B84" s="70">
        <f>number!B84</f>
        <v>8976</v>
      </c>
      <c r="C84" s="83">
        <f>number!C84/number!$B84*100</f>
        <v>7.397504456327986</v>
      </c>
      <c r="D84" s="42">
        <f>number!D84/number!$B84*100</f>
        <v>9.514260249554367</v>
      </c>
      <c r="E84" s="42">
        <f>number!E84/number!$B84*100</f>
        <v>83.08823529411765</v>
      </c>
      <c r="F84" s="42">
        <f>number!F84/number!$B84*100</f>
        <v>2.3952762923351156</v>
      </c>
      <c r="G84" s="42">
        <f>number!G84/number!$B84*100</f>
        <v>3.8992869875222818</v>
      </c>
      <c r="H84" s="74">
        <f>number!H84/number!$B84*100</f>
        <v>56.69563279857398</v>
      </c>
      <c r="I84" s="83">
        <f>number!I84/number!$B84*100</f>
        <v>50.724153297682705</v>
      </c>
      <c r="J84" s="42">
        <f>number!J84/number!$B84*100</f>
        <v>33.60071301247772</v>
      </c>
      <c r="K84" s="42">
        <f>number!K84/number!$B84*100</f>
        <v>11.77584670231729</v>
      </c>
      <c r="L84" s="42">
        <f>number!L84/number!$B84*100</f>
        <v>3.0414438502673797</v>
      </c>
      <c r="M84" s="30">
        <f>number!M84/number!$B84*100</f>
        <v>0.857843137254902</v>
      </c>
      <c r="N84" s="83">
        <f>number!N84/number!$B84*100</f>
        <v>88.25757575757575</v>
      </c>
      <c r="O84" s="42">
        <f>number!O84/number!$B84*100</f>
        <v>8.422459893048128</v>
      </c>
      <c r="P84" s="42">
        <f>number!P84/number!$B84*100</f>
        <v>1.1363636363636365</v>
      </c>
      <c r="Q84" s="30">
        <f>number!Q84/number!$B84*100</f>
        <v>2.1836007130124777</v>
      </c>
    </row>
    <row r="85" spans="1:17" ht="10.5" customHeight="1">
      <c r="A85" s="158" t="s">
        <v>29</v>
      </c>
      <c r="B85" s="70">
        <f>number!B85</f>
        <v>19695</v>
      </c>
      <c r="C85" s="83">
        <f>number!C85/number!$B85*100</f>
        <v>7.138867732927139</v>
      </c>
      <c r="D85" s="42">
        <f>number!D85/number!$B85*100</f>
        <v>9.53033764914953</v>
      </c>
      <c r="E85" s="42">
        <f>number!E85/number!$B85*100</f>
        <v>83.33079461792333</v>
      </c>
      <c r="F85" s="42">
        <f>number!F85/number!$B85*100</f>
        <v>2.472708809342473</v>
      </c>
      <c r="G85" s="42">
        <f>number!G85/number!$B85*100</f>
        <v>4.27011931962427</v>
      </c>
      <c r="H85" s="74">
        <f>number!H85/number!$B85*100</f>
        <v>56.36455953287637</v>
      </c>
      <c r="I85" s="83">
        <f>number!I85/number!$B85*100</f>
        <v>48.697638994668694</v>
      </c>
      <c r="J85" s="42">
        <f>number!J85/number!$B85*100</f>
        <v>34.64838791571464</v>
      </c>
      <c r="K85" s="42">
        <f>number!K85/number!$B85*100</f>
        <v>12.211221122112212</v>
      </c>
      <c r="L85" s="42">
        <f>number!L85/number!$B85*100</f>
        <v>3.478040111703478</v>
      </c>
      <c r="M85" s="30">
        <f>number!M85/number!$B85*100</f>
        <v>0.9647118558009646</v>
      </c>
      <c r="N85" s="83">
        <f>number!N85/number!$B85*100</f>
        <v>87.77354658542778</v>
      </c>
      <c r="O85" s="42">
        <f>number!O85/number!$B85*100</f>
        <v>8.723026148768723</v>
      </c>
      <c r="P85" s="42">
        <f>number!P85/number!$B85*100</f>
        <v>1.2033511043412033</v>
      </c>
      <c r="Q85" s="30">
        <f>number!Q85/number!$B85*100</f>
        <v>2.3000761614623</v>
      </c>
    </row>
    <row r="86" spans="1:17" ht="10.5" customHeight="1">
      <c r="A86" s="158" t="s">
        <v>139</v>
      </c>
      <c r="B86" s="70">
        <f>number!B86</f>
        <v>16437</v>
      </c>
      <c r="C86" s="83">
        <f>number!C86/number!$B86*100</f>
        <v>7.604794062176796</v>
      </c>
      <c r="D86" s="42">
        <f>number!D86/number!$B86*100</f>
        <v>8.918902476120946</v>
      </c>
      <c r="E86" s="42">
        <f>number!E86/number!$B86*100</f>
        <v>83.47630346170226</v>
      </c>
      <c r="F86" s="42">
        <f>number!F86/number!$B86*100</f>
        <v>2.682971345135974</v>
      </c>
      <c r="G86" s="42">
        <f>number!G86/number!$B86*100</f>
        <v>4.0700857820770215</v>
      </c>
      <c r="H86" s="74">
        <f>number!H86/number!$B86*100</f>
        <v>56.99945245482753</v>
      </c>
      <c r="I86" s="83">
        <f>number!I86/number!$B86*100</f>
        <v>49.49808359189633</v>
      </c>
      <c r="J86" s="42">
        <f>number!J86/number!$B86*100</f>
        <v>33.57060290807325</v>
      </c>
      <c r="K86" s="42">
        <f>number!K86/number!$B86*100</f>
        <v>12.118999817484942</v>
      </c>
      <c r="L86" s="42">
        <f>number!L86/number!$B86*100</f>
        <v>3.5833789620977066</v>
      </c>
      <c r="M86" s="30">
        <f>number!M86/number!$B86*100</f>
        <v>1.2289347204477703</v>
      </c>
      <c r="N86" s="83">
        <f>number!N86/number!$B86*100</f>
        <v>88.04526373425807</v>
      </c>
      <c r="O86" s="42">
        <f>number!O86/number!$B86*100</f>
        <v>8.304435115897062</v>
      </c>
      <c r="P86" s="42">
        <f>number!P86/number!$B86*100</f>
        <v>1.3141084139441503</v>
      </c>
      <c r="Q86" s="30">
        <f>number!Q86/number!$B86*100</f>
        <v>2.3361927359007115</v>
      </c>
    </row>
    <row r="87" spans="1:17" ht="10.5" customHeight="1">
      <c r="A87" s="158" t="s">
        <v>140</v>
      </c>
      <c r="B87" s="70">
        <f>number!B87</f>
        <v>9433</v>
      </c>
      <c r="C87" s="83">
        <f>number!C87/number!$B87*100</f>
        <v>7.908406657479063</v>
      </c>
      <c r="D87" s="42">
        <f>number!D87/number!$B87*100</f>
        <v>9.074525601611365</v>
      </c>
      <c r="E87" s="42">
        <f>number!E87/number!$B87*100</f>
        <v>83.01706774090958</v>
      </c>
      <c r="F87" s="42">
        <f>number!F87/number!$B87*100</f>
        <v>2.2580303190925473</v>
      </c>
      <c r="G87" s="42">
        <f>number!G87/number!$B87*100</f>
        <v>3.6149687268101345</v>
      </c>
      <c r="H87" s="74">
        <f>number!H87/number!$B87*100</f>
        <v>56.23873635110781</v>
      </c>
      <c r="I87" s="83">
        <f>number!I87/number!$B87*100</f>
        <v>49.70847026396692</v>
      </c>
      <c r="J87" s="42">
        <f>number!J87/number!$B87*100</f>
        <v>33.61602883494116</v>
      </c>
      <c r="K87" s="42">
        <f>number!K87/number!$B87*100</f>
        <v>12.530478108767094</v>
      </c>
      <c r="L87" s="42">
        <f>number!L87/number!$B87*100</f>
        <v>3.1167179052263334</v>
      </c>
      <c r="M87" s="30">
        <f>number!M87/number!$B87*100</f>
        <v>1.028304887098484</v>
      </c>
      <c r="N87" s="83">
        <f>number!N87/number!$B87*100</f>
        <v>87.15148945192409</v>
      </c>
      <c r="O87" s="42">
        <f>number!O87/number!$B87*100</f>
        <v>9.477366691402525</v>
      </c>
      <c r="P87" s="42">
        <f>number!P87/number!$B87*100</f>
        <v>1.2933319198558253</v>
      </c>
      <c r="Q87" s="30">
        <f>number!Q87/number!$B87*100</f>
        <v>2.077811936817555</v>
      </c>
    </row>
    <row r="88" spans="1:17" ht="10.5" customHeight="1">
      <c r="A88" s="158" t="s">
        <v>141</v>
      </c>
      <c r="B88" s="70">
        <f>number!B88</f>
        <v>11295</v>
      </c>
      <c r="C88" s="83">
        <f>number!C88/number!$B88*100</f>
        <v>9.650287737937141</v>
      </c>
      <c r="D88" s="42">
        <f>number!D88/number!$B88*100</f>
        <v>9.402390438247012</v>
      </c>
      <c r="E88" s="42">
        <f>number!E88/number!$B88*100</f>
        <v>80.94732182381584</v>
      </c>
      <c r="F88" s="42">
        <f>number!F88/number!$B88*100</f>
        <v>4.754316069057104</v>
      </c>
      <c r="G88" s="42">
        <f>number!G88/number!$B88*100</f>
        <v>5.5953961930057545</v>
      </c>
      <c r="H88" s="74">
        <f>number!H88/number!$B88*100</f>
        <v>50.0398406374502</v>
      </c>
      <c r="I88" s="83">
        <f>number!I88/number!$B88*100</f>
        <v>43.612217795484725</v>
      </c>
      <c r="J88" s="42">
        <f>number!J88/number!$B88*100</f>
        <v>33.86454183266932</v>
      </c>
      <c r="K88" s="42">
        <f>number!K88/number!$B88*100</f>
        <v>15.015493581230633</v>
      </c>
      <c r="L88" s="42">
        <f>number!L88/number!$B88*100</f>
        <v>5.52456839309429</v>
      </c>
      <c r="M88" s="30">
        <f>number!M88/number!$B88*100</f>
        <v>1.9831783975210269</v>
      </c>
      <c r="N88" s="83">
        <f>number!N88/number!$B88*100</f>
        <v>90.82779991146525</v>
      </c>
      <c r="O88" s="42">
        <f>number!O88/number!$B88*100</f>
        <v>4.727755644090306</v>
      </c>
      <c r="P88" s="42">
        <f>number!P88/number!$B88*100</f>
        <v>1.593625498007968</v>
      </c>
      <c r="Q88" s="30">
        <f>number!Q88/number!$B88*100</f>
        <v>2.850818946436476</v>
      </c>
    </row>
    <row r="89" spans="1:17" ht="10.5" customHeight="1">
      <c r="A89" s="158" t="s">
        <v>142</v>
      </c>
      <c r="B89" s="70">
        <f>number!B89</f>
        <v>12255</v>
      </c>
      <c r="C89" s="83">
        <f>number!C89/number!$B89*100</f>
        <v>8.674010607915136</v>
      </c>
      <c r="D89" s="42">
        <f>number!D89/number!$B89*100</f>
        <v>8.200734394124847</v>
      </c>
      <c r="E89" s="42">
        <f>number!E89/number!$B89*100</f>
        <v>83.12525499796001</v>
      </c>
      <c r="F89" s="42">
        <f>number!F89/number!$B89*100</f>
        <v>4.585883312933497</v>
      </c>
      <c r="G89" s="42">
        <f>number!G89/number!$B89*100</f>
        <v>5.222358221134231</v>
      </c>
      <c r="H89" s="74">
        <f>number!H89/number!$B89*100</f>
        <v>48.47001223990208</v>
      </c>
      <c r="I89" s="83">
        <f>number!I89/number!$B89*100</f>
        <v>44.77356181150551</v>
      </c>
      <c r="J89" s="42">
        <f>number!J89/number!$B89*100</f>
        <v>34.94084047327621</v>
      </c>
      <c r="K89" s="42">
        <f>number!K89/number!$B89*100</f>
        <v>13.365973072215423</v>
      </c>
      <c r="L89" s="42">
        <f>number!L89/number!$B89*100</f>
        <v>5.2386780905752754</v>
      </c>
      <c r="M89" s="30">
        <f>number!M89/number!$B89*100</f>
        <v>1.6809465524275806</v>
      </c>
      <c r="N89" s="83">
        <f>number!N89/number!$B89*100</f>
        <v>90.45287637698898</v>
      </c>
      <c r="O89" s="42">
        <f>number!O89/number!$B89*100</f>
        <v>4.912280701754386</v>
      </c>
      <c r="P89" s="42">
        <f>number!P89/number!$B89*100</f>
        <v>1.9665442676458589</v>
      </c>
      <c r="Q89" s="30">
        <f>number!Q89/number!$B89*100</f>
        <v>2.6682986536107713</v>
      </c>
    </row>
    <row r="90" spans="1:17" ht="10.5" customHeight="1">
      <c r="A90" s="158" t="s">
        <v>143</v>
      </c>
      <c r="B90" s="70">
        <f>number!B90</f>
        <v>22990</v>
      </c>
      <c r="C90" s="83">
        <f>number!C90/number!$B90*100</f>
        <v>9.43018703784254</v>
      </c>
      <c r="D90" s="42">
        <f>number!D90/number!$B90*100</f>
        <v>10.33927794693345</v>
      </c>
      <c r="E90" s="42">
        <f>number!E90/number!$B90*100</f>
        <v>80.230535015224</v>
      </c>
      <c r="F90" s="42">
        <f>number!F90/number!$B90*100</f>
        <v>4.46715963462375</v>
      </c>
      <c r="G90" s="42">
        <f>number!G90/number!$B90*100</f>
        <v>5.53284036537625</v>
      </c>
      <c r="H90" s="74">
        <f>number!H90/number!$B90*100</f>
        <v>53.836450630708995</v>
      </c>
      <c r="I90" s="83">
        <f>number!I90/number!$B90*100</f>
        <v>46.0852544584602</v>
      </c>
      <c r="J90" s="42">
        <f>number!J90/number!$B90*100</f>
        <v>33.00565463244889</v>
      </c>
      <c r="K90" s="42">
        <f>number!K90/number!$B90*100</f>
        <v>14.362766420182687</v>
      </c>
      <c r="L90" s="42">
        <f>number!L90/number!$B90*100</f>
        <v>4.91083079599826</v>
      </c>
      <c r="M90" s="30">
        <f>number!M90/number!$B90*100</f>
        <v>1.635493692909961</v>
      </c>
      <c r="N90" s="83">
        <f>number!N90/number!$B90*100</f>
        <v>89.80426272292301</v>
      </c>
      <c r="O90" s="42">
        <f>number!O90/number!$B90*100</f>
        <v>5.715528490648108</v>
      </c>
      <c r="P90" s="42">
        <f>number!P90/number!$B90*100</f>
        <v>1.4789038712483689</v>
      </c>
      <c r="Q90" s="30">
        <f>number!Q90/number!$B90*100</f>
        <v>3.001304915180513</v>
      </c>
    </row>
    <row r="91" spans="1:17" ht="10.5" customHeight="1">
      <c r="A91" s="158" t="s">
        <v>144</v>
      </c>
      <c r="B91" s="70">
        <f>number!B91</f>
        <v>10327</v>
      </c>
      <c r="C91" s="83">
        <f>number!C91/number!$B91*100</f>
        <v>10.796940060036796</v>
      </c>
      <c r="D91" s="42">
        <f>number!D91/number!$B91*100</f>
        <v>10.806623414350732</v>
      </c>
      <c r="E91" s="42">
        <f>number!E91/number!$B91*100</f>
        <v>78.39643652561247</v>
      </c>
      <c r="F91" s="42">
        <f>number!F91/number!$B91*100</f>
        <v>4.057325457538492</v>
      </c>
      <c r="G91" s="42">
        <f>number!G91/number!$B91*100</f>
        <v>5.3452115812917596</v>
      </c>
      <c r="H91" s="74">
        <f>number!H91/number!$B91*100</f>
        <v>52.386946838384816</v>
      </c>
      <c r="I91" s="83">
        <f>number!I91/number!$B91*100</f>
        <v>42.035441076789</v>
      </c>
      <c r="J91" s="42">
        <f>number!J91/number!$B91*100</f>
        <v>35.54759368645299</v>
      </c>
      <c r="K91" s="42">
        <f>number!K91/number!$B91*100</f>
        <v>15.832284303282657</v>
      </c>
      <c r="L91" s="42">
        <f>number!L91/number!$B91*100</f>
        <v>4.764210322455699</v>
      </c>
      <c r="M91" s="30">
        <f>number!M91/number!$B91*100</f>
        <v>1.8204706110196571</v>
      </c>
      <c r="N91" s="83">
        <f>number!N91/number!$B91*100</f>
        <v>88.5833252638714</v>
      </c>
      <c r="O91" s="42">
        <f>number!O91/number!$B91*100</f>
        <v>6.284496949743391</v>
      </c>
      <c r="P91" s="42">
        <f>number!P91/number!$B91*100</f>
        <v>2.178754720635228</v>
      </c>
      <c r="Q91" s="30">
        <f>number!Q91/number!$B91*100</f>
        <v>2.9534230657499756</v>
      </c>
    </row>
    <row r="92" spans="1:17" ht="10.5" customHeight="1" thickBot="1">
      <c r="A92" s="159" t="s">
        <v>145</v>
      </c>
      <c r="B92" s="73">
        <f>number!B92</f>
        <v>11936</v>
      </c>
      <c r="C92" s="88">
        <f>number!C92/number!$B92*100</f>
        <v>10.103887399463806</v>
      </c>
      <c r="D92" s="89">
        <f>number!D92/number!$B92*100</f>
        <v>9.442024128686327</v>
      </c>
      <c r="E92" s="89">
        <f>number!E92/number!$B92*100</f>
        <v>80.45408847184986</v>
      </c>
      <c r="F92" s="89">
        <f>number!F92/number!$B92*100</f>
        <v>4.892761394101877</v>
      </c>
      <c r="G92" s="89">
        <f>number!G92/number!$B92*100</f>
        <v>5.370308310991957</v>
      </c>
      <c r="H92" s="151">
        <f>number!H92/number!$B92*100</f>
        <v>50.72050938337802</v>
      </c>
      <c r="I92" s="88">
        <f>number!I92/number!$B92*100</f>
        <v>43.24731903485255</v>
      </c>
      <c r="J92" s="89">
        <f>number!J92/number!$B92*100</f>
        <v>33.83042895442359</v>
      </c>
      <c r="K92" s="89">
        <f>number!K92/number!$B92*100</f>
        <v>15.675268096514744</v>
      </c>
      <c r="L92" s="89">
        <f>number!L92/number!$B92*100</f>
        <v>5.30328418230563</v>
      </c>
      <c r="M92" s="90">
        <f>number!M92/number!$B92*100</f>
        <v>1.9436997319034852</v>
      </c>
      <c r="N92" s="88">
        <f>number!N92/number!$B92*100</f>
        <v>89.5191018766756</v>
      </c>
      <c r="O92" s="89">
        <f>number!O92/number!$B92*100</f>
        <v>5.311662198391421</v>
      </c>
      <c r="P92" s="89">
        <f>number!P92/number!$B92*100</f>
        <v>1.6337131367292226</v>
      </c>
      <c r="Q92" s="90">
        <f>number!Q92/number!$B92*100</f>
        <v>3.5355227882037537</v>
      </c>
    </row>
    <row r="93" ht="10.5" customHeight="1">
      <c r="A93" s="23"/>
    </row>
    <row r="94" ht="10.5" customHeight="1">
      <c r="A94" s="23"/>
    </row>
    <row r="95" ht="10.5" customHeight="1">
      <c r="A95" s="23"/>
    </row>
    <row r="96" ht="10.5" customHeight="1">
      <c r="A96" s="23"/>
    </row>
    <row r="97" ht="10.5" customHeight="1">
      <c r="A97" s="23"/>
    </row>
    <row r="98" ht="10.5" customHeight="1">
      <c r="A98" s="23"/>
    </row>
    <row r="99" ht="10.5" customHeight="1">
      <c r="A99" s="23"/>
    </row>
    <row r="100" ht="10.5" customHeight="1">
      <c r="A100" s="23"/>
    </row>
    <row r="101" ht="10.5" customHeight="1">
      <c r="A101" s="23"/>
    </row>
    <row r="102" ht="10.5" customHeight="1">
      <c r="A102" s="23"/>
    </row>
    <row r="103" ht="10.5" customHeight="1">
      <c r="A103" s="23"/>
    </row>
    <row r="104" ht="10.5" customHeight="1">
      <c r="A104" s="23"/>
    </row>
    <row r="105" ht="10.5" customHeight="1">
      <c r="A105" s="23"/>
    </row>
    <row r="106" ht="10.5" customHeight="1">
      <c r="A106" s="23"/>
    </row>
    <row r="107" ht="10.5" customHeight="1">
      <c r="A107" s="23"/>
    </row>
    <row r="108" ht="10.5" customHeight="1">
      <c r="A108" s="23"/>
    </row>
    <row r="109" ht="10.5" customHeight="1">
      <c r="A109" s="23"/>
    </row>
    <row r="110" ht="10.5" customHeight="1">
      <c r="A110" s="23"/>
    </row>
    <row r="111" ht="10.5" customHeight="1">
      <c r="A111" s="23"/>
    </row>
    <row r="112" ht="10.5" customHeight="1">
      <c r="A112" s="23"/>
    </row>
    <row r="113" ht="10.5" customHeight="1">
      <c r="A113" s="23"/>
    </row>
    <row r="114" ht="10.5" customHeight="1">
      <c r="A114" s="23"/>
    </row>
    <row r="115" ht="10.5" customHeight="1">
      <c r="A115" s="23"/>
    </row>
    <row r="116" ht="10.5" customHeight="1">
      <c r="A116" s="23"/>
    </row>
    <row r="117" ht="10.5" customHeight="1">
      <c r="A117" s="23"/>
    </row>
    <row r="118" ht="10.5" customHeight="1">
      <c r="A118" s="23"/>
    </row>
    <row r="119" ht="10.5" customHeight="1">
      <c r="A119" s="23"/>
    </row>
    <row r="120" ht="10.5" customHeight="1">
      <c r="A120" s="23"/>
    </row>
    <row r="121" ht="10.5" customHeight="1">
      <c r="A121" s="23"/>
    </row>
    <row r="122" ht="10.5" customHeight="1">
      <c r="A122" s="23"/>
    </row>
    <row r="123" ht="10.5" customHeight="1">
      <c r="A123" s="23"/>
    </row>
    <row r="124" ht="10.5" customHeight="1">
      <c r="A124" s="23"/>
    </row>
    <row r="125" ht="10.5" customHeight="1">
      <c r="A125" s="23"/>
    </row>
    <row r="126" ht="10.5" customHeight="1">
      <c r="A126" s="23"/>
    </row>
    <row r="127" ht="10.5" customHeight="1">
      <c r="A127" s="23"/>
    </row>
    <row r="128" ht="10.5" customHeight="1">
      <c r="A128" s="23"/>
    </row>
    <row r="129" ht="10.5" customHeight="1">
      <c r="A129" s="23"/>
    </row>
    <row r="130" ht="10.5" customHeight="1">
      <c r="A130" s="23"/>
    </row>
    <row r="131" ht="10.5" customHeight="1">
      <c r="A131" s="23"/>
    </row>
    <row r="132" ht="10.5" customHeight="1">
      <c r="A132" s="23"/>
    </row>
    <row r="133" ht="10.5" customHeight="1">
      <c r="A133" s="23"/>
    </row>
    <row r="134" ht="10.5" customHeight="1">
      <c r="A134" s="23"/>
    </row>
    <row r="135" ht="10.5" customHeight="1">
      <c r="A135" s="23"/>
    </row>
    <row r="136" ht="10.5" customHeight="1">
      <c r="A136" s="23"/>
    </row>
    <row r="137" ht="10.5" customHeight="1">
      <c r="A137" s="23"/>
    </row>
    <row r="138" ht="10.5" customHeight="1">
      <c r="A138" s="23"/>
    </row>
    <row r="139" ht="10.5" customHeight="1">
      <c r="A139" s="23"/>
    </row>
    <row r="140" ht="10.5" customHeight="1">
      <c r="A140" s="23"/>
    </row>
    <row r="141" ht="10.5" customHeight="1">
      <c r="A141" s="23"/>
    </row>
    <row r="142" ht="10.5" customHeight="1">
      <c r="A142" s="23"/>
    </row>
    <row r="143" ht="10.5" customHeight="1">
      <c r="A143" s="23"/>
    </row>
    <row r="144" ht="10.5" customHeight="1">
      <c r="A144" s="23"/>
    </row>
    <row r="145" ht="10.5" customHeight="1">
      <c r="A145" s="23"/>
    </row>
    <row r="146" ht="10.5" customHeight="1">
      <c r="A146" s="23"/>
    </row>
    <row r="147" ht="10.5" customHeight="1">
      <c r="A147" s="23"/>
    </row>
    <row r="148" ht="10.5" customHeight="1">
      <c r="A148" s="23"/>
    </row>
    <row r="149" ht="10.5" customHeight="1">
      <c r="A149" s="23"/>
    </row>
    <row r="150" ht="10.5" customHeight="1">
      <c r="A150" s="23"/>
    </row>
    <row r="151" ht="10.5" customHeight="1">
      <c r="A151" s="23"/>
    </row>
    <row r="152" ht="10.5" customHeight="1">
      <c r="A152" s="23"/>
    </row>
    <row r="153" ht="10.5" customHeight="1">
      <c r="A153" s="23"/>
    </row>
    <row r="154" ht="10.5" customHeight="1">
      <c r="A154" s="23"/>
    </row>
    <row r="155" ht="10.5" customHeight="1">
      <c r="A155" s="23"/>
    </row>
    <row r="156" ht="10.5" customHeight="1">
      <c r="A156" s="23"/>
    </row>
    <row r="157" ht="10.5" customHeight="1">
      <c r="A157" s="23"/>
    </row>
    <row r="158" ht="10.5" customHeight="1">
      <c r="A158" s="23"/>
    </row>
    <row r="159" ht="10.5" customHeight="1">
      <c r="A159" s="23"/>
    </row>
    <row r="160" ht="10.5" customHeight="1">
      <c r="A160" s="23"/>
    </row>
    <row r="161" ht="10.5" customHeight="1">
      <c r="A161" s="23"/>
    </row>
    <row r="162" ht="10.5" customHeight="1">
      <c r="A162" s="23"/>
    </row>
    <row r="163" ht="10.5" customHeight="1">
      <c r="A163" s="23"/>
    </row>
    <row r="164" ht="10.5" customHeight="1">
      <c r="A164" s="23"/>
    </row>
    <row r="165" ht="10.5" customHeight="1">
      <c r="A165" s="23"/>
    </row>
    <row r="166" ht="10.5" customHeight="1">
      <c r="A166" s="23"/>
    </row>
    <row r="167" ht="10.5" customHeight="1">
      <c r="A167" s="23"/>
    </row>
    <row r="168" ht="10.5" customHeight="1">
      <c r="A168" s="23"/>
    </row>
    <row r="169" ht="10.5" customHeight="1">
      <c r="A169" s="23"/>
    </row>
    <row r="170" ht="10.5" customHeight="1">
      <c r="A170" s="23"/>
    </row>
    <row r="171" ht="10.5" customHeight="1">
      <c r="A171" s="23"/>
    </row>
    <row r="172" ht="10.5" customHeight="1">
      <c r="A172" s="23"/>
    </row>
    <row r="173" ht="10.5" customHeight="1">
      <c r="A173" s="23"/>
    </row>
    <row r="174" ht="10.5" customHeight="1">
      <c r="A174" s="23"/>
    </row>
    <row r="175" ht="10.5" customHeight="1">
      <c r="A175" s="23"/>
    </row>
    <row r="176" ht="10.5" customHeight="1">
      <c r="A176" s="23"/>
    </row>
    <row r="177" ht="10.5" customHeight="1">
      <c r="A177" s="23"/>
    </row>
    <row r="178" ht="10.5" customHeight="1">
      <c r="A178" s="23"/>
    </row>
    <row r="179" ht="10.5" customHeight="1">
      <c r="A179" s="23"/>
    </row>
    <row r="180" ht="10.5" customHeight="1">
      <c r="A180" s="23"/>
    </row>
    <row r="181" ht="10.5" customHeight="1">
      <c r="A181" s="23"/>
    </row>
    <row r="182" ht="10.5" customHeight="1">
      <c r="A182" s="23"/>
    </row>
    <row r="183" ht="10.5" customHeight="1">
      <c r="A183" s="23"/>
    </row>
    <row r="184" ht="10.5" customHeight="1">
      <c r="A184" s="23"/>
    </row>
    <row r="185" ht="10.5" customHeight="1">
      <c r="A185" s="23"/>
    </row>
    <row r="186" ht="10.5" customHeight="1">
      <c r="A186" s="23"/>
    </row>
    <row r="187" ht="10.5" customHeight="1">
      <c r="A187" s="23"/>
    </row>
    <row r="188" ht="10.5" customHeight="1">
      <c r="A188" s="23"/>
    </row>
    <row r="189" ht="10.5" customHeight="1">
      <c r="A189" s="23"/>
    </row>
    <row r="190" ht="10.5" customHeight="1">
      <c r="A190" s="23"/>
    </row>
    <row r="191" ht="10.5" customHeight="1">
      <c r="A191" s="23"/>
    </row>
    <row r="192" ht="10.5" customHeight="1">
      <c r="A192" s="23"/>
    </row>
    <row r="193" ht="10.5" customHeight="1">
      <c r="A193" s="23"/>
    </row>
    <row r="194" ht="10.5" customHeight="1">
      <c r="A194" s="23"/>
    </row>
    <row r="195" ht="10.5" customHeight="1">
      <c r="A195" s="23"/>
    </row>
    <row r="196" ht="10.5" customHeight="1">
      <c r="A196" s="23"/>
    </row>
    <row r="197" ht="10.5" customHeight="1">
      <c r="A197" s="23"/>
    </row>
    <row r="198" ht="10.5" customHeight="1">
      <c r="A198" s="23"/>
    </row>
    <row r="199" ht="10.5" customHeight="1">
      <c r="A199" s="23"/>
    </row>
    <row r="200" ht="10.5" customHeight="1">
      <c r="A200" s="23"/>
    </row>
    <row r="201" ht="10.5" customHeight="1">
      <c r="A201" s="23"/>
    </row>
    <row r="202" ht="10.5" customHeight="1">
      <c r="A202" s="23"/>
    </row>
    <row r="203" ht="10.5" customHeight="1">
      <c r="A203" s="23"/>
    </row>
    <row r="204" ht="10.5" customHeight="1">
      <c r="A204" s="23"/>
    </row>
    <row r="205" ht="10.5" customHeight="1">
      <c r="A205" s="23"/>
    </row>
    <row r="206" ht="10.5" customHeight="1">
      <c r="A206" s="23"/>
    </row>
    <row r="207" ht="10.5" customHeight="1">
      <c r="A207" s="23"/>
    </row>
    <row r="208" ht="10.5" customHeight="1">
      <c r="A208" s="23"/>
    </row>
    <row r="209" ht="10.5" customHeight="1">
      <c r="A209" s="23"/>
    </row>
    <row r="210" ht="10.5" customHeight="1">
      <c r="A210" s="23"/>
    </row>
    <row r="211" ht="10.5" customHeight="1">
      <c r="A211" s="23"/>
    </row>
    <row r="212" ht="10.5" customHeight="1">
      <c r="A212" s="23"/>
    </row>
    <row r="213" ht="10.5" customHeight="1">
      <c r="A213" s="23"/>
    </row>
    <row r="214" ht="10.5" customHeight="1">
      <c r="A214" s="23"/>
    </row>
    <row r="215" ht="10.5" customHeight="1">
      <c r="A215" s="23"/>
    </row>
    <row r="216" ht="10.5" customHeight="1">
      <c r="A216" s="23"/>
    </row>
    <row r="217" ht="10.5" customHeight="1">
      <c r="A217" s="23"/>
    </row>
    <row r="218" ht="10.5" customHeight="1">
      <c r="A218" s="23"/>
    </row>
    <row r="219" ht="10.5" customHeight="1">
      <c r="A219" s="23"/>
    </row>
    <row r="220" ht="10.5" customHeight="1">
      <c r="A220" s="23"/>
    </row>
    <row r="221" ht="10.5" customHeight="1">
      <c r="A221" s="23"/>
    </row>
    <row r="222" ht="10.5" customHeight="1">
      <c r="A222" s="23"/>
    </row>
    <row r="223" ht="10.5" customHeight="1">
      <c r="A223" s="23"/>
    </row>
    <row r="224" ht="10.5" customHeight="1">
      <c r="A224" s="23"/>
    </row>
    <row r="225" ht="10.5" customHeight="1">
      <c r="A225" s="23"/>
    </row>
    <row r="226" ht="10.5" customHeight="1">
      <c r="A226" s="23"/>
    </row>
    <row r="227" ht="10.5" customHeight="1">
      <c r="A227" s="23"/>
    </row>
    <row r="228" ht="10.5" customHeight="1">
      <c r="A228" s="23"/>
    </row>
    <row r="229" ht="10.5" customHeight="1">
      <c r="A229" s="23"/>
    </row>
    <row r="230" ht="10.5" customHeight="1">
      <c r="A230" s="23"/>
    </row>
    <row r="231" ht="10.5" customHeight="1">
      <c r="A231" s="23"/>
    </row>
    <row r="232" ht="10.5" customHeight="1">
      <c r="A232" s="23"/>
    </row>
    <row r="233" ht="10.5" customHeight="1">
      <c r="A233" s="23"/>
    </row>
    <row r="234" ht="10.5" customHeight="1">
      <c r="A234" s="23"/>
    </row>
    <row r="235" ht="10.5" customHeight="1">
      <c r="A235" s="23"/>
    </row>
    <row r="236" ht="10.5" customHeight="1">
      <c r="A236" s="23"/>
    </row>
    <row r="237" ht="10.5" customHeight="1">
      <c r="A237" s="23"/>
    </row>
    <row r="238" ht="10.5" customHeight="1">
      <c r="A238" s="23"/>
    </row>
    <row r="239" ht="10.5" customHeight="1">
      <c r="A239" s="23"/>
    </row>
    <row r="240" ht="10.5" customHeight="1">
      <c r="A240" s="23"/>
    </row>
    <row r="241" ht="10.5" customHeight="1">
      <c r="A241" s="23"/>
    </row>
    <row r="242" ht="10.5" customHeight="1">
      <c r="A242" s="23"/>
    </row>
    <row r="243" ht="10.5" customHeight="1">
      <c r="A243" s="23"/>
    </row>
    <row r="244" ht="10.5" customHeight="1">
      <c r="A244" s="23"/>
    </row>
    <row r="245" ht="10.5" customHeight="1">
      <c r="A245" s="23"/>
    </row>
    <row r="246" ht="10.5" customHeight="1">
      <c r="A246" s="23"/>
    </row>
    <row r="247" ht="10.5" customHeight="1">
      <c r="A247" s="23"/>
    </row>
    <row r="248" ht="10.5" customHeight="1">
      <c r="A248" s="23"/>
    </row>
    <row r="249" ht="10.5" customHeight="1">
      <c r="A249" s="23"/>
    </row>
    <row r="250" ht="10.5" customHeight="1">
      <c r="A250" s="23"/>
    </row>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sheetData>
  <sheetProtection sheet="1" objects="1" scenarios="1"/>
  <mergeCells count="10">
    <mergeCell ref="N4:Q4"/>
    <mergeCell ref="I5:M5"/>
    <mergeCell ref="A4:A6"/>
    <mergeCell ref="B23:K23"/>
    <mergeCell ref="C4:H4"/>
    <mergeCell ref="C5:E5"/>
    <mergeCell ref="F5:H5"/>
    <mergeCell ref="N5:Q5"/>
    <mergeCell ref="I4:M4"/>
    <mergeCell ref="B4:B6"/>
  </mergeCells>
  <printOptions horizontalCentered="1"/>
  <pageMargins left="0" right="0" top="0.1968503937007874" bottom="0" header="0.5118110236220472" footer="0.11811023622047245"/>
  <pageSetup horizontalDpi="600" verticalDpi="600" orientation="portrait" paperSize="9" scale="82" r:id="rId1"/>
  <headerFooter alignWithMargins="0">
    <oddFooter>&amp;R&amp;8Planning &amp; Growth Strategy,
www.birmingham.gov.uk/census
population.census@birmingham.gov.uk
0121 303 4208
population.census@birmingham.gov.uk</oddFooter>
  </headerFooter>
</worksheet>
</file>

<file path=xl/worksheets/sheet5.xml><?xml version="1.0" encoding="utf-8"?>
<worksheet xmlns="http://schemas.openxmlformats.org/spreadsheetml/2006/main" xmlns:r="http://schemas.openxmlformats.org/officeDocument/2006/relationships">
  <dimension ref="A1:Q70"/>
  <sheetViews>
    <sheetView zoomScalePageLayoutView="0" workbookViewId="0" topLeftCell="A1">
      <selection activeCell="A1" sqref="A1:Q1"/>
    </sheetView>
  </sheetViews>
  <sheetFormatPr defaultColWidth="9.140625" defaultRowHeight="12.75"/>
  <sheetData>
    <row r="1" spans="1:17" ht="120">
      <c r="A1" s="130" t="s">
        <v>146</v>
      </c>
      <c r="B1" s="130" t="s">
        <v>147</v>
      </c>
      <c r="C1" s="130" t="s">
        <v>148</v>
      </c>
      <c r="D1" s="130" t="s">
        <v>149</v>
      </c>
      <c r="E1" s="130" t="s">
        <v>150</v>
      </c>
      <c r="F1" s="130" t="s">
        <v>151</v>
      </c>
      <c r="G1" s="130" t="s">
        <v>152</v>
      </c>
      <c r="H1" s="130" t="s">
        <v>153</v>
      </c>
      <c r="I1" s="130" t="s">
        <v>154</v>
      </c>
      <c r="J1" s="130" t="s">
        <v>155</v>
      </c>
      <c r="K1" s="130" t="s">
        <v>156</v>
      </c>
      <c r="L1" s="130" t="s">
        <v>157</v>
      </c>
      <c r="M1" s="130" t="s">
        <v>158</v>
      </c>
      <c r="N1" s="130" t="s">
        <v>159</v>
      </c>
      <c r="O1" s="130" t="s">
        <v>160</v>
      </c>
      <c r="P1" s="130" t="s">
        <v>161</v>
      </c>
      <c r="Q1" s="130" t="s">
        <v>162</v>
      </c>
    </row>
    <row r="2" spans="1:17" ht="15">
      <c r="A2" s="129" t="s">
        <v>163</v>
      </c>
      <c r="B2" s="129">
        <v>23117</v>
      </c>
      <c r="C2" s="129">
        <v>2344</v>
      </c>
      <c r="D2" s="129">
        <v>2315</v>
      </c>
      <c r="E2" s="129">
        <v>18458</v>
      </c>
      <c r="F2" s="129">
        <v>1057</v>
      </c>
      <c r="G2" s="129">
        <v>1299</v>
      </c>
      <c r="H2" s="129">
        <v>12455</v>
      </c>
      <c r="I2" s="129">
        <v>9900</v>
      </c>
      <c r="J2" s="129">
        <v>8084</v>
      </c>
      <c r="K2" s="129">
        <v>3509</v>
      </c>
      <c r="L2" s="129">
        <v>1254</v>
      </c>
      <c r="M2" s="129">
        <v>370</v>
      </c>
      <c r="N2" s="129">
        <v>20779</v>
      </c>
      <c r="O2" s="129">
        <v>1307</v>
      </c>
      <c r="P2" s="129">
        <v>397</v>
      </c>
      <c r="Q2" s="129">
        <v>634</v>
      </c>
    </row>
    <row r="3" spans="1:17" ht="15">
      <c r="A3" s="129" t="s">
        <v>164</v>
      </c>
      <c r="B3" s="129">
        <v>10962</v>
      </c>
      <c r="C3" s="129">
        <v>1107</v>
      </c>
      <c r="D3" s="129">
        <v>1111</v>
      </c>
      <c r="E3" s="129">
        <v>8744</v>
      </c>
      <c r="F3" s="129">
        <v>514</v>
      </c>
      <c r="G3" s="129">
        <v>575</v>
      </c>
      <c r="H3" s="129">
        <v>5718</v>
      </c>
      <c r="I3" s="129">
        <v>4781</v>
      </c>
      <c r="J3" s="129">
        <v>3768</v>
      </c>
      <c r="K3" s="129">
        <v>1620</v>
      </c>
      <c r="L3" s="129">
        <v>595</v>
      </c>
      <c r="M3" s="129">
        <v>198</v>
      </c>
      <c r="N3" s="129">
        <v>9815</v>
      </c>
      <c r="O3" s="129">
        <v>604</v>
      </c>
      <c r="P3" s="129">
        <v>165</v>
      </c>
      <c r="Q3" s="129">
        <v>378</v>
      </c>
    </row>
    <row r="4" spans="1:17" ht="15">
      <c r="A4" s="129" t="s">
        <v>165</v>
      </c>
      <c r="B4" s="129">
        <v>25487</v>
      </c>
      <c r="C4" s="129">
        <v>2228</v>
      </c>
      <c r="D4" s="129">
        <v>2093</v>
      </c>
      <c r="E4" s="129">
        <v>21166</v>
      </c>
      <c r="F4" s="129">
        <v>1231</v>
      </c>
      <c r="G4" s="129">
        <v>1400</v>
      </c>
      <c r="H4" s="129">
        <v>12296</v>
      </c>
      <c r="I4" s="129">
        <v>11153</v>
      </c>
      <c r="J4" s="129">
        <v>8983</v>
      </c>
      <c r="K4" s="129">
        <v>3451</v>
      </c>
      <c r="L4" s="129">
        <v>1395</v>
      </c>
      <c r="M4" s="129">
        <v>505</v>
      </c>
      <c r="N4" s="129">
        <v>23307</v>
      </c>
      <c r="O4" s="129">
        <v>978</v>
      </c>
      <c r="P4" s="129">
        <v>490</v>
      </c>
      <c r="Q4" s="129">
        <v>712</v>
      </c>
    </row>
    <row r="5" spans="1:17" ht="15">
      <c r="A5" s="129" t="s">
        <v>166</v>
      </c>
      <c r="B5" s="129">
        <v>22636</v>
      </c>
      <c r="C5" s="129">
        <v>2021</v>
      </c>
      <c r="D5" s="129">
        <v>1970</v>
      </c>
      <c r="E5" s="129">
        <v>18645</v>
      </c>
      <c r="F5" s="129">
        <v>1136</v>
      </c>
      <c r="G5" s="129">
        <v>1209</v>
      </c>
      <c r="H5" s="129">
        <v>11560</v>
      </c>
      <c r="I5" s="129">
        <v>10440</v>
      </c>
      <c r="J5" s="129">
        <v>7411</v>
      </c>
      <c r="K5" s="129">
        <v>3160</v>
      </c>
      <c r="L5" s="129">
        <v>1206</v>
      </c>
      <c r="M5" s="129">
        <v>419</v>
      </c>
      <c r="N5" s="129">
        <v>20577</v>
      </c>
      <c r="O5" s="129">
        <v>1044</v>
      </c>
      <c r="P5" s="129">
        <v>412</v>
      </c>
      <c r="Q5" s="129">
        <v>603</v>
      </c>
    </row>
    <row r="6" spans="1:17" ht="15">
      <c r="A6" s="129" t="s">
        <v>167</v>
      </c>
      <c r="B6" s="129">
        <v>11165</v>
      </c>
      <c r="C6" s="129">
        <v>1176</v>
      </c>
      <c r="D6" s="129">
        <v>1001</v>
      </c>
      <c r="E6" s="129">
        <v>8988</v>
      </c>
      <c r="F6" s="129">
        <v>641</v>
      </c>
      <c r="G6" s="129">
        <v>640</v>
      </c>
      <c r="H6" s="129">
        <v>5783</v>
      </c>
      <c r="I6" s="129">
        <v>5009</v>
      </c>
      <c r="J6" s="129">
        <v>3647</v>
      </c>
      <c r="K6" s="129">
        <v>1536</v>
      </c>
      <c r="L6" s="129">
        <v>706</v>
      </c>
      <c r="M6" s="129">
        <v>267</v>
      </c>
      <c r="N6" s="129">
        <v>10123</v>
      </c>
      <c r="O6" s="129">
        <v>504</v>
      </c>
      <c r="P6" s="129">
        <v>234</v>
      </c>
      <c r="Q6" s="129">
        <v>304</v>
      </c>
    </row>
    <row r="7" spans="1:17" ht="15">
      <c r="A7" s="129" t="s">
        <v>168</v>
      </c>
      <c r="B7" s="129">
        <v>22014</v>
      </c>
      <c r="C7" s="129">
        <v>2433</v>
      </c>
      <c r="D7" s="129">
        <v>2333</v>
      </c>
      <c r="E7" s="129">
        <v>17248</v>
      </c>
      <c r="F7" s="129">
        <v>1218</v>
      </c>
      <c r="G7" s="129">
        <v>1290</v>
      </c>
      <c r="H7" s="129">
        <v>11541</v>
      </c>
      <c r="I7" s="129">
        <v>9550</v>
      </c>
      <c r="J7" s="129">
        <v>7339</v>
      </c>
      <c r="K7" s="129">
        <v>3425</v>
      </c>
      <c r="L7" s="129">
        <v>1280</v>
      </c>
      <c r="M7" s="129">
        <v>420</v>
      </c>
      <c r="N7" s="129">
        <v>19621</v>
      </c>
      <c r="O7" s="129">
        <v>1249</v>
      </c>
      <c r="P7" s="129">
        <v>410</v>
      </c>
      <c r="Q7" s="129">
        <v>734</v>
      </c>
    </row>
    <row r="8" spans="1:17" ht="15">
      <c r="A8" s="129" t="s">
        <v>169</v>
      </c>
      <c r="B8" s="129">
        <v>19748</v>
      </c>
      <c r="C8" s="129">
        <v>2156</v>
      </c>
      <c r="D8" s="129">
        <v>2022</v>
      </c>
      <c r="E8" s="129">
        <v>15570</v>
      </c>
      <c r="F8" s="129">
        <v>929</v>
      </c>
      <c r="G8" s="129">
        <v>1112</v>
      </c>
      <c r="H8" s="129">
        <v>10239</v>
      </c>
      <c r="I8" s="129">
        <v>8455</v>
      </c>
      <c r="J8" s="129">
        <v>6688</v>
      </c>
      <c r="K8" s="129">
        <v>3081</v>
      </c>
      <c r="L8" s="129">
        <v>1154</v>
      </c>
      <c r="M8" s="129">
        <v>370</v>
      </c>
      <c r="N8" s="129">
        <v>17489</v>
      </c>
      <c r="O8" s="129">
        <v>1305</v>
      </c>
      <c r="P8" s="129">
        <v>336</v>
      </c>
      <c r="Q8" s="129">
        <v>618</v>
      </c>
    </row>
    <row r="9" spans="1:17" ht="15">
      <c r="A9" s="129" t="s">
        <v>170</v>
      </c>
      <c r="B9" s="129">
        <v>11465</v>
      </c>
      <c r="C9" s="129">
        <v>1029</v>
      </c>
      <c r="D9" s="129">
        <v>986</v>
      </c>
      <c r="E9" s="129">
        <v>9450</v>
      </c>
      <c r="F9" s="129">
        <v>590</v>
      </c>
      <c r="G9" s="129">
        <v>623</v>
      </c>
      <c r="H9" s="129">
        <v>6170</v>
      </c>
      <c r="I9" s="129">
        <v>4998</v>
      </c>
      <c r="J9" s="129">
        <v>3995</v>
      </c>
      <c r="K9" s="129">
        <v>1624</v>
      </c>
      <c r="L9" s="129">
        <v>615</v>
      </c>
      <c r="M9" s="129">
        <v>233</v>
      </c>
      <c r="N9" s="129">
        <v>10467</v>
      </c>
      <c r="O9" s="129">
        <v>517</v>
      </c>
      <c r="P9" s="129">
        <v>217</v>
      </c>
      <c r="Q9" s="129">
        <v>264</v>
      </c>
    </row>
    <row r="10" spans="1:17" ht="15">
      <c r="A10" s="129" t="s">
        <v>171</v>
      </c>
      <c r="B10" s="129">
        <v>13242</v>
      </c>
      <c r="C10" s="129">
        <v>918</v>
      </c>
      <c r="D10" s="129">
        <v>1011</v>
      </c>
      <c r="E10" s="129">
        <v>11313</v>
      </c>
      <c r="F10" s="129">
        <v>585</v>
      </c>
      <c r="G10" s="129">
        <v>706</v>
      </c>
      <c r="H10" s="129">
        <v>7528</v>
      </c>
      <c r="I10" s="129">
        <v>6291</v>
      </c>
      <c r="J10" s="129">
        <v>4532</v>
      </c>
      <c r="K10" s="129">
        <v>1643</v>
      </c>
      <c r="L10" s="129">
        <v>581</v>
      </c>
      <c r="M10" s="129">
        <v>195</v>
      </c>
      <c r="N10" s="129">
        <v>12224</v>
      </c>
      <c r="O10" s="129">
        <v>572</v>
      </c>
      <c r="P10" s="129">
        <v>172</v>
      </c>
      <c r="Q10" s="129">
        <v>274</v>
      </c>
    </row>
    <row r="11" spans="1:17" ht="15">
      <c r="A11" s="129" t="s">
        <v>172</v>
      </c>
      <c r="B11" s="129">
        <v>11796</v>
      </c>
      <c r="C11" s="129">
        <v>1158</v>
      </c>
      <c r="D11" s="129">
        <v>1098</v>
      </c>
      <c r="E11" s="129">
        <v>9540</v>
      </c>
      <c r="F11" s="129">
        <v>646</v>
      </c>
      <c r="G11" s="129">
        <v>726</v>
      </c>
      <c r="H11" s="129">
        <v>5449</v>
      </c>
      <c r="I11" s="129">
        <v>5213</v>
      </c>
      <c r="J11" s="129">
        <v>3941</v>
      </c>
      <c r="K11" s="129">
        <v>1684</v>
      </c>
      <c r="L11" s="129">
        <v>703</v>
      </c>
      <c r="M11" s="129">
        <v>255</v>
      </c>
      <c r="N11" s="129">
        <v>10727</v>
      </c>
      <c r="O11" s="129">
        <v>480</v>
      </c>
      <c r="P11" s="129">
        <v>265</v>
      </c>
      <c r="Q11" s="129">
        <v>324</v>
      </c>
    </row>
    <row r="12" spans="1:17" ht="15">
      <c r="A12" s="129" t="s">
        <v>173</v>
      </c>
      <c r="B12" s="129">
        <v>19636</v>
      </c>
      <c r="C12" s="129">
        <v>853</v>
      </c>
      <c r="D12" s="129">
        <v>1055</v>
      </c>
      <c r="E12" s="129">
        <v>17728</v>
      </c>
      <c r="F12" s="129">
        <v>375</v>
      </c>
      <c r="G12" s="129">
        <v>680</v>
      </c>
      <c r="H12" s="129">
        <v>15622</v>
      </c>
      <c r="I12" s="129">
        <v>11768</v>
      </c>
      <c r="J12" s="129">
        <v>5822</v>
      </c>
      <c r="K12" s="129">
        <v>1454</v>
      </c>
      <c r="L12" s="129">
        <v>446</v>
      </c>
      <c r="M12" s="129">
        <v>146</v>
      </c>
      <c r="N12" s="129">
        <v>18622</v>
      </c>
      <c r="O12" s="129">
        <v>695</v>
      </c>
      <c r="P12" s="129">
        <v>122</v>
      </c>
      <c r="Q12" s="129">
        <v>197</v>
      </c>
    </row>
    <row r="13" spans="1:17" ht="15">
      <c r="A13" s="129" t="s">
        <v>174</v>
      </c>
      <c r="B13" s="129">
        <v>17501</v>
      </c>
      <c r="C13" s="129">
        <v>1702</v>
      </c>
      <c r="D13" s="129">
        <v>1718</v>
      </c>
      <c r="E13" s="129">
        <v>14081</v>
      </c>
      <c r="F13" s="129">
        <v>649</v>
      </c>
      <c r="G13" s="129">
        <v>817</v>
      </c>
      <c r="H13" s="129">
        <v>9662</v>
      </c>
      <c r="I13" s="129">
        <v>8248</v>
      </c>
      <c r="J13" s="129">
        <v>5717</v>
      </c>
      <c r="K13" s="129">
        <v>2467</v>
      </c>
      <c r="L13" s="129">
        <v>822</v>
      </c>
      <c r="M13" s="129">
        <v>247</v>
      </c>
      <c r="N13" s="129">
        <v>15465</v>
      </c>
      <c r="O13" s="129">
        <v>1310</v>
      </c>
      <c r="P13" s="129">
        <v>264</v>
      </c>
      <c r="Q13" s="129">
        <v>462</v>
      </c>
    </row>
    <row r="14" spans="1:17" ht="15">
      <c r="A14" s="129" t="s">
        <v>175</v>
      </c>
      <c r="B14" s="129">
        <v>18948</v>
      </c>
      <c r="C14" s="129">
        <v>1655</v>
      </c>
      <c r="D14" s="129">
        <v>1778</v>
      </c>
      <c r="E14" s="129">
        <v>15515</v>
      </c>
      <c r="F14" s="129">
        <v>800</v>
      </c>
      <c r="G14" s="129">
        <v>951</v>
      </c>
      <c r="H14" s="129">
        <v>10562</v>
      </c>
      <c r="I14" s="129">
        <v>8973</v>
      </c>
      <c r="J14" s="129">
        <v>6316</v>
      </c>
      <c r="K14" s="129">
        <v>2473</v>
      </c>
      <c r="L14" s="129">
        <v>882</v>
      </c>
      <c r="M14" s="129">
        <v>304</v>
      </c>
      <c r="N14" s="129">
        <v>16815</v>
      </c>
      <c r="O14" s="129">
        <v>1372</v>
      </c>
      <c r="P14" s="129">
        <v>309</v>
      </c>
      <c r="Q14" s="129">
        <v>452</v>
      </c>
    </row>
    <row r="15" spans="1:17" ht="15">
      <c r="A15" s="129" t="s">
        <v>176</v>
      </c>
      <c r="B15" s="129">
        <v>20446</v>
      </c>
      <c r="C15" s="129">
        <v>2085</v>
      </c>
      <c r="D15" s="129">
        <v>1905</v>
      </c>
      <c r="E15" s="129">
        <v>16456</v>
      </c>
      <c r="F15" s="129">
        <v>908</v>
      </c>
      <c r="G15" s="129">
        <v>1040</v>
      </c>
      <c r="H15" s="129">
        <v>10171</v>
      </c>
      <c r="I15" s="129">
        <v>8932</v>
      </c>
      <c r="J15" s="129">
        <v>7016</v>
      </c>
      <c r="K15" s="129">
        <v>3044</v>
      </c>
      <c r="L15" s="129">
        <v>1075</v>
      </c>
      <c r="M15" s="129">
        <v>379</v>
      </c>
      <c r="N15" s="129">
        <v>18283</v>
      </c>
      <c r="O15" s="129">
        <v>1131</v>
      </c>
      <c r="P15" s="129">
        <v>367</v>
      </c>
      <c r="Q15" s="129">
        <v>665</v>
      </c>
    </row>
    <row r="16" spans="1:17" ht="15">
      <c r="A16" s="129" t="s">
        <v>177</v>
      </c>
      <c r="B16" s="129">
        <v>9971</v>
      </c>
      <c r="C16" s="129">
        <v>1496</v>
      </c>
      <c r="D16" s="129">
        <v>1189</v>
      </c>
      <c r="E16" s="129">
        <v>7286</v>
      </c>
      <c r="F16" s="129">
        <v>683</v>
      </c>
      <c r="G16" s="129">
        <v>648</v>
      </c>
      <c r="H16" s="129">
        <v>4633</v>
      </c>
      <c r="I16" s="129">
        <v>4028</v>
      </c>
      <c r="J16" s="129">
        <v>3158</v>
      </c>
      <c r="K16" s="129">
        <v>1668</v>
      </c>
      <c r="L16" s="129">
        <v>838</v>
      </c>
      <c r="M16" s="129">
        <v>279</v>
      </c>
      <c r="N16" s="129">
        <v>8856</v>
      </c>
      <c r="O16" s="129">
        <v>477</v>
      </c>
      <c r="P16" s="129">
        <v>196</v>
      </c>
      <c r="Q16" s="129">
        <v>442</v>
      </c>
    </row>
    <row r="17" spans="1:17" ht="15">
      <c r="A17" s="129" t="s">
        <v>178</v>
      </c>
      <c r="B17" s="129">
        <v>11653</v>
      </c>
      <c r="C17" s="129">
        <v>1308</v>
      </c>
      <c r="D17" s="129">
        <v>1258</v>
      </c>
      <c r="E17" s="129">
        <v>9087</v>
      </c>
      <c r="F17" s="129">
        <v>638</v>
      </c>
      <c r="G17" s="129">
        <v>696</v>
      </c>
      <c r="H17" s="129">
        <v>6029</v>
      </c>
      <c r="I17" s="129">
        <v>5089</v>
      </c>
      <c r="J17" s="129">
        <v>3835</v>
      </c>
      <c r="K17" s="129">
        <v>1770</v>
      </c>
      <c r="L17" s="129">
        <v>724</v>
      </c>
      <c r="M17" s="129">
        <v>235</v>
      </c>
      <c r="N17" s="129">
        <v>10411</v>
      </c>
      <c r="O17" s="129">
        <v>664</v>
      </c>
      <c r="P17" s="129">
        <v>206</v>
      </c>
      <c r="Q17" s="129">
        <v>372</v>
      </c>
    </row>
    <row r="18" spans="1:17" ht="15">
      <c r="A18" s="129" t="s">
        <v>179</v>
      </c>
      <c r="B18" s="129">
        <v>18260</v>
      </c>
      <c r="C18" s="129">
        <v>1049</v>
      </c>
      <c r="D18" s="129">
        <v>1201</v>
      </c>
      <c r="E18" s="129">
        <v>16010</v>
      </c>
      <c r="F18" s="129">
        <v>463</v>
      </c>
      <c r="G18" s="129">
        <v>648</v>
      </c>
      <c r="H18" s="129">
        <v>12774</v>
      </c>
      <c r="I18" s="129">
        <v>9901</v>
      </c>
      <c r="J18" s="129">
        <v>5871</v>
      </c>
      <c r="K18" s="129">
        <v>1778</v>
      </c>
      <c r="L18" s="129">
        <v>544</v>
      </c>
      <c r="M18" s="129">
        <v>166</v>
      </c>
      <c r="N18" s="129">
        <v>17002</v>
      </c>
      <c r="O18" s="129">
        <v>862</v>
      </c>
      <c r="P18" s="129">
        <v>162</v>
      </c>
      <c r="Q18" s="129">
        <v>234</v>
      </c>
    </row>
    <row r="19" spans="1:17" ht="15">
      <c r="A19" s="129" t="s">
        <v>180</v>
      </c>
      <c r="B19" s="129">
        <v>18603</v>
      </c>
      <c r="C19" s="129">
        <v>1999</v>
      </c>
      <c r="D19" s="129">
        <v>1881</v>
      </c>
      <c r="E19" s="129">
        <v>14723</v>
      </c>
      <c r="F19" s="129">
        <v>910</v>
      </c>
      <c r="G19" s="129">
        <v>931</v>
      </c>
      <c r="H19" s="129">
        <v>10125</v>
      </c>
      <c r="I19" s="129">
        <v>8053</v>
      </c>
      <c r="J19" s="129">
        <v>6387</v>
      </c>
      <c r="K19" s="129">
        <v>2821</v>
      </c>
      <c r="L19" s="129">
        <v>1047</v>
      </c>
      <c r="M19" s="129">
        <v>295</v>
      </c>
      <c r="N19" s="129">
        <v>16654</v>
      </c>
      <c r="O19" s="129">
        <v>1180</v>
      </c>
      <c r="P19" s="129">
        <v>283</v>
      </c>
      <c r="Q19" s="129">
        <v>486</v>
      </c>
    </row>
    <row r="20" spans="1:17" ht="15">
      <c r="A20" s="129" t="s">
        <v>181</v>
      </c>
      <c r="B20" s="129">
        <v>11032</v>
      </c>
      <c r="C20" s="129">
        <v>1356</v>
      </c>
      <c r="D20" s="129">
        <v>1150</v>
      </c>
      <c r="E20" s="129">
        <v>8526</v>
      </c>
      <c r="F20" s="129">
        <v>745</v>
      </c>
      <c r="G20" s="129">
        <v>713</v>
      </c>
      <c r="H20" s="129">
        <v>5771</v>
      </c>
      <c r="I20" s="129">
        <v>4622</v>
      </c>
      <c r="J20" s="129">
        <v>3706</v>
      </c>
      <c r="K20" s="129">
        <v>1694</v>
      </c>
      <c r="L20" s="129">
        <v>784</v>
      </c>
      <c r="M20" s="129">
        <v>226</v>
      </c>
      <c r="N20" s="129">
        <v>9783</v>
      </c>
      <c r="O20" s="129">
        <v>632</v>
      </c>
      <c r="P20" s="129">
        <v>191</v>
      </c>
      <c r="Q20" s="129">
        <v>426</v>
      </c>
    </row>
    <row r="21" spans="1:17" ht="15">
      <c r="A21" s="129" t="s">
        <v>182</v>
      </c>
      <c r="B21" s="129">
        <v>9431</v>
      </c>
      <c r="C21" s="129">
        <v>1160</v>
      </c>
      <c r="D21" s="129">
        <v>998</v>
      </c>
      <c r="E21" s="129">
        <v>7273</v>
      </c>
      <c r="F21" s="129">
        <v>559</v>
      </c>
      <c r="G21" s="129">
        <v>557</v>
      </c>
      <c r="H21" s="129">
        <v>4645</v>
      </c>
      <c r="I21" s="129">
        <v>3908</v>
      </c>
      <c r="J21" s="129">
        <v>3142</v>
      </c>
      <c r="K21" s="129">
        <v>1501</v>
      </c>
      <c r="L21" s="129">
        <v>664</v>
      </c>
      <c r="M21" s="129">
        <v>216</v>
      </c>
      <c r="N21" s="129">
        <v>8402</v>
      </c>
      <c r="O21" s="129">
        <v>447</v>
      </c>
      <c r="P21" s="129">
        <v>205</v>
      </c>
      <c r="Q21" s="129">
        <v>377</v>
      </c>
    </row>
    <row r="22" spans="1:17" ht="15">
      <c r="A22" s="129" t="s">
        <v>183</v>
      </c>
      <c r="B22" s="129">
        <v>23038</v>
      </c>
      <c r="C22" s="129">
        <v>2532</v>
      </c>
      <c r="D22" s="129">
        <v>2214</v>
      </c>
      <c r="E22" s="129">
        <v>18292</v>
      </c>
      <c r="F22" s="129">
        <v>1308</v>
      </c>
      <c r="G22" s="129">
        <v>1300</v>
      </c>
      <c r="H22" s="129">
        <v>11498</v>
      </c>
      <c r="I22" s="129">
        <v>9735</v>
      </c>
      <c r="J22" s="129">
        <v>7913</v>
      </c>
      <c r="K22" s="129">
        <v>3540</v>
      </c>
      <c r="L22" s="129">
        <v>1386</v>
      </c>
      <c r="M22" s="129">
        <v>464</v>
      </c>
      <c r="N22" s="129">
        <v>20694</v>
      </c>
      <c r="O22" s="129">
        <v>1132</v>
      </c>
      <c r="P22" s="129">
        <v>410</v>
      </c>
      <c r="Q22" s="129">
        <v>802</v>
      </c>
    </row>
    <row r="23" spans="1:17" ht="15">
      <c r="A23" s="129" t="s">
        <v>184</v>
      </c>
      <c r="B23" s="129">
        <v>9875</v>
      </c>
      <c r="C23" s="129">
        <v>1082</v>
      </c>
      <c r="D23" s="129">
        <v>1014</v>
      </c>
      <c r="E23" s="129">
        <v>7779</v>
      </c>
      <c r="F23" s="129">
        <v>622</v>
      </c>
      <c r="G23" s="129">
        <v>605</v>
      </c>
      <c r="H23" s="129">
        <v>5295</v>
      </c>
      <c r="I23" s="129">
        <v>4178</v>
      </c>
      <c r="J23" s="129">
        <v>3450</v>
      </c>
      <c r="K23" s="129">
        <v>1513</v>
      </c>
      <c r="L23" s="129">
        <v>533</v>
      </c>
      <c r="M23" s="129">
        <v>201</v>
      </c>
      <c r="N23" s="129">
        <v>8954</v>
      </c>
      <c r="O23" s="129">
        <v>497</v>
      </c>
      <c r="P23" s="129">
        <v>157</v>
      </c>
      <c r="Q23" s="129">
        <v>267</v>
      </c>
    </row>
    <row r="24" spans="1:17" ht="15">
      <c r="A24" s="129" t="s">
        <v>185</v>
      </c>
      <c r="B24" s="129">
        <v>21509</v>
      </c>
      <c r="C24" s="129">
        <v>1897</v>
      </c>
      <c r="D24" s="129">
        <v>1971</v>
      </c>
      <c r="E24" s="129">
        <v>17641</v>
      </c>
      <c r="F24" s="129">
        <v>864</v>
      </c>
      <c r="G24" s="129">
        <v>1083</v>
      </c>
      <c r="H24" s="129">
        <v>11372</v>
      </c>
      <c r="I24" s="129">
        <v>9647</v>
      </c>
      <c r="J24" s="129">
        <v>7520</v>
      </c>
      <c r="K24" s="129">
        <v>3015</v>
      </c>
      <c r="L24" s="129">
        <v>990</v>
      </c>
      <c r="M24" s="129">
        <v>337</v>
      </c>
      <c r="N24" s="129">
        <v>19116</v>
      </c>
      <c r="O24" s="129">
        <v>1420</v>
      </c>
      <c r="P24" s="129">
        <v>398</v>
      </c>
      <c r="Q24" s="129">
        <v>575</v>
      </c>
    </row>
    <row r="25" spans="1:17" ht="15">
      <c r="A25" s="129" t="s">
        <v>186</v>
      </c>
      <c r="B25" s="129">
        <v>10420</v>
      </c>
      <c r="C25" s="129">
        <v>750</v>
      </c>
      <c r="D25" s="129">
        <v>943</v>
      </c>
      <c r="E25" s="129">
        <v>8727</v>
      </c>
      <c r="F25" s="129">
        <v>285</v>
      </c>
      <c r="G25" s="129">
        <v>484</v>
      </c>
      <c r="H25" s="129">
        <v>5774</v>
      </c>
      <c r="I25" s="129">
        <v>4875</v>
      </c>
      <c r="J25" s="129">
        <v>3709</v>
      </c>
      <c r="K25" s="129">
        <v>1352</v>
      </c>
      <c r="L25" s="129">
        <v>372</v>
      </c>
      <c r="M25" s="129">
        <v>112</v>
      </c>
      <c r="N25" s="129">
        <v>9083</v>
      </c>
      <c r="O25" s="129">
        <v>907</v>
      </c>
      <c r="P25" s="129">
        <v>167</v>
      </c>
      <c r="Q25" s="129">
        <v>263</v>
      </c>
    </row>
    <row r="26" spans="1:17" ht="15">
      <c r="A26" s="129" t="s">
        <v>187</v>
      </c>
      <c r="B26" s="129">
        <v>11733</v>
      </c>
      <c r="C26" s="129">
        <v>1044</v>
      </c>
      <c r="D26" s="129">
        <v>1127</v>
      </c>
      <c r="E26" s="129">
        <v>9562</v>
      </c>
      <c r="F26" s="129">
        <v>577</v>
      </c>
      <c r="G26" s="129">
        <v>705</v>
      </c>
      <c r="H26" s="129">
        <v>6315</v>
      </c>
      <c r="I26" s="129">
        <v>5023</v>
      </c>
      <c r="J26" s="129">
        <v>4060</v>
      </c>
      <c r="K26" s="129">
        <v>1746</v>
      </c>
      <c r="L26" s="129">
        <v>668</v>
      </c>
      <c r="M26" s="129">
        <v>236</v>
      </c>
      <c r="N26" s="129">
        <v>10584</v>
      </c>
      <c r="O26" s="129">
        <v>607</v>
      </c>
      <c r="P26" s="129">
        <v>227</v>
      </c>
      <c r="Q26" s="129">
        <v>315</v>
      </c>
    </row>
    <row r="27" spans="1:17" ht="15">
      <c r="A27" s="129" t="s">
        <v>188</v>
      </c>
      <c r="B27" s="129">
        <v>19731</v>
      </c>
      <c r="C27" s="129">
        <v>1588</v>
      </c>
      <c r="D27" s="129">
        <v>1845</v>
      </c>
      <c r="E27" s="129">
        <v>16298</v>
      </c>
      <c r="F27" s="129">
        <v>783</v>
      </c>
      <c r="G27" s="129">
        <v>1075</v>
      </c>
      <c r="H27" s="129">
        <v>11597</v>
      </c>
      <c r="I27" s="129">
        <v>8612</v>
      </c>
      <c r="J27" s="129">
        <v>7163</v>
      </c>
      <c r="K27" s="129">
        <v>2767</v>
      </c>
      <c r="L27" s="129">
        <v>942</v>
      </c>
      <c r="M27" s="129">
        <v>247</v>
      </c>
      <c r="N27" s="129">
        <v>17561</v>
      </c>
      <c r="O27" s="129">
        <v>1337</v>
      </c>
      <c r="P27" s="129">
        <v>420</v>
      </c>
      <c r="Q27" s="129">
        <v>413</v>
      </c>
    </row>
    <row r="28" spans="1:17" ht="15">
      <c r="A28" s="129" t="s">
        <v>189</v>
      </c>
      <c r="B28" s="129">
        <v>21856</v>
      </c>
      <c r="C28" s="129">
        <v>1654</v>
      </c>
      <c r="D28" s="129">
        <v>1867</v>
      </c>
      <c r="E28" s="129">
        <v>18335</v>
      </c>
      <c r="F28" s="129">
        <v>699</v>
      </c>
      <c r="G28" s="129">
        <v>943</v>
      </c>
      <c r="H28" s="129">
        <v>13128</v>
      </c>
      <c r="I28" s="129">
        <v>11337</v>
      </c>
      <c r="J28" s="129">
        <v>6815</v>
      </c>
      <c r="K28" s="129">
        <v>2538</v>
      </c>
      <c r="L28" s="129">
        <v>860</v>
      </c>
      <c r="M28" s="129">
        <v>306</v>
      </c>
      <c r="N28" s="129">
        <v>19857</v>
      </c>
      <c r="O28" s="129">
        <v>1318</v>
      </c>
      <c r="P28" s="129">
        <v>270</v>
      </c>
      <c r="Q28" s="129">
        <v>411</v>
      </c>
    </row>
    <row r="29" spans="1:17" ht="15">
      <c r="A29" s="129" t="s">
        <v>190</v>
      </c>
      <c r="B29" s="129">
        <v>12287</v>
      </c>
      <c r="C29" s="129">
        <v>1126</v>
      </c>
      <c r="D29" s="129">
        <v>1098</v>
      </c>
      <c r="E29" s="129">
        <v>10063</v>
      </c>
      <c r="F29" s="129">
        <v>580</v>
      </c>
      <c r="G29" s="129">
        <v>697</v>
      </c>
      <c r="H29" s="129">
        <v>5849</v>
      </c>
      <c r="I29" s="129">
        <v>5584</v>
      </c>
      <c r="J29" s="129">
        <v>4132</v>
      </c>
      <c r="K29" s="129">
        <v>1657</v>
      </c>
      <c r="L29" s="129">
        <v>680</v>
      </c>
      <c r="M29" s="129">
        <v>234</v>
      </c>
      <c r="N29" s="129">
        <v>11219</v>
      </c>
      <c r="O29" s="129">
        <v>496</v>
      </c>
      <c r="P29" s="129">
        <v>219</v>
      </c>
      <c r="Q29" s="129">
        <v>353</v>
      </c>
    </row>
    <row r="30" spans="1:17" ht="15">
      <c r="A30" s="129" t="s">
        <v>191</v>
      </c>
      <c r="B30" s="129">
        <v>11182</v>
      </c>
      <c r="C30" s="129">
        <v>1094</v>
      </c>
      <c r="D30" s="129">
        <v>1140</v>
      </c>
      <c r="E30" s="129">
        <v>8948</v>
      </c>
      <c r="F30" s="129">
        <v>510</v>
      </c>
      <c r="G30" s="129">
        <v>597</v>
      </c>
      <c r="H30" s="129">
        <v>6109</v>
      </c>
      <c r="I30" s="129">
        <v>4966</v>
      </c>
      <c r="J30" s="129">
        <v>3811</v>
      </c>
      <c r="K30" s="129">
        <v>1669</v>
      </c>
      <c r="L30" s="129">
        <v>572</v>
      </c>
      <c r="M30" s="129">
        <v>164</v>
      </c>
      <c r="N30" s="129">
        <v>9952</v>
      </c>
      <c r="O30" s="129">
        <v>723</v>
      </c>
      <c r="P30" s="129">
        <v>183</v>
      </c>
      <c r="Q30" s="129">
        <v>324</v>
      </c>
    </row>
    <row r="31" spans="1:17" ht="15">
      <c r="A31" s="129" t="s">
        <v>192</v>
      </c>
      <c r="B31" s="129">
        <v>11133</v>
      </c>
      <c r="C31" s="129">
        <v>945</v>
      </c>
      <c r="D31" s="129">
        <v>1020</v>
      </c>
      <c r="E31" s="129">
        <v>9168</v>
      </c>
      <c r="F31" s="129">
        <v>495</v>
      </c>
      <c r="G31" s="129">
        <v>609</v>
      </c>
      <c r="H31" s="129">
        <v>5975</v>
      </c>
      <c r="I31" s="129">
        <v>4834</v>
      </c>
      <c r="J31" s="129">
        <v>3893</v>
      </c>
      <c r="K31" s="129">
        <v>1592</v>
      </c>
      <c r="L31" s="129">
        <v>616</v>
      </c>
      <c r="M31" s="129">
        <v>198</v>
      </c>
      <c r="N31" s="129">
        <v>10027</v>
      </c>
      <c r="O31" s="129">
        <v>580</v>
      </c>
      <c r="P31" s="129">
        <v>230</v>
      </c>
      <c r="Q31" s="129">
        <v>296</v>
      </c>
    </row>
    <row r="32" spans="1:17" ht="15">
      <c r="A32" s="129" t="s">
        <v>193</v>
      </c>
      <c r="B32" s="129">
        <v>11493</v>
      </c>
      <c r="C32" s="129">
        <v>1150</v>
      </c>
      <c r="D32" s="129">
        <v>1218</v>
      </c>
      <c r="E32" s="129">
        <v>9125</v>
      </c>
      <c r="F32" s="129">
        <v>537</v>
      </c>
      <c r="G32" s="129">
        <v>662</v>
      </c>
      <c r="H32" s="129">
        <v>6011</v>
      </c>
      <c r="I32" s="129">
        <v>5093</v>
      </c>
      <c r="J32" s="129">
        <v>3975</v>
      </c>
      <c r="K32" s="129">
        <v>1722</v>
      </c>
      <c r="L32" s="129">
        <v>530</v>
      </c>
      <c r="M32" s="129">
        <v>173</v>
      </c>
      <c r="N32" s="129">
        <v>10142</v>
      </c>
      <c r="O32" s="129">
        <v>800</v>
      </c>
      <c r="P32" s="129">
        <v>195</v>
      </c>
      <c r="Q32" s="129">
        <v>356</v>
      </c>
    </row>
    <row r="33" spans="1:17" ht="15">
      <c r="A33" s="129" t="s">
        <v>194</v>
      </c>
      <c r="B33" s="129">
        <v>11665</v>
      </c>
      <c r="C33" s="129">
        <v>1372</v>
      </c>
      <c r="D33" s="129">
        <v>1283</v>
      </c>
      <c r="E33" s="129">
        <v>9010</v>
      </c>
      <c r="F33" s="129">
        <v>711</v>
      </c>
      <c r="G33" s="129">
        <v>729</v>
      </c>
      <c r="H33" s="129">
        <v>5726</v>
      </c>
      <c r="I33" s="129">
        <v>4994</v>
      </c>
      <c r="J33" s="129">
        <v>3838</v>
      </c>
      <c r="K33" s="129">
        <v>1849</v>
      </c>
      <c r="L33" s="129">
        <v>750</v>
      </c>
      <c r="M33" s="129">
        <v>234</v>
      </c>
      <c r="N33" s="129">
        <v>10395</v>
      </c>
      <c r="O33" s="129">
        <v>620</v>
      </c>
      <c r="P33" s="129">
        <v>212</v>
      </c>
      <c r="Q33" s="129">
        <v>438</v>
      </c>
    </row>
    <row r="34" spans="1:17" ht="15">
      <c r="A34" s="129" t="s">
        <v>195</v>
      </c>
      <c r="B34" s="129">
        <v>20880</v>
      </c>
      <c r="C34" s="129">
        <v>2455</v>
      </c>
      <c r="D34" s="129">
        <v>2095</v>
      </c>
      <c r="E34" s="129">
        <v>16330</v>
      </c>
      <c r="F34" s="129">
        <v>1189</v>
      </c>
      <c r="G34" s="129">
        <v>1202</v>
      </c>
      <c r="H34" s="129">
        <v>10493</v>
      </c>
      <c r="I34" s="129">
        <v>9114</v>
      </c>
      <c r="J34" s="129">
        <v>6756</v>
      </c>
      <c r="K34" s="129">
        <v>3189</v>
      </c>
      <c r="L34" s="129">
        <v>1405</v>
      </c>
      <c r="M34" s="129">
        <v>416</v>
      </c>
      <c r="N34" s="129">
        <v>18624</v>
      </c>
      <c r="O34" s="129">
        <v>1092</v>
      </c>
      <c r="P34" s="129">
        <v>432</v>
      </c>
      <c r="Q34" s="129">
        <v>732</v>
      </c>
    </row>
    <row r="35" spans="1:17" ht="15">
      <c r="A35" s="129" t="s">
        <v>196</v>
      </c>
      <c r="B35" s="129">
        <v>22250</v>
      </c>
      <c r="C35" s="129">
        <v>1282</v>
      </c>
      <c r="D35" s="129">
        <v>1360</v>
      </c>
      <c r="E35" s="129">
        <v>19608</v>
      </c>
      <c r="F35" s="129">
        <v>837</v>
      </c>
      <c r="G35" s="129">
        <v>988</v>
      </c>
      <c r="H35" s="129">
        <v>16596</v>
      </c>
      <c r="I35" s="129">
        <v>11640</v>
      </c>
      <c r="J35" s="129">
        <v>7269</v>
      </c>
      <c r="K35" s="129">
        <v>2264</v>
      </c>
      <c r="L35" s="129">
        <v>796</v>
      </c>
      <c r="M35" s="129">
        <v>281</v>
      </c>
      <c r="N35" s="129">
        <v>21103</v>
      </c>
      <c r="O35" s="129">
        <v>737</v>
      </c>
      <c r="P35" s="129">
        <v>211</v>
      </c>
      <c r="Q35" s="129">
        <v>199</v>
      </c>
    </row>
    <row r="36" spans="1:17" ht="15">
      <c r="A36" s="129" t="s">
        <v>197</v>
      </c>
      <c r="B36" s="129">
        <v>19948</v>
      </c>
      <c r="C36" s="129">
        <v>2001</v>
      </c>
      <c r="D36" s="129">
        <v>2152</v>
      </c>
      <c r="E36" s="129">
        <v>15795</v>
      </c>
      <c r="F36" s="129">
        <v>869</v>
      </c>
      <c r="G36" s="129">
        <v>1141</v>
      </c>
      <c r="H36" s="129">
        <v>10743</v>
      </c>
      <c r="I36" s="129">
        <v>8627</v>
      </c>
      <c r="J36" s="129">
        <v>6874</v>
      </c>
      <c r="K36" s="129">
        <v>3032</v>
      </c>
      <c r="L36" s="129">
        <v>1089</v>
      </c>
      <c r="M36" s="129">
        <v>326</v>
      </c>
      <c r="N36" s="129">
        <v>17693</v>
      </c>
      <c r="O36" s="129">
        <v>1264</v>
      </c>
      <c r="P36" s="129">
        <v>352</v>
      </c>
      <c r="Q36" s="129">
        <v>639</v>
      </c>
    </row>
    <row r="37" spans="1:17" ht="15">
      <c r="A37" s="129" t="s">
        <v>198</v>
      </c>
      <c r="B37" s="129">
        <v>9153</v>
      </c>
      <c r="C37" s="129">
        <v>751</v>
      </c>
      <c r="D37" s="129">
        <v>796</v>
      </c>
      <c r="E37" s="129">
        <v>7606</v>
      </c>
      <c r="F37" s="129">
        <v>417</v>
      </c>
      <c r="G37" s="129">
        <v>501</v>
      </c>
      <c r="H37" s="129">
        <v>4543</v>
      </c>
      <c r="I37" s="129">
        <v>3989</v>
      </c>
      <c r="J37" s="129">
        <v>3205</v>
      </c>
      <c r="K37" s="129">
        <v>1290</v>
      </c>
      <c r="L37" s="129">
        <v>523</v>
      </c>
      <c r="M37" s="129">
        <v>146</v>
      </c>
      <c r="N37" s="129">
        <v>8360</v>
      </c>
      <c r="O37" s="129">
        <v>385</v>
      </c>
      <c r="P37" s="129">
        <v>172</v>
      </c>
      <c r="Q37" s="129">
        <v>236</v>
      </c>
    </row>
    <row r="38" spans="1:17" ht="15">
      <c r="A38" s="129" t="s">
        <v>199</v>
      </c>
      <c r="B38" s="129">
        <v>21676</v>
      </c>
      <c r="C38" s="129">
        <v>1931</v>
      </c>
      <c r="D38" s="129">
        <v>2011</v>
      </c>
      <c r="E38" s="129">
        <v>17734</v>
      </c>
      <c r="F38" s="129">
        <v>980</v>
      </c>
      <c r="G38" s="129">
        <v>1200</v>
      </c>
      <c r="H38" s="129">
        <v>12883</v>
      </c>
      <c r="I38" s="129">
        <v>10107</v>
      </c>
      <c r="J38" s="129">
        <v>7242</v>
      </c>
      <c r="K38" s="129">
        <v>2943</v>
      </c>
      <c r="L38" s="129">
        <v>992</v>
      </c>
      <c r="M38" s="129">
        <v>392</v>
      </c>
      <c r="N38" s="129">
        <v>19510</v>
      </c>
      <c r="O38" s="129">
        <v>1463</v>
      </c>
      <c r="P38" s="129">
        <v>294</v>
      </c>
      <c r="Q38" s="129">
        <v>409</v>
      </c>
    </row>
    <row r="39" spans="1:17" ht="15">
      <c r="A39" s="129" t="s">
        <v>200</v>
      </c>
      <c r="B39" s="129">
        <v>13980</v>
      </c>
      <c r="C39" s="129">
        <v>1031</v>
      </c>
      <c r="D39" s="129">
        <v>1022</v>
      </c>
      <c r="E39" s="129">
        <v>11927</v>
      </c>
      <c r="F39" s="129">
        <v>575</v>
      </c>
      <c r="G39" s="129">
        <v>693</v>
      </c>
      <c r="H39" s="129">
        <v>8561</v>
      </c>
      <c r="I39" s="129">
        <v>6875</v>
      </c>
      <c r="J39" s="129">
        <v>4584</v>
      </c>
      <c r="K39" s="129">
        <v>1679</v>
      </c>
      <c r="L39" s="129">
        <v>638</v>
      </c>
      <c r="M39" s="129">
        <v>204</v>
      </c>
      <c r="N39" s="129">
        <v>13094</v>
      </c>
      <c r="O39" s="129">
        <v>441</v>
      </c>
      <c r="P39" s="129">
        <v>183</v>
      </c>
      <c r="Q39" s="129">
        <v>262</v>
      </c>
    </row>
    <row r="40" spans="1:17" ht="15">
      <c r="A40" s="129" t="s">
        <v>201</v>
      </c>
      <c r="B40" s="129">
        <v>12485</v>
      </c>
      <c r="C40" s="129">
        <v>841</v>
      </c>
      <c r="D40" s="129">
        <v>930</v>
      </c>
      <c r="E40" s="129">
        <v>10714</v>
      </c>
      <c r="F40" s="129">
        <v>503</v>
      </c>
      <c r="G40" s="129">
        <v>647</v>
      </c>
      <c r="H40" s="129">
        <v>7298</v>
      </c>
      <c r="I40" s="129">
        <v>6115</v>
      </c>
      <c r="J40" s="129">
        <v>4168</v>
      </c>
      <c r="K40" s="129">
        <v>1478</v>
      </c>
      <c r="L40" s="129">
        <v>563</v>
      </c>
      <c r="M40" s="129">
        <v>161</v>
      </c>
      <c r="N40" s="129">
        <v>11656</v>
      </c>
      <c r="O40" s="129">
        <v>440</v>
      </c>
      <c r="P40" s="129">
        <v>172</v>
      </c>
      <c r="Q40" s="129">
        <v>217</v>
      </c>
    </row>
    <row r="41" spans="1:17" ht="15">
      <c r="A41" s="129" t="s">
        <v>202</v>
      </c>
      <c r="B41" s="129">
        <v>21934</v>
      </c>
      <c r="C41" s="129">
        <v>1740</v>
      </c>
      <c r="D41" s="129">
        <v>1803</v>
      </c>
      <c r="E41" s="129">
        <v>18391</v>
      </c>
      <c r="F41" s="129">
        <v>895</v>
      </c>
      <c r="G41" s="129">
        <v>1163</v>
      </c>
      <c r="H41" s="129">
        <v>13181</v>
      </c>
      <c r="I41" s="129">
        <v>10303</v>
      </c>
      <c r="J41" s="129">
        <v>7453</v>
      </c>
      <c r="K41" s="129">
        <v>2836</v>
      </c>
      <c r="L41" s="129">
        <v>1032</v>
      </c>
      <c r="M41" s="129">
        <v>310</v>
      </c>
      <c r="N41" s="129">
        <v>20115</v>
      </c>
      <c r="O41" s="129">
        <v>1094</v>
      </c>
      <c r="P41" s="129">
        <v>323</v>
      </c>
      <c r="Q41" s="129">
        <v>402</v>
      </c>
    </row>
    <row r="42" spans="1:17" ht="15">
      <c r="A42" s="129" t="s">
        <v>203</v>
      </c>
      <c r="B42" s="129">
        <v>10554</v>
      </c>
      <c r="C42" s="129">
        <v>840</v>
      </c>
      <c r="D42" s="129">
        <v>1081</v>
      </c>
      <c r="E42" s="129">
        <v>8633</v>
      </c>
      <c r="F42" s="129">
        <v>328</v>
      </c>
      <c r="G42" s="129">
        <v>495</v>
      </c>
      <c r="H42" s="129">
        <v>5866</v>
      </c>
      <c r="I42" s="129">
        <v>4952</v>
      </c>
      <c r="J42" s="129">
        <v>3703</v>
      </c>
      <c r="K42" s="129">
        <v>1371</v>
      </c>
      <c r="L42" s="129">
        <v>405</v>
      </c>
      <c r="M42" s="129">
        <v>123</v>
      </c>
      <c r="N42" s="129">
        <v>9391</v>
      </c>
      <c r="O42" s="129">
        <v>811</v>
      </c>
      <c r="P42" s="129">
        <v>151</v>
      </c>
      <c r="Q42" s="129">
        <v>201</v>
      </c>
    </row>
    <row r="43" spans="1:17" ht="15">
      <c r="A43" s="129" t="s">
        <v>204</v>
      </c>
      <c r="B43" s="129">
        <v>19823</v>
      </c>
      <c r="C43" s="129">
        <v>1904</v>
      </c>
      <c r="D43" s="129">
        <v>1943</v>
      </c>
      <c r="E43" s="129">
        <v>15976</v>
      </c>
      <c r="F43" s="129">
        <v>754</v>
      </c>
      <c r="G43" s="129">
        <v>931</v>
      </c>
      <c r="H43" s="129">
        <v>10725</v>
      </c>
      <c r="I43" s="129">
        <v>8561</v>
      </c>
      <c r="J43" s="129">
        <v>7070</v>
      </c>
      <c r="K43" s="129">
        <v>2846</v>
      </c>
      <c r="L43" s="129">
        <v>1032</v>
      </c>
      <c r="M43" s="129">
        <v>314</v>
      </c>
      <c r="N43" s="129">
        <v>17663</v>
      </c>
      <c r="O43" s="129">
        <v>1244</v>
      </c>
      <c r="P43" s="129">
        <v>296</v>
      </c>
      <c r="Q43" s="129">
        <v>620</v>
      </c>
    </row>
    <row r="44" spans="1:17" ht="15">
      <c r="A44" s="129" t="s">
        <v>205</v>
      </c>
      <c r="B44" s="129">
        <v>20566</v>
      </c>
      <c r="C44" s="129">
        <v>1559</v>
      </c>
      <c r="D44" s="129">
        <v>1884</v>
      </c>
      <c r="E44" s="129">
        <v>17123</v>
      </c>
      <c r="F44" s="129">
        <v>637</v>
      </c>
      <c r="G44" s="129">
        <v>917</v>
      </c>
      <c r="H44" s="129">
        <v>11782</v>
      </c>
      <c r="I44" s="129">
        <v>9143</v>
      </c>
      <c r="J44" s="129">
        <v>7519</v>
      </c>
      <c r="K44" s="129">
        <v>2798</v>
      </c>
      <c r="L44" s="129">
        <v>872</v>
      </c>
      <c r="M44" s="129">
        <v>234</v>
      </c>
      <c r="N44" s="129">
        <v>18493</v>
      </c>
      <c r="O44" s="129">
        <v>1307</v>
      </c>
      <c r="P44" s="129">
        <v>304</v>
      </c>
      <c r="Q44" s="129">
        <v>462</v>
      </c>
    </row>
    <row r="45" spans="1:17" ht="15">
      <c r="A45" s="129" t="s">
        <v>206</v>
      </c>
      <c r="B45" s="129">
        <v>10968</v>
      </c>
      <c r="C45" s="129">
        <v>1447</v>
      </c>
      <c r="D45" s="129">
        <v>1219</v>
      </c>
      <c r="E45" s="129">
        <v>8302</v>
      </c>
      <c r="F45" s="129">
        <v>652</v>
      </c>
      <c r="G45" s="129">
        <v>636</v>
      </c>
      <c r="H45" s="129">
        <v>5523</v>
      </c>
      <c r="I45" s="129">
        <v>4479</v>
      </c>
      <c r="J45" s="129">
        <v>3663</v>
      </c>
      <c r="K45" s="129">
        <v>1786</v>
      </c>
      <c r="L45" s="129">
        <v>794</v>
      </c>
      <c r="M45" s="129">
        <v>246</v>
      </c>
      <c r="N45" s="129">
        <v>9735</v>
      </c>
      <c r="O45" s="129">
        <v>614</v>
      </c>
      <c r="P45" s="129">
        <v>209</v>
      </c>
      <c r="Q45" s="129">
        <v>410</v>
      </c>
    </row>
    <row r="46" spans="1:17" ht="15">
      <c r="A46" s="129" t="s">
        <v>207</v>
      </c>
      <c r="B46" s="129">
        <v>10701</v>
      </c>
      <c r="C46" s="129">
        <v>1230</v>
      </c>
      <c r="D46" s="129">
        <v>1101</v>
      </c>
      <c r="E46" s="129">
        <v>8370</v>
      </c>
      <c r="F46" s="129">
        <v>573</v>
      </c>
      <c r="G46" s="129">
        <v>605</v>
      </c>
      <c r="H46" s="129">
        <v>5572</v>
      </c>
      <c r="I46" s="129">
        <v>4637</v>
      </c>
      <c r="J46" s="129">
        <v>3524</v>
      </c>
      <c r="K46" s="129">
        <v>1662</v>
      </c>
      <c r="L46" s="129">
        <v>636</v>
      </c>
      <c r="M46" s="129">
        <v>242</v>
      </c>
      <c r="N46" s="129">
        <v>9545</v>
      </c>
      <c r="O46" s="129">
        <v>592</v>
      </c>
      <c r="P46" s="129">
        <v>200</v>
      </c>
      <c r="Q46" s="129">
        <v>364</v>
      </c>
    </row>
    <row r="47" spans="1:17" ht="15">
      <c r="A47" s="129" t="s">
        <v>208</v>
      </c>
      <c r="B47" s="129">
        <v>20251</v>
      </c>
      <c r="C47" s="129">
        <v>1794</v>
      </c>
      <c r="D47" s="129">
        <v>2014</v>
      </c>
      <c r="E47" s="129">
        <v>16443</v>
      </c>
      <c r="F47" s="129">
        <v>748</v>
      </c>
      <c r="G47" s="129">
        <v>1020</v>
      </c>
      <c r="H47" s="129">
        <v>10888</v>
      </c>
      <c r="I47" s="129">
        <v>9249</v>
      </c>
      <c r="J47" s="129">
        <v>6881</v>
      </c>
      <c r="K47" s="129">
        <v>2852</v>
      </c>
      <c r="L47" s="129">
        <v>969</v>
      </c>
      <c r="M47" s="129">
        <v>300</v>
      </c>
      <c r="N47" s="129">
        <v>18003</v>
      </c>
      <c r="O47" s="129">
        <v>1335</v>
      </c>
      <c r="P47" s="129">
        <v>340</v>
      </c>
      <c r="Q47" s="129">
        <v>573</v>
      </c>
    </row>
    <row r="48" spans="1:17" ht="15">
      <c r="A48" s="129" t="s">
        <v>209</v>
      </c>
      <c r="B48" s="129">
        <v>9957</v>
      </c>
      <c r="C48" s="129">
        <v>934</v>
      </c>
      <c r="D48" s="129">
        <v>1040</v>
      </c>
      <c r="E48" s="129">
        <v>7983</v>
      </c>
      <c r="F48" s="129">
        <v>438</v>
      </c>
      <c r="G48" s="129">
        <v>550</v>
      </c>
      <c r="H48" s="129">
        <v>5390</v>
      </c>
      <c r="I48" s="129">
        <v>4627</v>
      </c>
      <c r="J48" s="129">
        <v>3245</v>
      </c>
      <c r="K48" s="129">
        <v>1446</v>
      </c>
      <c r="L48" s="129">
        <v>497</v>
      </c>
      <c r="M48" s="129">
        <v>142</v>
      </c>
      <c r="N48" s="129">
        <v>8865</v>
      </c>
      <c r="O48" s="129">
        <v>588</v>
      </c>
      <c r="P48" s="129">
        <v>183</v>
      </c>
      <c r="Q48" s="129">
        <v>321</v>
      </c>
    </row>
    <row r="49" spans="1:17" ht="15">
      <c r="A49" s="129" t="s">
        <v>210</v>
      </c>
      <c r="B49" s="129">
        <v>11660</v>
      </c>
      <c r="C49" s="129">
        <v>1680</v>
      </c>
      <c r="D49" s="129">
        <v>1246</v>
      </c>
      <c r="E49" s="129">
        <v>8734</v>
      </c>
      <c r="F49" s="129">
        <v>743</v>
      </c>
      <c r="G49" s="129">
        <v>700</v>
      </c>
      <c r="H49" s="129">
        <v>5674</v>
      </c>
      <c r="I49" s="129">
        <v>4685</v>
      </c>
      <c r="J49" s="129">
        <v>3673</v>
      </c>
      <c r="K49" s="129">
        <v>2112</v>
      </c>
      <c r="L49" s="129">
        <v>895</v>
      </c>
      <c r="M49" s="129">
        <v>295</v>
      </c>
      <c r="N49" s="129">
        <v>10364</v>
      </c>
      <c r="O49" s="129">
        <v>644</v>
      </c>
      <c r="P49" s="129">
        <v>229</v>
      </c>
      <c r="Q49" s="129">
        <v>423</v>
      </c>
    </row>
    <row r="50" spans="1:17" ht="15">
      <c r="A50" s="129" t="s">
        <v>211</v>
      </c>
      <c r="B50" s="129">
        <v>18986</v>
      </c>
      <c r="C50" s="129">
        <v>1925</v>
      </c>
      <c r="D50" s="129">
        <v>1971</v>
      </c>
      <c r="E50" s="129">
        <v>15090</v>
      </c>
      <c r="F50" s="129">
        <v>746</v>
      </c>
      <c r="G50" s="129">
        <v>881</v>
      </c>
      <c r="H50" s="129">
        <v>10088</v>
      </c>
      <c r="I50" s="129">
        <v>8005</v>
      </c>
      <c r="J50" s="129">
        <v>6770</v>
      </c>
      <c r="K50" s="129">
        <v>2932</v>
      </c>
      <c r="L50" s="129">
        <v>970</v>
      </c>
      <c r="M50" s="129">
        <v>309</v>
      </c>
      <c r="N50" s="129">
        <v>16783</v>
      </c>
      <c r="O50" s="129">
        <v>1221</v>
      </c>
      <c r="P50" s="129">
        <v>325</v>
      </c>
      <c r="Q50" s="129">
        <v>657</v>
      </c>
    </row>
    <row r="51" spans="1:17" ht="15">
      <c r="A51" s="129" t="s">
        <v>212</v>
      </c>
      <c r="B51" s="129">
        <v>20403</v>
      </c>
      <c r="C51" s="129">
        <v>1840</v>
      </c>
      <c r="D51" s="129">
        <v>1811</v>
      </c>
      <c r="E51" s="129">
        <v>16752</v>
      </c>
      <c r="F51" s="129">
        <v>948</v>
      </c>
      <c r="G51" s="129">
        <v>1161</v>
      </c>
      <c r="H51" s="129">
        <v>9789</v>
      </c>
      <c r="I51" s="129">
        <v>8959</v>
      </c>
      <c r="J51" s="129">
        <v>6935</v>
      </c>
      <c r="K51" s="129">
        <v>2940</v>
      </c>
      <c r="L51" s="129">
        <v>1171</v>
      </c>
      <c r="M51" s="129">
        <v>398</v>
      </c>
      <c r="N51" s="129">
        <v>18435</v>
      </c>
      <c r="O51" s="129">
        <v>949</v>
      </c>
      <c r="P51" s="129">
        <v>436</v>
      </c>
      <c r="Q51" s="129">
        <v>583</v>
      </c>
    </row>
    <row r="52" spans="1:17" ht="15">
      <c r="A52" s="129" t="s">
        <v>213</v>
      </c>
      <c r="B52" s="129">
        <v>22606</v>
      </c>
      <c r="C52" s="129">
        <v>1754</v>
      </c>
      <c r="D52" s="129">
        <v>1856</v>
      </c>
      <c r="E52" s="129">
        <v>18996</v>
      </c>
      <c r="F52" s="129">
        <v>1066</v>
      </c>
      <c r="G52" s="129">
        <v>1249</v>
      </c>
      <c r="H52" s="129">
        <v>13982</v>
      </c>
      <c r="I52" s="129">
        <v>10377</v>
      </c>
      <c r="J52" s="129">
        <v>7814</v>
      </c>
      <c r="K52" s="129">
        <v>2971</v>
      </c>
      <c r="L52" s="129">
        <v>1043</v>
      </c>
      <c r="M52" s="129">
        <v>401</v>
      </c>
      <c r="N52" s="129">
        <v>20926</v>
      </c>
      <c r="O52" s="129">
        <v>938</v>
      </c>
      <c r="P52" s="129">
        <v>326</v>
      </c>
      <c r="Q52" s="129">
        <v>416</v>
      </c>
    </row>
    <row r="53" spans="1:17" ht="15">
      <c r="A53" s="129" t="s">
        <v>214</v>
      </c>
      <c r="B53" s="129">
        <v>10295</v>
      </c>
      <c r="C53" s="129">
        <v>877</v>
      </c>
      <c r="D53" s="129">
        <v>955</v>
      </c>
      <c r="E53" s="129">
        <v>8463</v>
      </c>
      <c r="F53" s="129">
        <v>402</v>
      </c>
      <c r="G53" s="129">
        <v>551</v>
      </c>
      <c r="H53" s="129">
        <v>5732</v>
      </c>
      <c r="I53" s="129">
        <v>4582</v>
      </c>
      <c r="J53" s="129">
        <v>3632</v>
      </c>
      <c r="K53" s="129">
        <v>1441</v>
      </c>
      <c r="L53" s="129">
        <v>493</v>
      </c>
      <c r="M53" s="129">
        <v>147</v>
      </c>
      <c r="N53" s="129">
        <v>9194</v>
      </c>
      <c r="O53" s="129">
        <v>641</v>
      </c>
      <c r="P53" s="129">
        <v>182</v>
      </c>
      <c r="Q53" s="129">
        <v>278</v>
      </c>
    </row>
    <row r="54" spans="1:17" ht="15">
      <c r="A54" s="129" t="s">
        <v>215</v>
      </c>
      <c r="B54" s="129">
        <v>25211</v>
      </c>
      <c r="C54" s="129">
        <v>2408</v>
      </c>
      <c r="D54" s="129">
        <v>2305</v>
      </c>
      <c r="E54" s="129">
        <v>20498</v>
      </c>
      <c r="F54" s="129">
        <v>1441</v>
      </c>
      <c r="G54" s="129">
        <v>1569</v>
      </c>
      <c r="H54" s="129">
        <v>12218</v>
      </c>
      <c r="I54" s="129">
        <v>10903</v>
      </c>
      <c r="J54" s="129">
        <v>8601</v>
      </c>
      <c r="K54" s="129">
        <v>3642</v>
      </c>
      <c r="L54" s="129">
        <v>1503</v>
      </c>
      <c r="M54" s="129">
        <v>562</v>
      </c>
      <c r="N54" s="129">
        <v>22840</v>
      </c>
      <c r="O54" s="129">
        <v>1143</v>
      </c>
      <c r="P54" s="129">
        <v>482</v>
      </c>
      <c r="Q54" s="129">
        <v>746</v>
      </c>
    </row>
    <row r="55" spans="1:17" ht="15">
      <c r="A55" s="129" t="s">
        <v>216</v>
      </c>
      <c r="B55" s="129">
        <v>20309</v>
      </c>
      <c r="C55" s="129">
        <v>1735</v>
      </c>
      <c r="D55" s="129">
        <v>1818</v>
      </c>
      <c r="E55" s="129">
        <v>16756</v>
      </c>
      <c r="F55" s="129">
        <v>941</v>
      </c>
      <c r="G55" s="129">
        <v>1183</v>
      </c>
      <c r="H55" s="129">
        <v>10419</v>
      </c>
      <c r="I55" s="129">
        <v>8986</v>
      </c>
      <c r="J55" s="129">
        <v>7000</v>
      </c>
      <c r="K55" s="129">
        <v>2815</v>
      </c>
      <c r="L55" s="129">
        <v>1118</v>
      </c>
      <c r="M55" s="129">
        <v>390</v>
      </c>
      <c r="N55" s="129">
        <v>18359</v>
      </c>
      <c r="O55" s="129">
        <v>969</v>
      </c>
      <c r="P55" s="129">
        <v>428</v>
      </c>
      <c r="Q55" s="129">
        <v>553</v>
      </c>
    </row>
    <row r="56" spans="1:17" ht="15">
      <c r="A56" s="129" t="s">
        <v>217</v>
      </c>
      <c r="B56" s="129">
        <v>9932</v>
      </c>
      <c r="C56" s="129">
        <v>857</v>
      </c>
      <c r="D56" s="129">
        <v>902</v>
      </c>
      <c r="E56" s="129">
        <v>8173</v>
      </c>
      <c r="F56" s="129">
        <v>405</v>
      </c>
      <c r="G56" s="129">
        <v>544</v>
      </c>
      <c r="H56" s="129">
        <v>5888</v>
      </c>
      <c r="I56" s="129">
        <v>4517</v>
      </c>
      <c r="J56" s="129">
        <v>3476</v>
      </c>
      <c r="K56" s="129">
        <v>1323</v>
      </c>
      <c r="L56" s="129">
        <v>482</v>
      </c>
      <c r="M56" s="129">
        <v>134</v>
      </c>
      <c r="N56" s="129">
        <v>8953</v>
      </c>
      <c r="O56" s="129">
        <v>608</v>
      </c>
      <c r="P56" s="129">
        <v>134</v>
      </c>
      <c r="Q56" s="129">
        <v>237</v>
      </c>
    </row>
    <row r="57" spans="1:17" ht="15">
      <c r="A57" s="129" t="s">
        <v>218</v>
      </c>
      <c r="B57" s="129">
        <v>21572</v>
      </c>
      <c r="C57" s="129">
        <v>2150</v>
      </c>
      <c r="D57" s="129">
        <v>2018</v>
      </c>
      <c r="E57" s="129">
        <v>17404</v>
      </c>
      <c r="F57" s="129">
        <v>1109</v>
      </c>
      <c r="G57" s="129">
        <v>1213</v>
      </c>
      <c r="H57" s="129">
        <v>12024</v>
      </c>
      <c r="I57" s="129">
        <v>9193</v>
      </c>
      <c r="J57" s="129">
        <v>7726</v>
      </c>
      <c r="K57" s="129">
        <v>3092</v>
      </c>
      <c r="L57" s="129">
        <v>1177</v>
      </c>
      <c r="M57" s="129">
        <v>384</v>
      </c>
      <c r="N57" s="129">
        <v>19357</v>
      </c>
      <c r="O57" s="129">
        <v>1267</v>
      </c>
      <c r="P57" s="129">
        <v>373</v>
      </c>
      <c r="Q57" s="129">
        <v>575</v>
      </c>
    </row>
    <row r="58" spans="1:17" ht="15">
      <c r="A58" s="129" t="s">
        <v>219</v>
      </c>
      <c r="B58" s="129">
        <v>9019</v>
      </c>
      <c r="C58" s="129">
        <v>657</v>
      </c>
      <c r="D58" s="129">
        <v>838</v>
      </c>
      <c r="E58" s="129">
        <v>7524</v>
      </c>
      <c r="F58" s="129">
        <v>202</v>
      </c>
      <c r="G58" s="129">
        <v>276</v>
      </c>
      <c r="H58" s="129">
        <v>4705</v>
      </c>
      <c r="I58" s="129">
        <v>4600</v>
      </c>
      <c r="J58" s="129">
        <v>2992</v>
      </c>
      <c r="K58" s="129">
        <v>1074</v>
      </c>
      <c r="L58" s="129">
        <v>288</v>
      </c>
      <c r="M58" s="129">
        <v>65</v>
      </c>
      <c r="N58" s="129">
        <v>7929</v>
      </c>
      <c r="O58" s="129">
        <v>775</v>
      </c>
      <c r="P58" s="129">
        <v>125</v>
      </c>
      <c r="Q58" s="129">
        <v>190</v>
      </c>
    </row>
    <row r="59" spans="1:17" ht="15">
      <c r="A59" s="129" t="s">
        <v>220</v>
      </c>
      <c r="B59" s="129">
        <v>9703</v>
      </c>
      <c r="C59" s="129">
        <v>754</v>
      </c>
      <c r="D59" s="129">
        <v>1032</v>
      </c>
      <c r="E59" s="129">
        <v>7917</v>
      </c>
      <c r="F59" s="129">
        <v>213</v>
      </c>
      <c r="G59" s="129">
        <v>374</v>
      </c>
      <c r="H59" s="129">
        <v>5111</v>
      </c>
      <c r="I59" s="129">
        <v>4708</v>
      </c>
      <c r="J59" s="129">
        <v>3294</v>
      </c>
      <c r="K59" s="129">
        <v>1267</v>
      </c>
      <c r="L59" s="129">
        <v>346</v>
      </c>
      <c r="M59" s="129">
        <v>88</v>
      </c>
      <c r="N59" s="129">
        <v>8485</v>
      </c>
      <c r="O59" s="129">
        <v>838</v>
      </c>
      <c r="P59" s="129">
        <v>132</v>
      </c>
      <c r="Q59" s="129">
        <v>248</v>
      </c>
    </row>
    <row r="60" spans="1:17" ht="15">
      <c r="A60" s="129" t="s">
        <v>221</v>
      </c>
      <c r="B60" s="129">
        <v>10170</v>
      </c>
      <c r="C60" s="129">
        <v>838</v>
      </c>
      <c r="D60" s="129">
        <v>976</v>
      </c>
      <c r="E60" s="129">
        <v>8356</v>
      </c>
      <c r="F60" s="129">
        <v>394</v>
      </c>
      <c r="G60" s="129">
        <v>475</v>
      </c>
      <c r="H60" s="129">
        <v>5492</v>
      </c>
      <c r="I60" s="129">
        <v>4808</v>
      </c>
      <c r="J60" s="129">
        <v>3509</v>
      </c>
      <c r="K60" s="129">
        <v>1282</v>
      </c>
      <c r="L60" s="129">
        <v>428</v>
      </c>
      <c r="M60" s="129">
        <v>143</v>
      </c>
      <c r="N60" s="129">
        <v>9072</v>
      </c>
      <c r="O60" s="129">
        <v>667</v>
      </c>
      <c r="P60" s="129">
        <v>163</v>
      </c>
      <c r="Q60" s="129">
        <v>268</v>
      </c>
    </row>
    <row r="61" spans="1:17" ht="15">
      <c r="A61" s="129" t="s">
        <v>222</v>
      </c>
      <c r="B61" s="129">
        <v>11674</v>
      </c>
      <c r="C61" s="129">
        <v>791</v>
      </c>
      <c r="D61" s="129">
        <v>988</v>
      </c>
      <c r="E61" s="129">
        <v>9895</v>
      </c>
      <c r="F61" s="129">
        <v>266</v>
      </c>
      <c r="G61" s="129">
        <v>370</v>
      </c>
      <c r="H61" s="129">
        <v>6378</v>
      </c>
      <c r="I61" s="129">
        <v>6157</v>
      </c>
      <c r="J61" s="129">
        <v>3756</v>
      </c>
      <c r="K61" s="129">
        <v>1278</v>
      </c>
      <c r="L61" s="129">
        <v>373</v>
      </c>
      <c r="M61" s="129">
        <v>110</v>
      </c>
      <c r="N61" s="129">
        <v>10387</v>
      </c>
      <c r="O61" s="129">
        <v>888</v>
      </c>
      <c r="P61" s="129">
        <v>136</v>
      </c>
      <c r="Q61" s="129">
        <v>263</v>
      </c>
    </row>
    <row r="62" spans="1:17" ht="15">
      <c r="A62" s="129" t="s">
        <v>223</v>
      </c>
      <c r="B62" s="129">
        <v>8976</v>
      </c>
      <c r="C62" s="129">
        <v>664</v>
      </c>
      <c r="D62" s="129">
        <v>854</v>
      </c>
      <c r="E62" s="129">
        <v>7458</v>
      </c>
      <c r="F62" s="129">
        <v>215</v>
      </c>
      <c r="G62" s="129">
        <v>350</v>
      </c>
      <c r="H62" s="129">
        <v>5089</v>
      </c>
      <c r="I62" s="129">
        <v>4553</v>
      </c>
      <c r="J62" s="129">
        <v>3016</v>
      </c>
      <c r="K62" s="129">
        <v>1057</v>
      </c>
      <c r="L62" s="129">
        <v>273</v>
      </c>
      <c r="M62" s="129">
        <v>77</v>
      </c>
      <c r="N62" s="129">
        <v>7922</v>
      </c>
      <c r="O62" s="129">
        <v>756</v>
      </c>
      <c r="P62" s="129">
        <v>102</v>
      </c>
      <c r="Q62" s="129">
        <v>196</v>
      </c>
    </row>
    <row r="63" spans="1:17" ht="15">
      <c r="A63" s="129" t="s">
        <v>224</v>
      </c>
      <c r="B63" s="129">
        <v>19695</v>
      </c>
      <c r="C63" s="129">
        <v>1406</v>
      </c>
      <c r="D63" s="129">
        <v>1877</v>
      </c>
      <c r="E63" s="129">
        <v>16412</v>
      </c>
      <c r="F63" s="129">
        <v>487</v>
      </c>
      <c r="G63" s="129">
        <v>841</v>
      </c>
      <c r="H63" s="129">
        <v>11101</v>
      </c>
      <c r="I63" s="129">
        <v>9591</v>
      </c>
      <c r="J63" s="129">
        <v>6824</v>
      </c>
      <c r="K63" s="129">
        <v>2405</v>
      </c>
      <c r="L63" s="129">
        <v>685</v>
      </c>
      <c r="M63" s="129">
        <v>190</v>
      </c>
      <c r="N63" s="129">
        <v>17287</v>
      </c>
      <c r="O63" s="129">
        <v>1718</v>
      </c>
      <c r="P63" s="129">
        <v>237</v>
      </c>
      <c r="Q63" s="129">
        <v>453</v>
      </c>
    </row>
    <row r="64" spans="1:17" ht="15">
      <c r="A64" s="129" t="s">
        <v>225</v>
      </c>
      <c r="B64" s="129">
        <v>16437</v>
      </c>
      <c r="C64" s="129">
        <v>1250</v>
      </c>
      <c r="D64" s="129">
        <v>1466</v>
      </c>
      <c r="E64" s="129">
        <v>13721</v>
      </c>
      <c r="F64" s="129">
        <v>441</v>
      </c>
      <c r="G64" s="129">
        <v>669</v>
      </c>
      <c r="H64" s="129">
        <v>9369</v>
      </c>
      <c r="I64" s="129">
        <v>8136</v>
      </c>
      <c r="J64" s="129">
        <v>5518</v>
      </c>
      <c r="K64" s="129">
        <v>1992</v>
      </c>
      <c r="L64" s="129">
        <v>589</v>
      </c>
      <c r="M64" s="129">
        <v>202</v>
      </c>
      <c r="N64" s="129">
        <v>14472</v>
      </c>
      <c r="O64" s="129">
        <v>1365</v>
      </c>
      <c r="P64" s="129">
        <v>216</v>
      </c>
      <c r="Q64" s="129">
        <v>384</v>
      </c>
    </row>
    <row r="65" spans="1:17" ht="15">
      <c r="A65" s="129" t="s">
        <v>226</v>
      </c>
      <c r="B65" s="129">
        <v>9433</v>
      </c>
      <c r="C65" s="129">
        <v>746</v>
      </c>
      <c r="D65" s="129">
        <v>856</v>
      </c>
      <c r="E65" s="129">
        <v>7831</v>
      </c>
      <c r="F65" s="129">
        <v>213</v>
      </c>
      <c r="G65" s="129">
        <v>341</v>
      </c>
      <c r="H65" s="129">
        <v>5305</v>
      </c>
      <c r="I65" s="129">
        <v>4689</v>
      </c>
      <c r="J65" s="129">
        <v>3171</v>
      </c>
      <c r="K65" s="129">
        <v>1182</v>
      </c>
      <c r="L65" s="129">
        <v>294</v>
      </c>
      <c r="M65" s="129">
        <v>97</v>
      </c>
      <c r="N65" s="129">
        <v>8221</v>
      </c>
      <c r="O65" s="129">
        <v>894</v>
      </c>
      <c r="P65" s="129">
        <v>122</v>
      </c>
      <c r="Q65" s="129">
        <v>196</v>
      </c>
    </row>
    <row r="66" spans="1:17" ht="15">
      <c r="A66" s="129" t="s">
        <v>227</v>
      </c>
      <c r="B66" s="129">
        <v>11295</v>
      </c>
      <c r="C66" s="129">
        <v>1090</v>
      </c>
      <c r="D66" s="129">
        <v>1062</v>
      </c>
      <c r="E66" s="129">
        <v>9143</v>
      </c>
      <c r="F66" s="129">
        <v>537</v>
      </c>
      <c r="G66" s="129">
        <v>632</v>
      </c>
      <c r="H66" s="129">
        <v>5652</v>
      </c>
      <c r="I66" s="129">
        <v>4926</v>
      </c>
      <c r="J66" s="129">
        <v>3825</v>
      </c>
      <c r="K66" s="129">
        <v>1696</v>
      </c>
      <c r="L66" s="129">
        <v>624</v>
      </c>
      <c r="M66" s="129">
        <v>224</v>
      </c>
      <c r="N66" s="129">
        <v>10259</v>
      </c>
      <c r="O66" s="129">
        <v>534</v>
      </c>
      <c r="P66" s="129">
        <v>180</v>
      </c>
      <c r="Q66" s="129">
        <v>322</v>
      </c>
    </row>
    <row r="67" spans="1:17" ht="15">
      <c r="A67" s="129" t="s">
        <v>228</v>
      </c>
      <c r="B67" s="129">
        <v>12255</v>
      </c>
      <c r="C67" s="129">
        <v>1063</v>
      </c>
      <c r="D67" s="129">
        <v>1005</v>
      </c>
      <c r="E67" s="129">
        <v>10187</v>
      </c>
      <c r="F67" s="129">
        <v>562</v>
      </c>
      <c r="G67" s="129">
        <v>640</v>
      </c>
      <c r="H67" s="129">
        <v>5940</v>
      </c>
      <c r="I67" s="129">
        <v>5487</v>
      </c>
      <c r="J67" s="129">
        <v>4282</v>
      </c>
      <c r="K67" s="129">
        <v>1638</v>
      </c>
      <c r="L67" s="129">
        <v>642</v>
      </c>
      <c r="M67" s="129">
        <v>206</v>
      </c>
      <c r="N67" s="129">
        <v>11085</v>
      </c>
      <c r="O67" s="129">
        <v>602</v>
      </c>
      <c r="P67" s="129">
        <v>241</v>
      </c>
      <c r="Q67" s="129">
        <v>327</v>
      </c>
    </row>
    <row r="68" spans="1:17" ht="15">
      <c r="A68" s="129" t="s">
        <v>229</v>
      </c>
      <c r="B68" s="129">
        <v>22990</v>
      </c>
      <c r="C68" s="129">
        <v>2168</v>
      </c>
      <c r="D68" s="129">
        <v>2377</v>
      </c>
      <c r="E68" s="129">
        <v>18445</v>
      </c>
      <c r="F68" s="129">
        <v>1027</v>
      </c>
      <c r="G68" s="129">
        <v>1272</v>
      </c>
      <c r="H68" s="129">
        <v>12377</v>
      </c>
      <c r="I68" s="129">
        <v>10595</v>
      </c>
      <c r="J68" s="129">
        <v>7588</v>
      </c>
      <c r="K68" s="129">
        <v>3302</v>
      </c>
      <c r="L68" s="129">
        <v>1129</v>
      </c>
      <c r="M68" s="129">
        <v>376</v>
      </c>
      <c r="N68" s="129">
        <v>20646</v>
      </c>
      <c r="O68" s="129">
        <v>1314</v>
      </c>
      <c r="P68" s="129">
        <v>340</v>
      </c>
      <c r="Q68" s="129">
        <v>690</v>
      </c>
    </row>
    <row r="69" spans="1:17" ht="15">
      <c r="A69" s="129" t="s">
        <v>230</v>
      </c>
      <c r="B69" s="129">
        <v>10327</v>
      </c>
      <c r="C69" s="129">
        <v>1115</v>
      </c>
      <c r="D69" s="129">
        <v>1116</v>
      </c>
      <c r="E69" s="129">
        <v>8096</v>
      </c>
      <c r="F69" s="129">
        <v>419</v>
      </c>
      <c r="G69" s="129">
        <v>552</v>
      </c>
      <c r="H69" s="129">
        <v>5410</v>
      </c>
      <c r="I69" s="129">
        <v>4341</v>
      </c>
      <c r="J69" s="129">
        <v>3671</v>
      </c>
      <c r="K69" s="129">
        <v>1635</v>
      </c>
      <c r="L69" s="129">
        <v>492</v>
      </c>
      <c r="M69" s="129">
        <v>188</v>
      </c>
      <c r="N69" s="129">
        <v>9148</v>
      </c>
      <c r="O69" s="129">
        <v>649</v>
      </c>
      <c r="P69" s="129">
        <v>225</v>
      </c>
      <c r="Q69" s="129">
        <v>305</v>
      </c>
    </row>
    <row r="70" spans="1:17" ht="15">
      <c r="A70" s="129" t="s">
        <v>231</v>
      </c>
      <c r="B70" s="129">
        <v>11936</v>
      </c>
      <c r="C70" s="129">
        <v>1206</v>
      </c>
      <c r="D70" s="129">
        <v>1127</v>
      </c>
      <c r="E70" s="129">
        <v>9603</v>
      </c>
      <c r="F70" s="129">
        <v>584</v>
      </c>
      <c r="G70" s="129">
        <v>641</v>
      </c>
      <c r="H70" s="129">
        <v>6054</v>
      </c>
      <c r="I70" s="129">
        <v>5162</v>
      </c>
      <c r="J70" s="129">
        <v>4038</v>
      </c>
      <c r="K70" s="129">
        <v>1871</v>
      </c>
      <c r="L70" s="129">
        <v>633</v>
      </c>
      <c r="M70" s="129">
        <v>232</v>
      </c>
      <c r="N70" s="129">
        <v>10685</v>
      </c>
      <c r="O70" s="129">
        <v>634</v>
      </c>
      <c r="P70" s="129">
        <v>195</v>
      </c>
      <c r="Q70" s="129">
        <v>422</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2018-01-24T12:09:21Z</cp:lastPrinted>
  <dcterms:created xsi:type="dcterms:W3CDTF">2003-09-24T08:50:26Z</dcterms:created>
  <dcterms:modified xsi:type="dcterms:W3CDTF">2018-01-24T12:21:13Z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