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1325" windowHeight="5925" activeTab="2"/>
  </bookViews>
  <sheets>
    <sheet name="Introductions" sheetId="1" r:id="rId1"/>
    <sheet name="definitions" sheetId="2" r:id="rId2"/>
    <sheet name="number" sheetId="3" r:id="rId3"/>
    <sheet name="percent" sheetId="4" r:id="rId4"/>
    <sheet name="Sheet1" sheetId="5" state="hidden" r:id="rId5"/>
  </sheets>
  <definedNames>
    <definedName name="_xlnm.Print_Area" localSheetId="0">'Introductions'!$A$1:$L$42</definedName>
  </definedNames>
  <calcPr fullCalcOnLoad="1"/>
</workbook>
</file>

<file path=xl/sharedStrings.xml><?xml version="1.0" encoding="utf-8"?>
<sst xmlns="http://schemas.openxmlformats.org/spreadsheetml/2006/main" count="322" uniqueCount="215">
  <si>
    <t>Percentage of People stating religion as:</t>
  </si>
  <si>
    <t>All people</t>
  </si>
  <si>
    <t xml:space="preserve"> Christian</t>
  </si>
  <si>
    <t xml:space="preserve"> Buddhist</t>
  </si>
  <si>
    <t xml:space="preserve"> Hindu</t>
  </si>
  <si>
    <t>Jewish</t>
  </si>
  <si>
    <t xml:space="preserve"> Muslim</t>
  </si>
  <si>
    <t>Sikh</t>
  </si>
  <si>
    <t>Other religions</t>
  </si>
  <si>
    <t xml:space="preserve"> No religion</t>
  </si>
  <si>
    <t>Religion not stated</t>
  </si>
  <si>
    <t>England &amp; Wales</t>
  </si>
  <si>
    <t>England</t>
  </si>
  <si>
    <t>West Midlands Region</t>
  </si>
  <si>
    <t>West Midlands Met County</t>
  </si>
  <si>
    <t>Birmingham</t>
  </si>
  <si>
    <t>Edgbaston</t>
  </si>
  <si>
    <t>Erdington</t>
  </si>
  <si>
    <t>Hall Green</t>
  </si>
  <si>
    <t>Hodge Hill</t>
  </si>
  <si>
    <t>Ladywood</t>
  </si>
  <si>
    <t>Northfield</t>
  </si>
  <si>
    <t>Perry Barr</t>
  </si>
  <si>
    <t>Selly Oak</t>
  </si>
  <si>
    <t>Sutton Coldfield</t>
  </si>
  <si>
    <t>Yardley</t>
  </si>
  <si>
    <t>Aston</t>
  </si>
  <si>
    <t>Bartley Green</t>
  </si>
  <si>
    <t>Billesley</t>
  </si>
  <si>
    <t>Harborne</t>
  </si>
  <si>
    <t>Kingstanding</t>
  </si>
  <si>
    <t>Nechells</t>
  </si>
  <si>
    <t>Oscott</t>
  </si>
  <si>
    <t>Quinton</t>
  </si>
  <si>
    <t>Shard End</t>
  </si>
  <si>
    <t>Sheldon</t>
  </si>
  <si>
    <t>Stockland Green</t>
  </si>
  <si>
    <t>Sutton Four Oaks</t>
  </si>
  <si>
    <t>Sutton Vesey</t>
  </si>
  <si>
    <t>Number of People stating religion as:</t>
  </si>
  <si>
    <t>Handsworth Wood</t>
  </si>
  <si>
    <t>South Yardley</t>
  </si>
  <si>
    <t>Sutton Trinity</t>
  </si>
  <si>
    <t>Acocks Green</t>
  </si>
  <si>
    <t>Bordesley Green</t>
  </si>
  <si>
    <t>2006 Constituencies</t>
  </si>
  <si>
    <t>Definitions</t>
  </si>
  <si>
    <t>Religion</t>
  </si>
  <si>
    <t>Usual resident</t>
  </si>
  <si>
    <t>Geographic information</t>
  </si>
  <si>
    <t xml:space="preserve">Information about the geographic methods and principles used to produce 2011 Census results can be found at  </t>
  </si>
  <si>
    <t>http://ons.gov.uk/ons/guide-method/geography/products/census/index.html</t>
  </si>
  <si>
    <t>This is a person’s current religion, or if the person does not have a religion, 'no religion'. No determination is made about whether a person was a practicing member of a religion. Unlike other census questions where missing answers are imputed, this question was voluntary, and where no answer was provided the response is categorised as 'Not stated'.</t>
  </si>
  <si>
    <t>The main population base for outputs from the 2011 Census is the usual resident population as at
census day 27 March 2011. Although the population base for enumeration included non-UK short-term residents, this population is analysed separately and is not included in the main outputs from the 2011 Census. All outputs, unless specified, are produced using only usual residents of the UK. 
For 2011 Census purposes, a usual resident of the UK is anyone who, on census day, was in the UK and had stayed or intended to stay in the UK for a period of 12 months or more, or had a permanent UK address and was outside the UK and intended to be outside the UK for less than 12 months.</t>
  </si>
  <si>
    <t>2011 Census: Key Statistics for Birmingham and it's constituent areas</t>
  </si>
  <si>
    <t xml:space="preserve">to the population estimates from the 2011 Census of Population for England and Wales that were published in July 2012. </t>
  </si>
  <si>
    <t>Notes and Definitions</t>
  </si>
  <si>
    <t xml:space="preserve">1. The main population base for outputs from the 2011 Census is the usual resident population as at census day (27 March 2011). </t>
  </si>
  <si>
    <t xml:space="preserve">Although the population base for enumeration included non-UK short-term residents, these are not included in the main outputs from the </t>
  </si>
  <si>
    <t xml:space="preserve">2011 Census, but are analysed separately. All outputs, unless specified, are produced using only usual residents of the UK. </t>
  </si>
  <si>
    <t xml:space="preserve">For 2011 Census purposes, a usual resident of the UK is anyone who, on census day, was in the UK and had stayed or intended to </t>
  </si>
  <si>
    <t xml:space="preserve">stay in the UK for a period of 12 months or more, or had a permanent UK address and was outside the UK and intended to be outside </t>
  </si>
  <si>
    <t>the UK for less than 12 months.</t>
  </si>
  <si>
    <t xml:space="preserve">2. Further information about the census estimates, including details about the methodology used, information about data quality and a </t>
  </si>
  <si>
    <t>range of supporting information are available on the ONS website at</t>
  </si>
  <si>
    <t>http://www.ons.gov.uk/census</t>
  </si>
  <si>
    <t>Terms and Conditions</t>
  </si>
  <si>
    <t>1. All material on the Office for National Statistics (ONS) website is subject to Crown Copyright protection unless otherwise indicated.</t>
  </si>
  <si>
    <t xml:space="preserve">2. These statistics may be used, excluding logos, under the terms of the Open Government Licence. </t>
  </si>
  <si>
    <t>http://www.nationalarchives.gov.uk/doc/open-government-licence/</t>
  </si>
  <si>
    <t>wwww.birmingham.gov.uk/census</t>
  </si>
  <si>
    <t>0121 303 4208</t>
  </si>
  <si>
    <t>This table is part of the 'Key Statistics for local authorities and local areas in England and Wales', the first release of the key statistics that add detail</t>
  </si>
  <si>
    <t>Results for Birmingham wards are based on allocation of whole Census Output Areas.</t>
  </si>
  <si>
    <t>Data for any Census Output Area that is split by a new ward boundary are allocated to the ward that contains the greatest</t>
  </si>
  <si>
    <t>share of its population.</t>
  </si>
  <si>
    <t>KS209</t>
  </si>
  <si>
    <t>2011 Census, Key Statistics: Religion (percent)</t>
  </si>
  <si>
    <t>2011 Census, Key Statistics: Religion (number)</t>
  </si>
  <si>
    <t>ZONEID</t>
  </si>
  <si>
    <t>KS209EW0001:All Usual Residents</t>
  </si>
  <si>
    <t>KS209EW0002:Christian</t>
  </si>
  <si>
    <t>KS209EW0003:Buddhist</t>
  </si>
  <si>
    <t>KS209EW0004:Hindu</t>
  </si>
  <si>
    <t>KS209EW0005:Jewish</t>
  </si>
  <si>
    <t>KS209EW0006:Muslim</t>
  </si>
  <si>
    <t>KS209EW0007:Sikh</t>
  </si>
  <si>
    <t>KS209EW0008:Other religion</t>
  </si>
  <si>
    <t>KS209EW0009:No religion</t>
  </si>
  <si>
    <t>KS209EW0010:Religion not stated</t>
  </si>
  <si>
    <t>E05011118</t>
  </si>
  <si>
    <t>E05011119</t>
  </si>
  <si>
    <t>E05011120</t>
  </si>
  <si>
    <t>E05011121</t>
  </si>
  <si>
    <t>E05011122</t>
  </si>
  <si>
    <t>E05011123</t>
  </si>
  <si>
    <t>E05011124</t>
  </si>
  <si>
    <t>E05011125</t>
  </si>
  <si>
    <t>E05011126</t>
  </si>
  <si>
    <t>E05011127</t>
  </si>
  <si>
    <t>E05011128</t>
  </si>
  <si>
    <t>E05011129</t>
  </si>
  <si>
    <t>E05011130</t>
  </si>
  <si>
    <t>E05011131</t>
  </si>
  <si>
    <t>E05011132</t>
  </si>
  <si>
    <t>E05011133</t>
  </si>
  <si>
    <t>E05011134</t>
  </si>
  <si>
    <t>E05011135</t>
  </si>
  <si>
    <t>E05011136</t>
  </si>
  <si>
    <t>E05011137</t>
  </si>
  <si>
    <t>E05011138</t>
  </si>
  <si>
    <t>E05011139</t>
  </si>
  <si>
    <t>E05011140</t>
  </si>
  <si>
    <t>E05011141</t>
  </si>
  <si>
    <t>E05011142</t>
  </si>
  <si>
    <t>E05011143</t>
  </si>
  <si>
    <t>E05011144</t>
  </si>
  <si>
    <t>E05011145</t>
  </si>
  <si>
    <t>E05011146</t>
  </si>
  <si>
    <t>E05011147</t>
  </si>
  <si>
    <t>E05011148</t>
  </si>
  <si>
    <t>E05011149</t>
  </si>
  <si>
    <t>E05011150</t>
  </si>
  <si>
    <t>E05011151</t>
  </si>
  <si>
    <t>E05011152</t>
  </si>
  <si>
    <t>E05011153</t>
  </si>
  <si>
    <t>E05011154</t>
  </si>
  <si>
    <t>E05011155</t>
  </si>
  <si>
    <t>E05011156</t>
  </si>
  <si>
    <t>E05011157</t>
  </si>
  <si>
    <t>E05011158</t>
  </si>
  <si>
    <t>E05011159</t>
  </si>
  <si>
    <t>E05011160</t>
  </si>
  <si>
    <t>E05011161</t>
  </si>
  <si>
    <t>E05011162</t>
  </si>
  <si>
    <t>E05011163</t>
  </si>
  <si>
    <t>E05011164</t>
  </si>
  <si>
    <t>E05011165</t>
  </si>
  <si>
    <t>E05011166</t>
  </si>
  <si>
    <t>E05011167</t>
  </si>
  <si>
    <t>E05011168</t>
  </si>
  <si>
    <t>E05011169</t>
  </si>
  <si>
    <t>E05011170</t>
  </si>
  <si>
    <t>E05011171</t>
  </si>
  <si>
    <t>E05011172</t>
  </si>
  <si>
    <t>E05011173</t>
  </si>
  <si>
    <t>E05011174</t>
  </si>
  <si>
    <t>E05011175</t>
  </si>
  <si>
    <t>E05011176</t>
  </si>
  <si>
    <t>E05011177</t>
  </si>
  <si>
    <t>E05011178</t>
  </si>
  <si>
    <t>E05011179</t>
  </si>
  <si>
    <t>E05011180</t>
  </si>
  <si>
    <t>E05011181</t>
  </si>
  <si>
    <t>E05011182</t>
  </si>
  <si>
    <t>E05011183</t>
  </si>
  <si>
    <t>E05011184</t>
  </si>
  <si>
    <t>E05011185</t>
  </si>
  <si>
    <t>E05011186</t>
  </si>
  <si>
    <t>KS101 Usual resident population</t>
  </si>
  <si>
    <t>BCC interim estimates - 2011 Key Statistics for 2018 wards</t>
  </si>
  <si>
    <t xml:space="preserve">This workbook provides Key Statistics for Birmingham Constituencies, wards and other selected areas wards as at </t>
  </si>
  <si>
    <t>3rd May 2018</t>
  </si>
  <si>
    <t>Wards are based on 'Best Fit' approximations calculated by Birmingham city council.</t>
  </si>
  <si>
    <t>Source: Office for National Statistics   © Crown Copyright 2018</t>
  </si>
  <si>
    <t>Transportation &amp; Connectivity</t>
  </si>
  <si>
    <t>Economy Directorate</t>
  </si>
  <si>
    <t>brenda.henry@birmingham.gov.uk</t>
  </si>
  <si>
    <t>2018 Wards</t>
  </si>
  <si>
    <t>Allens Cross</t>
  </si>
  <si>
    <t>Alum Rock</t>
  </si>
  <si>
    <t>Balsall Heath West</t>
  </si>
  <si>
    <t>Birchfield</t>
  </si>
  <si>
    <t>Bordesley &amp; Highgate</t>
  </si>
  <si>
    <t>Bournbrook &amp; Selly Park</t>
  </si>
  <si>
    <t>Bournville &amp; Cotteridge</t>
  </si>
  <si>
    <t>Brandwood &amp; King's Heath</t>
  </si>
  <si>
    <t>Bromford &amp; Hodge Hill</t>
  </si>
  <si>
    <t>Castle Vale</t>
  </si>
  <si>
    <t>Druids Heath &amp; Monyhull</t>
  </si>
  <si>
    <t>Frankley Great Park</t>
  </si>
  <si>
    <t>Garretts Green</t>
  </si>
  <si>
    <t>Glebe Farm &amp; Tile Cross</t>
  </si>
  <si>
    <t>Gravelly Hill</t>
  </si>
  <si>
    <t>Hall Green North</t>
  </si>
  <si>
    <t>Hall Green South</t>
  </si>
  <si>
    <t>Handsworth</t>
  </si>
  <si>
    <t>Heartlands</t>
  </si>
  <si>
    <t>Highter's Heath</t>
  </si>
  <si>
    <t>Holyhead</t>
  </si>
  <si>
    <t>King's Norton North</t>
  </si>
  <si>
    <t>King's Norton South</t>
  </si>
  <si>
    <t>Longbridge &amp; West Heath</t>
  </si>
  <si>
    <t>Lozells</t>
  </si>
  <si>
    <t>Moseley</t>
  </si>
  <si>
    <t>Newtown</t>
  </si>
  <si>
    <t>North Edgbaston</t>
  </si>
  <si>
    <t>Perry Common</t>
  </si>
  <si>
    <t>Pype Hayes</t>
  </si>
  <si>
    <t>Rubery &amp; Rednal</t>
  </si>
  <si>
    <t>Small Heath</t>
  </si>
  <si>
    <t>Soho &amp; Jewellery Quarter</t>
  </si>
  <si>
    <t>Sparkbrook &amp; Balsall Heath East</t>
  </si>
  <si>
    <t>Sparkhill</t>
  </si>
  <si>
    <t>Stirchley</t>
  </si>
  <si>
    <t>Sutton Mere Green</t>
  </si>
  <si>
    <t>Sutton Reddicap</t>
  </si>
  <si>
    <t>Sutton Roughley</t>
  </si>
  <si>
    <t>Sutton Walmley &amp; Minworth</t>
  </si>
  <si>
    <t>Sutton Wylde Green</t>
  </si>
  <si>
    <t>Tyseley &amp; Hay Mills</t>
  </si>
  <si>
    <t>Ward End</t>
  </si>
  <si>
    <t>Weoley &amp; Selly Oak</t>
  </si>
  <si>
    <t>Yardley East</t>
  </si>
  <si>
    <t>Yardley West &amp; Stechford</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</si>
</sst>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General_)"/>
    <numFmt numFmtId="165" formatCode="&quot;Yes&quot;;&quot;Yes&quot;;&quot;No&quot;"/>
    <numFmt numFmtId="166" formatCode="&quot;True&quot;;&quot;True&quot;;&quot;False&quot;"/>
    <numFmt numFmtId="167" formatCode="&quot;On&quot;;&quot;On&quot;;&quot;Off&quot;"/>
    <numFmt numFmtId="168" formatCode="0_)"/>
    <numFmt numFmtId="169" formatCode="0.0"/>
    <numFmt numFmtId="170" formatCode="0.000000000"/>
    <numFmt numFmtId="171" formatCode="dd/mm/yy"/>
    <numFmt numFmtId="172" formatCode="#,##0.0"/>
    <numFmt numFmtId="173" formatCode="0.00_)"/>
    <numFmt numFmtId="174" formatCode="[$€-2]\ #,##0.00_);[Red]\([$€-2]\ #,##0.00\)"/>
  </numFmts>
  <fonts count="59">
    <font>
      <sz val="10"/>
      <name val="Arial"/>
      <family val="0"/>
    </font>
    <font>
      <u val="single"/>
      <sz val="10"/>
      <color indexed="36"/>
      <name val="Arial"/>
      <family val="2"/>
    </font>
    <font>
      <u val="single"/>
      <sz val="10"/>
      <color indexed="12"/>
      <name val="Arial"/>
      <family val="2"/>
    </font>
    <font>
      <b/>
      <sz val="9"/>
      <name val="Arial"/>
      <family val="2"/>
    </font>
    <font>
      <sz val="9"/>
      <name val="Arial"/>
      <family val="2"/>
    </font>
    <font>
      <b/>
      <sz val="10"/>
      <name val="Arial"/>
      <family val="2"/>
    </font>
    <font>
      <sz val="8"/>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Tahom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sz val="10"/>
      <name val="Courier New"/>
      <family val="3"/>
    </font>
    <font>
      <b/>
      <sz val="12"/>
      <color indexed="8"/>
      <name val="Arial"/>
      <family val="2"/>
    </font>
    <font>
      <sz val="10"/>
      <color indexed="8"/>
      <name val="Arial"/>
      <family val="2"/>
    </font>
    <font>
      <i/>
      <sz val="10"/>
      <color indexed="8"/>
      <name val="Arial"/>
      <family val="2"/>
    </font>
    <font>
      <i/>
      <sz val="10"/>
      <color indexed="10"/>
      <name val="Arial"/>
      <family val="2"/>
    </font>
    <font>
      <sz val="10"/>
      <color indexed="10"/>
      <name val="Arial"/>
      <family val="2"/>
    </font>
    <font>
      <sz val="11"/>
      <color indexed="8"/>
      <name val="Arial"/>
      <family val="2"/>
    </font>
    <font>
      <b/>
      <sz val="12"/>
      <color indexed="10"/>
      <name val="Arial"/>
      <family val="2"/>
    </font>
    <font>
      <b/>
      <sz val="10"/>
      <color indexed="10"/>
      <name val="Arial"/>
      <family val="2"/>
    </font>
    <font>
      <b/>
      <sz val="11"/>
      <color indexed="10"/>
      <name val="Arial"/>
      <family val="2"/>
    </font>
    <font>
      <sz val="8"/>
      <name val="Calibri"/>
      <family val="2"/>
    </font>
    <font>
      <b/>
      <sz val="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Arial"/>
      <family val="2"/>
    </font>
    <font>
      <b/>
      <sz val="10"/>
      <color rgb="FFFF0000"/>
      <name val="Arial"/>
      <family val="2"/>
    </font>
    <font>
      <b/>
      <sz val="12"/>
      <color rgb="FFFF0000"/>
      <name val="Arial"/>
      <family val="2"/>
    </font>
  </fonts>
  <fills count="56">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9"/>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color theme="1" tint="0.49998000264167786"/>
      </left>
      <right style="thin">
        <color theme="1" tint="0.49998000264167786"/>
      </right>
      <top>
        <color indexed="63"/>
      </top>
      <bottom style="dotted">
        <color theme="1" tint="0.49998000264167786"/>
      </bottom>
    </border>
    <border>
      <left style="thin">
        <color theme="1" tint="0.49998000264167786"/>
      </left>
      <right style="medium">
        <color theme="1" tint="0.49998000264167786"/>
      </right>
      <top>
        <color indexed="63"/>
      </top>
      <bottom style="dotted">
        <color theme="1" tint="0.49998000264167786"/>
      </bottom>
    </border>
    <border>
      <left style="thin">
        <color theme="1" tint="0.49998000264167786"/>
      </left>
      <right style="thin">
        <color theme="1" tint="0.49998000264167786"/>
      </right>
      <top style="dotted">
        <color theme="1" tint="0.49998000264167786"/>
      </top>
      <bottom style="dotted">
        <color theme="1" tint="0.49998000264167786"/>
      </bottom>
    </border>
    <border>
      <left style="thin">
        <color theme="1" tint="0.49998000264167786"/>
      </left>
      <right style="medium">
        <color theme="1" tint="0.49998000264167786"/>
      </right>
      <top style="dotted">
        <color theme="1" tint="0.49998000264167786"/>
      </top>
      <bottom style="dotted">
        <color theme="1" tint="0.49998000264167786"/>
      </bottom>
    </border>
    <border>
      <left style="thin">
        <color theme="1" tint="0.49998000264167786"/>
      </left>
      <right style="thin">
        <color theme="1" tint="0.49998000264167786"/>
      </right>
      <top style="dotted">
        <color theme="1" tint="0.49998000264167786"/>
      </top>
      <bottom>
        <color indexed="63"/>
      </bottom>
    </border>
    <border>
      <left style="thin">
        <color theme="1" tint="0.49998000264167786"/>
      </left>
      <right style="medium">
        <color theme="1" tint="0.49998000264167786"/>
      </right>
      <top style="dotted">
        <color theme="1" tint="0.49998000264167786"/>
      </top>
      <bottom>
        <color indexed="63"/>
      </bottom>
    </border>
    <border>
      <left>
        <color indexed="63"/>
      </left>
      <right>
        <color indexed="63"/>
      </right>
      <top style="medium">
        <color theme="1" tint="0.49998000264167786"/>
      </top>
      <bottom style="medium">
        <color theme="1" tint="0.49998000264167786"/>
      </bottom>
    </border>
    <border>
      <left>
        <color indexed="63"/>
      </left>
      <right style="medium">
        <color theme="1" tint="0.49998000264167786"/>
      </right>
      <top style="medium">
        <color theme="1" tint="0.49998000264167786"/>
      </top>
      <bottom style="medium">
        <color theme="1" tint="0.49998000264167786"/>
      </bottom>
    </border>
    <border>
      <left style="medium">
        <color theme="1" tint="0.49998000264167786"/>
      </left>
      <right style="thin">
        <color theme="1" tint="0.49998000264167786"/>
      </right>
      <top style="dotted">
        <color theme="1" tint="0.49998000264167786"/>
      </top>
      <bottom style="dotted">
        <color theme="1" tint="0.49998000264167786"/>
      </bottom>
    </border>
    <border>
      <left style="medium">
        <color theme="1" tint="0.49998000264167786"/>
      </left>
      <right style="thin">
        <color theme="1" tint="0.49998000264167786"/>
      </right>
      <top style="dotted">
        <color theme="1" tint="0.49998000264167786"/>
      </top>
      <bottom>
        <color indexed="63"/>
      </bottom>
    </border>
    <border>
      <left style="medium">
        <color theme="1" tint="0.49998000264167786"/>
      </left>
      <right>
        <color indexed="63"/>
      </right>
      <top style="medium">
        <color theme="1" tint="0.49998000264167786"/>
      </top>
      <bottom style="medium">
        <color theme="1" tint="0.49998000264167786"/>
      </bottom>
    </border>
    <border>
      <left style="medium">
        <color theme="1" tint="0.49998000264167786"/>
      </left>
      <right style="thin">
        <color theme="1" tint="0.49998000264167786"/>
      </right>
      <top>
        <color indexed="63"/>
      </top>
      <bottom style="dotted">
        <color theme="1" tint="0.49998000264167786"/>
      </bottom>
    </border>
    <border>
      <left style="medium">
        <color theme="1" tint="0.49998000264167786"/>
      </left>
      <right style="thin">
        <color theme="1" tint="0.49998000264167786"/>
      </right>
      <top style="medium">
        <color theme="1" tint="0.49998000264167786"/>
      </top>
      <bottom style="medium">
        <color theme="1" tint="0.49998000264167786"/>
      </bottom>
    </border>
    <border>
      <left style="thin">
        <color theme="1" tint="0.49998000264167786"/>
      </left>
      <right style="thin">
        <color theme="1" tint="0.49998000264167786"/>
      </right>
      <top style="medium">
        <color theme="1" tint="0.49998000264167786"/>
      </top>
      <bottom style="medium">
        <color theme="1" tint="0.49998000264167786"/>
      </bottom>
    </border>
    <border>
      <left style="thin">
        <color theme="1" tint="0.49998000264167786"/>
      </left>
      <right style="medium">
        <color theme="1" tint="0.49998000264167786"/>
      </right>
      <top style="medium">
        <color theme="1" tint="0.49998000264167786"/>
      </top>
      <bottom style="medium">
        <color theme="1" tint="0.49998000264167786"/>
      </bottom>
    </border>
    <border>
      <left style="medium">
        <color theme="1" tint="0.49998000264167786"/>
      </left>
      <right style="thin">
        <color theme="1" tint="0.49998000264167786"/>
      </right>
      <top style="dotted">
        <color theme="1" tint="0.49998000264167786"/>
      </top>
      <bottom style="medium">
        <color theme="1" tint="0.49998000264167786"/>
      </bottom>
    </border>
    <border>
      <left style="thin">
        <color theme="1" tint="0.49998000264167786"/>
      </left>
      <right style="thin">
        <color theme="1" tint="0.49998000264167786"/>
      </right>
      <top style="dotted">
        <color theme="1" tint="0.49998000264167786"/>
      </top>
      <bottom style="medium">
        <color theme="1" tint="0.49998000264167786"/>
      </bottom>
    </border>
    <border>
      <left style="thin">
        <color theme="1" tint="0.49998000264167786"/>
      </left>
      <right style="medium">
        <color theme="1" tint="0.49998000264167786"/>
      </right>
      <top style="dotted">
        <color theme="1" tint="0.49998000264167786"/>
      </top>
      <bottom style="medium">
        <color theme="1" tint="0.49998000264167786"/>
      </bottom>
    </border>
    <border>
      <left style="thin">
        <color theme="1" tint="0.49998000264167786"/>
      </left>
      <right style="thin">
        <color theme="1" tint="0.49998000264167786"/>
      </right>
      <top>
        <color indexed="63"/>
      </top>
      <bottom style="medium">
        <color theme="1" tint="0.49998000264167786"/>
      </bottom>
    </border>
    <border>
      <left style="thin">
        <color theme="1" tint="0.49998000264167786"/>
      </left>
      <right style="medium">
        <color theme="1" tint="0.49998000264167786"/>
      </right>
      <top>
        <color indexed="63"/>
      </top>
      <bottom style="medium">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medium">
        <color theme="1" tint="0.49998000264167786"/>
      </left>
      <right style="thin">
        <color theme="1" tint="0.49998000264167786"/>
      </right>
      <top style="medium">
        <color theme="1" tint="0.49998000264167786"/>
      </top>
      <bottom>
        <color indexed="63"/>
      </bottom>
    </border>
    <border>
      <left style="medium">
        <color theme="1" tint="0.49998000264167786"/>
      </left>
      <right style="thin">
        <color theme="1" tint="0.49998000264167786"/>
      </right>
      <top>
        <color indexed="63"/>
      </top>
      <bottom>
        <color indexed="63"/>
      </bottom>
    </border>
    <border>
      <left style="medium">
        <color theme="1" tint="0.49998000264167786"/>
      </left>
      <right style="thin">
        <color theme="1" tint="0.49998000264167786"/>
      </right>
      <top>
        <color indexed="63"/>
      </top>
      <bottom style="thin">
        <color theme="1" tint="0.49998000264167786"/>
      </bottom>
    </border>
    <border>
      <left>
        <color indexed="63"/>
      </left>
      <right>
        <color indexed="63"/>
      </right>
      <top style="medium">
        <color theme="1" tint="0.49998000264167786"/>
      </top>
      <bottom style="thin">
        <color theme="1" tint="0.49998000264167786"/>
      </bottom>
    </border>
    <border>
      <left>
        <color indexed="63"/>
      </left>
      <right style="medium">
        <color theme="1" tint="0.49998000264167786"/>
      </right>
      <top style="medium">
        <color theme="1" tint="0.49998000264167786"/>
      </top>
      <bottom style="thin">
        <color theme="1" tint="0.49998000264167786"/>
      </bottom>
    </border>
    <border>
      <left style="thin">
        <color theme="1" tint="0.49998000264167786"/>
      </left>
      <right>
        <color indexed="63"/>
      </right>
      <top style="medium">
        <color theme="1" tint="0.49998000264167786"/>
      </top>
      <bottom>
        <color indexed="63"/>
      </bottom>
    </border>
    <border>
      <left style="thin">
        <color theme="1" tint="0.49998000264167786"/>
      </left>
      <right>
        <color indexed="63"/>
      </right>
      <top>
        <color indexed="63"/>
      </top>
      <bottom>
        <color indexed="63"/>
      </bottom>
    </border>
    <border>
      <left style="thin">
        <color theme="1" tint="0.49998000264167786"/>
      </left>
      <right>
        <color indexed="63"/>
      </right>
      <top>
        <color indexed="63"/>
      </top>
      <bottom style="thin">
        <color theme="1" tint="0.49998000264167786"/>
      </bottom>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39" fillId="3" borderId="0" applyNumberFormat="0" applyBorder="0" applyAlignment="0" applyProtection="0"/>
    <xf numFmtId="0" fontId="8" fillId="4" borderId="0" applyNumberFormat="0" applyBorder="0" applyAlignment="0" applyProtection="0"/>
    <xf numFmtId="0" fontId="39" fillId="5" borderId="0" applyNumberFormat="0" applyBorder="0" applyAlignment="0" applyProtection="0"/>
    <xf numFmtId="0" fontId="8" fillId="6" borderId="0" applyNumberFormat="0" applyBorder="0" applyAlignment="0" applyProtection="0"/>
    <xf numFmtId="0" fontId="39" fillId="7" borderId="0" applyNumberFormat="0" applyBorder="0" applyAlignment="0" applyProtection="0"/>
    <xf numFmtId="0" fontId="8" fillId="8" borderId="0" applyNumberFormat="0" applyBorder="0" applyAlignment="0" applyProtection="0"/>
    <xf numFmtId="0" fontId="39" fillId="9" borderId="0" applyNumberFormat="0" applyBorder="0" applyAlignment="0" applyProtection="0"/>
    <xf numFmtId="0" fontId="8" fillId="10" borderId="0" applyNumberFormat="0" applyBorder="0" applyAlignment="0" applyProtection="0"/>
    <xf numFmtId="0" fontId="39" fillId="11" borderId="0" applyNumberFormat="0" applyBorder="0" applyAlignment="0" applyProtection="0"/>
    <xf numFmtId="0" fontId="8" fillId="12" borderId="0" applyNumberFormat="0" applyBorder="0" applyAlignment="0" applyProtection="0"/>
    <xf numFmtId="0" fontId="39" fillId="13" borderId="0" applyNumberFormat="0" applyBorder="0" applyAlignment="0" applyProtection="0"/>
    <xf numFmtId="0" fontId="8" fillId="14" borderId="0" applyNumberFormat="0" applyBorder="0" applyAlignment="0" applyProtection="0"/>
    <xf numFmtId="0" fontId="39" fillId="15" borderId="0" applyNumberFormat="0" applyBorder="0" applyAlignment="0" applyProtection="0"/>
    <xf numFmtId="0" fontId="8" fillId="16" borderId="0" applyNumberFormat="0" applyBorder="0" applyAlignment="0" applyProtection="0"/>
    <xf numFmtId="0" fontId="39" fillId="17" borderId="0" applyNumberFormat="0" applyBorder="0" applyAlignment="0" applyProtection="0"/>
    <xf numFmtId="0" fontId="8" fillId="18" borderId="0" applyNumberFormat="0" applyBorder="0" applyAlignment="0" applyProtection="0"/>
    <xf numFmtId="0" fontId="39" fillId="19" borderId="0" applyNumberFormat="0" applyBorder="0" applyAlignment="0" applyProtection="0"/>
    <xf numFmtId="0" fontId="8" fillId="8" borderId="0" applyNumberFormat="0" applyBorder="0" applyAlignment="0" applyProtection="0"/>
    <xf numFmtId="0" fontId="39" fillId="20" borderId="0" applyNumberFormat="0" applyBorder="0" applyAlignment="0" applyProtection="0"/>
    <xf numFmtId="0" fontId="8" fillId="14" borderId="0" applyNumberFormat="0" applyBorder="0" applyAlignment="0" applyProtection="0"/>
    <xf numFmtId="0" fontId="39" fillId="21" borderId="0" applyNumberFormat="0" applyBorder="0" applyAlignment="0" applyProtection="0"/>
    <xf numFmtId="0" fontId="8" fillId="22" borderId="0" applyNumberFormat="0" applyBorder="0" applyAlignment="0" applyProtection="0"/>
    <xf numFmtId="0" fontId="39" fillId="23" borderId="0" applyNumberFormat="0" applyBorder="0" applyAlignment="0" applyProtection="0"/>
    <xf numFmtId="0" fontId="9" fillId="24" borderId="0" applyNumberFormat="0" applyBorder="0" applyAlignment="0" applyProtection="0"/>
    <xf numFmtId="0" fontId="40" fillId="25" borderId="0" applyNumberFormat="0" applyBorder="0" applyAlignment="0" applyProtection="0"/>
    <xf numFmtId="0" fontId="9" fillId="16" borderId="0" applyNumberFormat="0" applyBorder="0" applyAlignment="0" applyProtection="0"/>
    <xf numFmtId="0" fontId="40" fillId="26" borderId="0" applyNumberFormat="0" applyBorder="0" applyAlignment="0" applyProtection="0"/>
    <xf numFmtId="0" fontId="9" fillId="18" borderId="0" applyNumberFormat="0" applyBorder="0" applyAlignment="0" applyProtection="0"/>
    <xf numFmtId="0" fontId="40" fillId="27" borderId="0" applyNumberFormat="0" applyBorder="0" applyAlignment="0" applyProtection="0"/>
    <xf numFmtId="0" fontId="9" fillId="28" borderId="0" applyNumberFormat="0" applyBorder="0" applyAlignment="0" applyProtection="0"/>
    <xf numFmtId="0" fontId="40" fillId="29" borderId="0" applyNumberFormat="0" applyBorder="0" applyAlignment="0" applyProtection="0"/>
    <xf numFmtId="0" fontId="9" fillId="30" borderId="0" applyNumberFormat="0" applyBorder="0" applyAlignment="0" applyProtection="0"/>
    <xf numFmtId="0" fontId="40" fillId="31" borderId="0" applyNumberFormat="0" applyBorder="0" applyAlignment="0" applyProtection="0"/>
    <xf numFmtId="0" fontId="9" fillId="32" borderId="0" applyNumberFormat="0" applyBorder="0" applyAlignment="0" applyProtection="0"/>
    <xf numFmtId="0" fontId="40" fillId="33" borderId="0" applyNumberFormat="0" applyBorder="0" applyAlignment="0" applyProtection="0"/>
    <xf numFmtId="0" fontId="9" fillId="34" borderId="0" applyNumberFormat="0" applyBorder="0" applyAlignment="0" applyProtection="0"/>
    <xf numFmtId="0" fontId="40" fillId="35" borderId="0" applyNumberFormat="0" applyBorder="0" applyAlignment="0" applyProtection="0"/>
    <xf numFmtId="0" fontId="9" fillId="36" borderId="0" applyNumberFormat="0" applyBorder="0" applyAlignment="0" applyProtection="0"/>
    <xf numFmtId="0" fontId="40" fillId="37" borderId="0" applyNumberFormat="0" applyBorder="0" applyAlignment="0" applyProtection="0"/>
    <xf numFmtId="0" fontId="9" fillId="38" borderId="0" applyNumberFormat="0" applyBorder="0" applyAlignment="0" applyProtection="0"/>
    <xf numFmtId="0" fontId="40" fillId="39" borderId="0" applyNumberFormat="0" applyBorder="0" applyAlignment="0" applyProtection="0"/>
    <xf numFmtId="0" fontId="9" fillId="28" borderId="0" applyNumberFormat="0" applyBorder="0" applyAlignment="0" applyProtection="0"/>
    <xf numFmtId="0" fontId="40" fillId="40" borderId="0" applyNumberFormat="0" applyBorder="0" applyAlignment="0" applyProtection="0"/>
    <xf numFmtId="0" fontId="9" fillId="30" borderId="0" applyNumberFormat="0" applyBorder="0" applyAlignment="0" applyProtection="0"/>
    <xf numFmtId="0" fontId="40" fillId="41" borderId="0" applyNumberFormat="0" applyBorder="0" applyAlignment="0" applyProtection="0"/>
    <xf numFmtId="0" fontId="9" fillId="42" borderId="0" applyNumberFormat="0" applyBorder="0" applyAlignment="0" applyProtection="0"/>
    <xf numFmtId="0" fontId="40" fillId="43" borderId="0" applyNumberFormat="0" applyBorder="0" applyAlignment="0" applyProtection="0"/>
    <xf numFmtId="0" fontId="10" fillId="4" borderId="0" applyNumberFormat="0" applyBorder="0" applyAlignment="0" applyProtection="0"/>
    <xf numFmtId="0" fontId="41" fillId="44" borderId="0" applyNumberFormat="0" applyBorder="0" applyAlignment="0" applyProtection="0"/>
    <xf numFmtId="0" fontId="11" fillId="45" borderId="1" applyNumberFormat="0" applyAlignment="0" applyProtection="0"/>
    <xf numFmtId="0" fontId="42" fillId="46" borderId="2" applyNumberFormat="0" applyAlignment="0" applyProtection="0"/>
    <xf numFmtId="0" fontId="12" fillId="47" borderId="3" applyNumberFormat="0" applyAlignment="0" applyProtection="0"/>
    <xf numFmtId="0" fontId="43"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44" fillId="0" borderId="0" applyNumberFormat="0" applyFill="0" applyBorder="0" applyAlignment="0" applyProtection="0"/>
    <xf numFmtId="0" fontId="1" fillId="0" borderId="0" applyNumberFormat="0" applyFill="0" applyBorder="0" applyAlignment="0" applyProtection="0"/>
    <xf numFmtId="0" fontId="15" fillId="6" borderId="0" applyNumberFormat="0" applyBorder="0" applyAlignment="0" applyProtection="0"/>
    <xf numFmtId="0" fontId="45" fillId="49" borderId="0" applyNumberFormat="0" applyBorder="0" applyAlignment="0" applyProtection="0"/>
    <xf numFmtId="0" fontId="16" fillId="0" borderId="5" applyNumberFormat="0" applyFill="0" applyAlignment="0" applyProtection="0"/>
    <xf numFmtId="0" fontId="46" fillId="0" borderId="6" applyNumberFormat="0" applyFill="0" applyAlignment="0" applyProtection="0"/>
    <xf numFmtId="0" fontId="17" fillId="0" borderId="7" applyNumberFormat="0" applyFill="0" applyAlignment="0" applyProtection="0"/>
    <xf numFmtId="0" fontId="47" fillId="0" borderId="8" applyNumberFormat="0" applyFill="0" applyAlignment="0" applyProtection="0"/>
    <xf numFmtId="0" fontId="18" fillId="0" borderId="9" applyNumberFormat="0" applyFill="0" applyAlignment="0" applyProtection="0"/>
    <xf numFmtId="0" fontId="48" fillId="0" borderId="10" applyNumberFormat="0" applyFill="0" applyAlignment="0" applyProtection="0"/>
    <xf numFmtId="0" fontId="18" fillId="0" borderId="0" applyNumberFormat="0" applyFill="0" applyBorder="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9" fillId="12" borderId="1" applyNumberFormat="0" applyAlignment="0" applyProtection="0"/>
    <xf numFmtId="0" fontId="49" fillId="50" borderId="2" applyNumberFormat="0" applyAlignment="0" applyProtection="0"/>
    <xf numFmtId="0" fontId="20" fillId="0" borderId="11" applyNumberFormat="0" applyFill="0" applyAlignment="0" applyProtection="0"/>
    <xf numFmtId="0" fontId="50" fillId="0" borderId="12" applyNumberFormat="0" applyFill="0" applyAlignment="0" applyProtection="0"/>
    <xf numFmtId="0" fontId="21" fillId="51" borderId="0" applyNumberFormat="0" applyBorder="0" applyAlignment="0" applyProtection="0"/>
    <xf numFmtId="0" fontId="51" fillId="52" borderId="0" applyNumberFormat="0" applyBorder="0" applyAlignment="0" applyProtection="0"/>
    <xf numFmtId="0" fontId="8" fillId="0" borderId="0">
      <alignment/>
      <protection/>
    </xf>
    <xf numFmtId="0" fontId="0" fillId="0" borderId="0">
      <alignment/>
      <protection/>
    </xf>
    <xf numFmtId="0" fontId="8" fillId="0" borderId="0">
      <alignment/>
      <protection/>
    </xf>
    <xf numFmtId="0" fontId="39" fillId="0" borderId="0">
      <alignment/>
      <protection/>
    </xf>
    <xf numFmtId="0" fontId="0" fillId="0" borderId="0">
      <alignment/>
      <protection/>
    </xf>
    <xf numFmtId="0" fontId="13" fillId="0" borderId="0">
      <alignment/>
      <protection/>
    </xf>
    <xf numFmtId="168" fontId="27" fillId="0" borderId="0">
      <alignment/>
      <protection/>
    </xf>
    <xf numFmtId="0" fontId="13" fillId="53" borderId="13" applyNumberFormat="0" applyFont="0" applyAlignment="0" applyProtection="0"/>
    <xf numFmtId="0" fontId="39" fillId="54" borderId="14" applyNumberFormat="0" applyFont="0" applyAlignment="0" applyProtection="0"/>
    <xf numFmtId="0" fontId="22" fillId="45" borderId="15" applyNumberFormat="0" applyAlignment="0" applyProtection="0"/>
    <xf numFmtId="0" fontId="52" fillId="46" borderId="16" applyNumberFormat="0" applyAlignment="0" applyProtection="0"/>
    <xf numFmtId="9" fontId="0" fillId="0" borderId="0" applyFont="0" applyFill="0" applyBorder="0" applyAlignment="0" applyProtection="0"/>
    <xf numFmtId="0" fontId="7" fillId="0" borderId="0">
      <alignment horizontal="left"/>
      <protection/>
    </xf>
    <xf numFmtId="0" fontId="6" fillId="0" borderId="0">
      <alignment horizontal="left"/>
      <protection/>
    </xf>
    <xf numFmtId="0" fontId="6" fillId="0" borderId="0">
      <alignment horizontal="center" vertical="center" wrapText="1"/>
      <protection/>
    </xf>
    <xf numFmtId="0" fontId="6" fillId="0" borderId="0">
      <alignment horizontal="left" vertical="center" wrapText="1"/>
      <protection/>
    </xf>
    <xf numFmtId="0" fontId="6" fillId="0" borderId="0">
      <alignment horizontal="right"/>
      <protection/>
    </xf>
    <xf numFmtId="0" fontId="23" fillId="0" borderId="0" applyNumberFormat="0" applyFill="0" applyBorder="0" applyAlignment="0" applyProtection="0"/>
    <xf numFmtId="0" fontId="53" fillId="0" borderId="0" applyNumberFormat="0" applyFill="0" applyBorder="0" applyAlignment="0" applyProtection="0"/>
    <xf numFmtId="0" fontId="24" fillId="0" borderId="17" applyNumberFormat="0" applyFill="0" applyAlignment="0" applyProtection="0"/>
    <xf numFmtId="0" fontId="54" fillId="0" borderId="18" applyNumberFormat="0" applyFill="0" applyAlignment="0" applyProtection="0"/>
    <xf numFmtId="0" fontId="25" fillId="0" borderId="0" applyNumberFormat="0" applyFill="0" applyBorder="0" applyAlignment="0" applyProtection="0"/>
    <xf numFmtId="0" fontId="55" fillId="0" borderId="0" applyNumberFormat="0" applyFill="0" applyBorder="0" applyAlignment="0" applyProtection="0"/>
  </cellStyleXfs>
  <cellXfs count="113">
    <xf numFmtId="0" fontId="0" fillId="0" borderId="0" xfId="0" applyAlignment="1">
      <alignment/>
    </xf>
    <xf numFmtId="0" fontId="4" fillId="0" borderId="0" xfId="0" applyFont="1" applyAlignment="1">
      <alignment/>
    </xf>
    <xf numFmtId="0" fontId="4" fillId="0" borderId="0" xfId="0" applyFont="1" applyAlignment="1">
      <alignment horizontal="right" wrapText="1"/>
    </xf>
    <xf numFmtId="0" fontId="3" fillId="0" borderId="0" xfId="0" applyFont="1" applyBorder="1" applyAlignment="1">
      <alignment/>
    </xf>
    <xf numFmtId="0" fontId="6" fillId="0" borderId="0" xfId="0" applyFont="1" applyAlignment="1">
      <alignment horizontal="right"/>
    </xf>
    <xf numFmtId="0" fontId="6" fillId="0" borderId="0" xfId="0" applyFont="1" applyAlignment="1">
      <alignment/>
    </xf>
    <xf numFmtId="0" fontId="0" fillId="0" borderId="0" xfId="0" applyFont="1" applyFill="1" applyBorder="1" applyAlignment="1">
      <alignment/>
    </xf>
    <xf numFmtId="0" fontId="13" fillId="0" borderId="0" xfId="100">
      <alignment/>
      <protection/>
    </xf>
    <xf numFmtId="0" fontId="5" fillId="0" borderId="0" xfId="100" applyFont="1" applyAlignment="1">
      <alignment wrapText="1"/>
      <protection/>
    </xf>
    <xf numFmtId="0" fontId="2" fillId="0" borderId="0" xfId="88" applyAlignment="1">
      <alignment wrapText="1"/>
    </xf>
    <xf numFmtId="0" fontId="5" fillId="0" borderId="0" xfId="100" applyFont="1" applyAlignment="1">
      <alignment horizontal="left" wrapText="1"/>
      <protection/>
    </xf>
    <xf numFmtId="3" fontId="13" fillId="0" borderId="0" xfId="100" applyNumberFormat="1" applyFill="1" applyAlignment="1">
      <alignment wrapText="1"/>
      <protection/>
    </xf>
    <xf numFmtId="0" fontId="0" fillId="0" borderId="0" xfId="100" applyFont="1" applyAlignment="1">
      <alignment wrapText="1"/>
      <protection/>
    </xf>
    <xf numFmtId="0" fontId="13" fillId="0" borderId="0" xfId="100" applyFont="1" applyAlignment="1">
      <alignment horizontal="left" vertical="top" wrapText="1"/>
      <protection/>
    </xf>
    <xf numFmtId="0" fontId="13" fillId="0" borderId="0" xfId="100" applyFont="1" applyBorder="1" applyAlignment="1">
      <alignment horizontal="left" vertical="top" wrapText="1"/>
      <protection/>
    </xf>
    <xf numFmtId="0" fontId="13" fillId="0" borderId="0" xfId="100" applyFont="1" applyBorder="1" applyAlignment="1">
      <alignment horizontal="left" vertical="top" wrapText="1"/>
      <protection/>
    </xf>
    <xf numFmtId="0" fontId="13" fillId="0" borderId="0" xfId="100" applyAlignment="1">
      <alignment wrapText="1"/>
      <protection/>
    </xf>
    <xf numFmtId="0" fontId="26" fillId="0" borderId="0" xfId="0" applyFont="1" applyAlignment="1">
      <alignment wrapText="1"/>
    </xf>
    <xf numFmtId="0" fontId="0" fillId="0" borderId="0" xfId="0" applyAlignment="1">
      <alignment wrapText="1"/>
    </xf>
    <xf numFmtId="0" fontId="5" fillId="0" borderId="0" xfId="0" applyFont="1" applyAlignment="1">
      <alignment wrapText="1"/>
    </xf>
    <xf numFmtId="0" fontId="13" fillId="0" borderId="0" xfId="0" applyFont="1" applyAlignment="1">
      <alignment wrapText="1"/>
    </xf>
    <xf numFmtId="0" fontId="5" fillId="0" borderId="0" xfId="0" applyFont="1" applyAlignment="1">
      <alignment vertical="top" wrapText="1"/>
    </xf>
    <xf numFmtId="0" fontId="0" fillId="0" borderId="0" xfId="0" applyFont="1" applyAlignment="1">
      <alignment vertical="top" wrapText="1"/>
    </xf>
    <xf numFmtId="0" fontId="2" fillId="0" borderId="0" xfId="86" applyAlignment="1" applyProtection="1">
      <alignment wrapText="1"/>
      <protection/>
    </xf>
    <xf numFmtId="0" fontId="29" fillId="55" borderId="0" xfId="97" applyFont="1" applyFill="1">
      <alignment/>
      <protection/>
    </xf>
    <xf numFmtId="0" fontId="0" fillId="55" borderId="0" xfId="97" applyFont="1" applyFill="1">
      <alignment/>
      <protection/>
    </xf>
    <xf numFmtId="0" fontId="0" fillId="55" borderId="0" xfId="97" applyFont="1" applyFill="1" applyBorder="1">
      <alignment/>
      <protection/>
    </xf>
    <xf numFmtId="0" fontId="4" fillId="0" borderId="0" xfId="0" applyFont="1" applyBorder="1" applyAlignment="1">
      <alignment/>
    </xf>
    <xf numFmtId="0" fontId="39" fillId="0" borderId="0" xfId="98">
      <alignment/>
      <protection/>
    </xf>
    <xf numFmtId="0" fontId="56" fillId="55" borderId="0" xfId="97" applyFont="1" applyFill="1" applyAlignment="1">
      <alignment horizontal="left"/>
      <protection/>
    </xf>
    <xf numFmtId="0" fontId="0" fillId="0" borderId="0" xfId="99">
      <alignment/>
      <protection/>
    </xf>
    <xf numFmtId="0" fontId="5" fillId="55" borderId="0" xfId="97" applyFont="1" applyFill="1">
      <alignment/>
      <protection/>
    </xf>
    <xf numFmtId="0" fontId="29" fillId="55" borderId="0" xfId="97" applyFont="1" applyFill="1">
      <alignment/>
      <protection/>
    </xf>
    <xf numFmtId="0" fontId="29" fillId="55" borderId="0" xfId="97" applyNumberFormat="1" applyFont="1" applyFill="1">
      <alignment/>
      <protection/>
    </xf>
    <xf numFmtId="0" fontId="29" fillId="55" borderId="0" xfId="97" applyFont="1" applyFill="1" applyAlignment="1">
      <alignment horizontal="left"/>
      <protection/>
    </xf>
    <xf numFmtId="0" fontId="31" fillId="55" borderId="0" xfId="97" applyFont="1" applyFill="1">
      <alignment/>
      <protection/>
    </xf>
    <xf numFmtId="0" fontId="32" fillId="55" borderId="0" xfId="97" applyFont="1" applyFill="1" applyBorder="1">
      <alignment/>
      <protection/>
    </xf>
    <xf numFmtId="0" fontId="28" fillId="55" borderId="0" xfId="97" applyFont="1" applyFill="1">
      <alignment/>
      <protection/>
    </xf>
    <xf numFmtId="0" fontId="2" fillId="55" borderId="0" xfId="86" applyFill="1" applyBorder="1" applyAlignment="1" applyProtection="1">
      <alignment/>
      <protection/>
    </xf>
    <xf numFmtId="0" fontId="30" fillId="55" borderId="0" xfId="97" applyFont="1" applyFill="1" applyAlignment="1">
      <alignment horizontal="left" indent="2"/>
      <protection/>
    </xf>
    <xf numFmtId="0" fontId="33" fillId="55" borderId="0" xfId="97" applyFont="1" applyFill="1">
      <alignment/>
      <protection/>
    </xf>
    <xf numFmtId="0" fontId="0" fillId="55" borderId="0" xfId="97" applyFont="1" applyFill="1" applyBorder="1">
      <alignment/>
      <protection/>
    </xf>
    <xf numFmtId="0" fontId="57" fillId="55" borderId="0" xfId="97" applyFont="1" applyFill="1" applyAlignment="1">
      <alignment horizontal="right"/>
      <protection/>
    </xf>
    <xf numFmtId="0" fontId="0" fillId="55" borderId="0" xfId="97" applyFont="1" applyFill="1">
      <alignment/>
      <protection/>
    </xf>
    <xf numFmtId="0" fontId="2" fillId="55" borderId="0" xfId="87" applyFont="1" applyFill="1" applyBorder="1" applyAlignment="1">
      <alignment/>
    </xf>
    <xf numFmtId="0" fontId="2" fillId="55" borderId="0" xfId="87" applyNumberFormat="1" applyFont="1" applyFill="1" applyBorder="1" applyAlignment="1" applyProtection="1">
      <alignment/>
      <protection/>
    </xf>
    <xf numFmtId="168" fontId="0" fillId="55" borderId="0" xfId="101" applyFont="1" applyFill="1" applyAlignment="1" applyProtection="1">
      <alignment horizontal="right"/>
      <protection locked="0"/>
    </xf>
    <xf numFmtId="14" fontId="0" fillId="55" borderId="0" xfId="97" applyNumberFormat="1" applyFont="1" applyFill="1" applyBorder="1" applyAlignment="1">
      <alignment horizontal="left"/>
      <protection/>
    </xf>
    <xf numFmtId="0" fontId="58" fillId="55" borderId="0" xfId="97" applyFont="1" applyFill="1" applyAlignment="1">
      <alignment horizontal="right"/>
      <protection/>
    </xf>
    <xf numFmtId="3" fontId="37" fillId="0" borderId="19" xfId="0" applyNumberFormat="1" applyFont="1" applyBorder="1" applyAlignment="1">
      <alignment/>
    </xf>
    <xf numFmtId="3" fontId="37" fillId="0" borderId="20" xfId="0" applyNumberFormat="1" applyFont="1" applyBorder="1" applyAlignment="1">
      <alignment/>
    </xf>
    <xf numFmtId="3" fontId="37" fillId="0" borderId="21" xfId="0" applyNumberFormat="1" applyFont="1" applyBorder="1" applyAlignment="1">
      <alignment/>
    </xf>
    <xf numFmtId="3" fontId="37" fillId="0" borderId="22" xfId="0" applyNumberFormat="1" applyFont="1" applyBorder="1" applyAlignment="1">
      <alignment/>
    </xf>
    <xf numFmtId="3" fontId="37" fillId="0" borderId="23" xfId="0" applyNumberFormat="1" applyFont="1" applyBorder="1" applyAlignment="1">
      <alignment/>
    </xf>
    <xf numFmtId="3" fontId="37" fillId="0" borderId="24" xfId="0" applyNumberFormat="1" applyFont="1" applyBorder="1" applyAlignment="1">
      <alignment/>
    </xf>
    <xf numFmtId="3" fontId="37" fillId="0" borderId="25" xfId="0" applyNumberFormat="1" applyFont="1" applyBorder="1" applyAlignment="1">
      <alignment/>
    </xf>
    <xf numFmtId="3" fontId="37" fillId="0" borderId="26" xfId="0" applyNumberFormat="1" applyFont="1" applyBorder="1" applyAlignment="1">
      <alignment/>
    </xf>
    <xf numFmtId="0" fontId="37" fillId="0" borderId="27" xfId="0" applyFont="1" applyBorder="1" applyAlignment="1">
      <alignment/>
    </xf>
    <xf numFmtId="0" fontId="37" fillId="0" borderId="28" xfId="0" applyFont="1" applyBorder="1" applyAlignment="1">
      <alignment/>
    </xf>
    <xf numFmtId="0" fontId="38" fillId="0" borderId="29" xfId="0" applyFont="1" applyBorder="1" applyAlignment="1">
      <alignment/>
    </xf>
    <xf numFmtId="0" fontId="37" fillId="0" borderId="30" xfId="0" applyFont="1" applyBorder="1" applyAlignment="1">
      <alignment horizontal="left"/>
    </xf>
    <xf numFmtId="0" fontId="37" fillId="0" borderId="27" xfId="0" applyFont="1" applyBorder="1" applyAlignment="1">
      <alignment horizontal="left"/>
    </xf>
    <xf numFmtId="0" fontId="37" fillId="0" borderId="28" xfId="0" applyFont="1" applyBorder="1" applyAlignment="1">
      <alignment horizontal="left"/>
    </xf>
    <xf numFmtId="0" fontId="38" fillId="0" borderId="31" xfId="0" applyFont="1" applyBorder="1" applyAlignment="1">
      <alignment horizontal="left"/>
    </xf>
    <xf numFmtId="0" fontId="38" fillId="0" borderId="32" xfId="0" applyFont="1" applyBorder="1" applyAlignment="1">
      <alignment horizontal="left"/>
    </xf>
    <xf numFmtId="0" fontId="38" fillId="0" borderId="33" xfId="0" applyFont="1" applyBorder="1" applyAlignment="1">
      <alignment horizontal="left"/>
    </xf>
    <xf numFmtId="0" fontId="37" fillId="0" borderId="30" xfId="96" applyFont="1" applyBorder="1" applyAlignment="1">
      <alignment horizontal="left"/>
      <protection/>
    </xf>
    <xf numFmtId="0" fontId="37" fillId="0" borderId="27" xfId="96" applyFont="1" applyBorder="1" applyAlignment="1">
      <alignment horizontal="left"/>
      <protection/>
    </xf>
    <xf numFmtId="0" fontId="37" fillId="0" borderId="27" xfId="96" applyFont="1" applyBorder="1">
      <alignment/>
      <protection/>
    </xf>
    <xf numFmtId="0" fontId="37" fillId="0" borderId="34" xfId="96" applyFont="1" applyBorder="1">
      <alignment/>
      <protection/>
    </xf>
    <xf numFmtId="3" fontId="37" fillId="0" borderId="21" xfId="109" applyNumberFormat="1" applyFont="1" applyBorder="1" applyAlignment="1">
      <alignment horizontal="right" vertical="top" wrapText="1"/>
      <protection/>
    </xf>
    <xf numFmtId="3" fontId="37" fillId="0" borderId="22" xfId="109" applyNumberFormat="1" applyFont="1" applyBorder="1" applyAlignment="1">
      <alignment horizontal="right" vertical="top" wrapText="1"/>
      <protection/>
    </xf>
    <xf numFmtId="3" fontId="37" fillId="0" borderId="35" xfId="0" applyNumberFormat="1" applyFont="1" applyBorder="1" applyAlignment="1">
      <alignment/>
    </xf>
    <xf numFmtId="3" fontId="37" fillId="0" borderId="36" xfId="0" applyNumberFormat="1" applyFont="1" applyBorder="1" applyAlignment="1">
      <alignment/>
    </xf>
    <xf numFmtId="169" fontId="37" fillId="0" borderId="21" xfId="0" applyNumberFormat="1" applyFont="1" applyBorder="1" applyAlignment="1">
      <alignment/>
    </xf>
    <xf numFmtId="169" fontId="37" fillId="0" borderId="22" xfId="0" applyNumberFormat="1" applyFont="1" applyBorder="1" applyAlignment="1">
      <alignment/>
    </xf>
    <xf numFmtId="169" fontId="37" fillId="0" borderId="23" xfId="0" applyNumberFormat="1" applyFont="1" applyBorder="1" applyAlignment="1">
      <alignment/>
    </xf>
    <xf numFmtId="169" fontId="37" fillId="0" borderId="24" xfId="0" applyNumberFormat="1" applyFont="1" applyBorder="1" applyAlignment="1">
      <alignment/>
    </xf>
    <xf numFmtId="169" fontId="37" fillId="0" borderId="25" xfId="0" applyNumberFormat="1" applyFont="1" applyBorder="1" applyAlignment="1">
      <alignment/>
    </xf>
    <xf numFmtId="169" fontId="37" fillId="0" borderId="26" xfId="0" applyNumberFormat="1" applyFont="1" applyBorder="1" applyAlignment="1">
      <alignment/>
    </xf>
    <xf numFmtId="169" fontId="37" fillId="0" borderId="19" xfId="0" applyNumberFormat="1" applyFont="1" applyBorder="1" applyAlignment="1">
      <alignment/>
    </xf>
    <xf numFmtId="169" fontId="37" fillId="0" borderId="20" xfId="0" applyNumberFormat="1" applyFont="1" applyBorder="1" applyAlignment="1">
      <alignment/>
    </xf>
    <xf numFmtId="3" fontId="37" fillId="0" borderId="19" xfId="0" applyNumberFormat="1" applyFont="1" applyBorder="1" applyAlignment="1" applyProtection="1">
      <alignment/>
      <protection/>
    </xf>
    <xf numFmtId="169" fontId="37" fillId="0" borderId="19" xfId="0" applyNumberFormat="1" applyFont="1" applyBorder="1" applyAlignment="1" applyProtection="1">
      <alignment/>
      <protection/>
    </xf>
    <xf numFmtId="169" fontId="37" fillId="0" borderId="20" xfId="0" applyNumberFormat="1" applyFont="1" applyBorder="1" applyAlignment="1" applyProtection="1">
      <alignment/>
      <protection/>
    </xf>
    <xf numFmtId="3" fontId="37" fillId="0" borderId="37" xfId="0" applyNumberFormat="1" applyFont="1" applyBorder="1" applyAlignment="1" applyProtection="1">
      <alignment/>
      <protection/>
    </xf>
    <xf numFmtId="169" fontId="37" fillId="0" borderId="37" xfId="0" applyNumberFormat="1" applyFont="1" applyBorder="1" applyAlignment="1" applyProtection="1">
      <alignment/>
      <protection/>
    </xf>
    <xf numFmtId="169" fontId="37" fillId="0" borderId="38" xfId="0" applyNumberFormat="1" applyFont="1" applyBorder="1" applyAlignment="1" applyProtection="1">
      <alignment/>
      <protection/>
    </xf>
    <xf numFmtId="0" fontId="37" fillId="0" borderId="30" xfId="0" applyFont="1" applyBorder="1" applyAlignment="1">
      <alignment/>
    </xf>
    <xf numFmtId="0" fontId="7" fillId="0" borderId="39" xfId="0" applyFont="1" applyBorder="1" applyAlignment="1">
      <alignment horizontal="center"/>
    </xf>
    <xf numFmtId="0" fontId="7" fillId="0" borderId="40" xfId="0" applyFont="1" applyBorder="1" applyAlignment="1">
      <alignment horizontal="center"/>
    </xf>
    <xf numFmtId="0" fontId="6" fillId="0" borderId="39" xfId="0" applyFont="1" applyBorder="1" applyAlignment="1" applyProtection="1">
      <alignment horizontal="right" wrapText="1"/>
      <protection locked="0"/>
    </xf>
    <xf numFmtId="0" fontId="6" fillId="0" borderId="40" xfId="0" applyFont="1" applyBorder="1" applyAlignment="1" applyProtection="1">
      <alignment horizontal="right" wrapText="1"/>
      <protection locked="0"/>
    </xf>
    <xf numFmtId="0" fontId="3" fillId="0" borderId="41" xfId="0" applyFont="1" applyBorder="1" applyAlignment="1">
      <alignment horizontal="left"/>
    </xf>
    <xf numFmtId="0" fontId="3" fillId="0" borderId="42" xfId="0" applyFont="1" applyBorder="1" applyAlignment="1">
      <alignment horizontal="left"/>
    </xf>
    <xf numFmtId="0" fontId="3" fillId="0" borderId="43" xfId="0" applyFont="1" applyBorder="1" applyAlignment="1">
      <alignment horizontal="left"/>
    </xf>
    <xf numFmtId="0" fontId="4" fillId="0" borderId="44" xfId="0" applyFont="1" applyBorder="1" applyAlignment="1">
      <alignment horizontal="center"/>
    </xf>
    <xf numFmtId="0" fontId="4" fillId="0" borderId="45" xfId="0" applyFont="1" applyBorder="1" applyAlignment="1">
      <alignment horizontal="center"/>
    </xf>
    <xf numFmtId="0" fontId="6" fillId="0" borderId="46" xfId="0" applyFont="1" applyBorder="1" applyAlignment="1">
      <alignment horizontal="center" wrapText="1"/>
    </xf>
    <xf numFmtId="0" fontId="6" fillId="0" borderId="47" xfId="0" applyFont="1" applyBorder="1" applyAlignment="1">
      <alignment horizontal="center" wrapText="1"/>
    </xf>
    <xf numFmtId="0" fontId="6" fillId="0" borderId="48" xfId="0" applyFont="1" applyBorder="1" applyAlignment="1">
      <alignment horizontal="center" wrapText="1"/>
    </xf>
    <xf numFmtId="0" fontId="38" fillId="0" borderId="39" xfId="0" applyFont="1" applyBorder="1" applyAlignment="1">
      <alignment horizontal="center"/>
    </xf>
    <xf numFmtId="0" fontId="38" fillId="0" borderId="40" xfId="0" applyFont="1" applyBorder="1" applyAlignment="1">
      <alignment horizontal="center"/>
    </xf>
    <xf numFmtId="0" fontId="37" fillId="0" borderId="39" xfId="0" applyFont="1" applyBorder="1" applyAlignment="1" applyProtection="1">
      <alignment horizontal="right" wrapText="1"/>
      <protection locked="0"/>
    </xf>
    <xf numFmtId="0" fontId="37" fillId="0" borderId="40" xfId="0" applyFont="1" applyBorder="1" applyAlignment="1" applyProtection="1">
      <alignment horizontal="right" wrapText="1"/>
      <protection locked="0"/>
    </xf>
    <xf numFmtId="0" fontId="37" fillId="0" borderId="41" xfId="0" applyFont="1" applyBorder="1" applyAlignment="1">
      <alignment horizontal="left"/>
    </xf>
    <xf numFmtId="0" fontId="37" fillId="0" borderId="42" xfId="0" applyFont="1" applyBorder="1" applyAlignment="1">
      <alignment horizontal="left"/>
    </xf>
    <xf numFmtId="0" fontId="37" fillId="0" borderId="43" xfId="0" applyFont="1" applyBorder="1" applyAlignment="1">
      <alignment horizontal="left"/>
    </xf>
    <xf numFmtId="0" fontId="37" fillId="0" borderId="44" xfId="0" applyFont="1" applyBorder="1" applyAlignment="1">
      <alignment horizontal="center"/>
    </xf>
    <xf numFmtId="0" fontId="37" fillId="0" borderId="45" xfId="0" applyFont="1" applyBorder="1" applyAlignment="1">
      <alignment horizontal="center"/>
    </xf>
    <xf numFmtId="0" fontId="37" fillId="0" borderId="46" xfId="0" applyFont="1" applyBorder="1" applyAlignment="1">
      <alignment horizontal="center" wrapText="1"/>
    </xf>
    <xf numFmtId="0" fontId="37" fillId="0" borderId="47" xfId="0" applyFont="1" applyBorder="1" applyAlignment="1">
      <alignment horizontal="center" wrapText="1"/>
    </xf>
    <xf numFmtId="0" fontId="37" fillId="0" borderId="48" xfId="0" applyFont="1" applyBorder="1" applyAlignment="1">
      <alignment horizontal="center" wrapText="1"/>
    </xf>
  </cellXfs>
  <cellStyles count="10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Hyperlink_r21ewrttableks101ewladv1_tcm77-290562 2" xfId="87"/>
    <cellStyle name="Hyperlink_r21ewrttableks209ewladv1_tcm77-290705" xfId="88"/>
    <cellStyle name="Input" xfId="89"/>
    <cellStyle name="Input 2" xfId="90"/>
    <cellStyle name="Linked Cell" xfId="91"/>
    <cellStyle name="Linked Cell 2" xfId="92"/>
    <cellStyle name="Neutral" xfId="93"/>
    <cellStyle name="Neutral 2" xfId="94"/>
    <cellStyle name="Normal 2" xfId="95"/>
    <cellStyle name="Normal 2 2" xfId="96"/>
    <cellStyle name="Normal 2_r21ewrttableks101ewladv1_tcm77-290562" xfId="97"/>
    <cellStyle name="Normal 3" xfId="98"/>
    <cellStyle name="Normal 4" xfId="99"/>
    <cellStyle name="Normal_r21ewrttableks209ewladv1_tcm77-290705" xfId="100"/>
    <cellStyle name="Normal_WebframesCC" xfId="101"/>
    <cellStyle name="Note" xfId="102"/>
    <cellStyle name="Note 2" xfId="103"/>
    <cellStyle name="Output" xfId="104"/>
    <cellStyle name="Output 2" xfId="105"/>
    <cellStyle name="Percent" xfId="106"/>
    <cellStyle name="Style1" xfId="107"/>
    <cellStyle name="Style2" xfId="108"/>
    <cellStyle name="Style3" xfId="109"/>
    <cellStyle name="Style4" xfId="110"/>
    <cellStyle name="Style5" xfId="111"/>
    <cellStyle name="Title" xfId="112"/>
    <cellStyle name="Title 2" xfId="113"/>
    <cellStyle name="Total" xfId="114"/>
    <cellStyle name="Total 2" xfId="115"/>
    <cellStyle name="Warning Text" xfId="116"/>
    <cellStyle name="Warning Text 2" xfId="11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ns.gov.uk/census" TargetMode="External" /><Relationship Id="rId2" Type="http://schemas.openxmlformats.org/officeDocument/2006/relationships/hyperlink" Target="mailto:brenda.henry@birmingham.gov.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ons.gov.uk/ons/guide-method/geography/products/census/index.html"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46"/>
  <sheetViews>
    <sheetView zoomScaleSheetLayoutView="100" zoomScalePageLayoutView="0" workbookViewId="0" topLeftCell="A1">
      <selection activeCell="L3" sqref="L3"/>
    </sheetView>
  </sheetViews>
  <sheetFormatPr defaultColWidth="9.140625" defaultRowHeight="12.75"/>
  <cols>
    <col min="1" max="1" width="22.8515625" style="24" customWidth="1"/>
    <col min="2" max="2" width="10.140625" style="24" customWidth="1"/>
    <col min="3" max="10" width="9.140625" style="24" customWidth="1"/>
    <col min="11" max="11" width="8.8515625" style="24" customWidth="1"/>
    <col min="12" max="16384" width="9.140625" style="24" customWidth="1"/>
  </cols>
  <sheetData>
    <row r="1" spans="1:12" ht="15.75">
      <c r="A1" s="37" t="s">
        <v>54</v>
      </c>
      <c r="B1" s="30"/>
      <c r="C1" s="30"/>
      <c r="D1" s="30"/>
      <c r="E1" s="30"/>
      <c r="F1" s="30"/>
      <c r="G1" s="30"/>
      <c r="H1" s="30"/>
      <c r="I1" s="30"/>
      <c r="J1" s="30"/>
      <c r="K1" s="30"/>
      <c r="L1" s="30"/>
    </row>
    <row r="2" spans="1:12" ht="14.25">
      <c r="A2" s="40" t="s">
        <v>159</v>
      </c>
      <c r="B2" s="30"/>
      <c r="C2" s="30"/>
      <c r="D2" s="30"/>
      <c r="E2" s="30"/>
      <c r="F2" s="30"/>
      <c r="G2" s="30"/>
      <c r="H2" s="30"/>
      <c r="I2" s="30"/>
      <c r="J2" s="30"/>
      <c r="K2" s="30"/>
      <c r="L2" s="30"/>
    </row>
    <row r="3" spans="1:12" ht="15.75">
      <c r="A3" s="30"/>
      <c r="B3" s="30"/>
      <c r="C3" s="30"/>
      <c r="D3" s="30"/>
      <c r="E3" s="30"/>
      <c r="F3" s="30"/>
      <c r="G3" s="30"/>
      <c r="H3" s="30"/>
      <c r="I3" s="30"/>
      <c r="J3" s="30"/>
      <c r="K3" s="30"/>
      <c r="L3" s="48" t="s">
        <v>160</v>
      </c>
    </row>
    <row r="5" spans="1:12" ht="12.75">
      <c r="A5" s="33" t="s">
        <v>72</v>
      </c>
      <c r="B5" s="30"/>
      <c r="C5" s="30"/>
      <c r="D5" s="30"/>
      <c r="E5" s="30"/>
      <c r="F5" s="30"/>
      <c r="G5" s="30"/>
      <c r="H5" s="30"/>
      <c r="I5" s="30"/>
      <c r="J5" s="30"/>
      <c r="K5" s="30"/>
      <c r="L5" s="30"/>
    </row>
    <row r="6" spans="1:12" ht="12.75">
      <c r="A6" s="32" t="s">
        <v>55</v>
      </c>
      <c r="B6" s="30"/>
      <c r="C6" s="30"/>
      <c r="D6" s="30"/>
      <c r="E6" s="30"/>
      <c r="F6" s="30"/>
      <c r="G6" s="30"/>
      <c r="H6" s="30"/>
      <c r="I6" s="30"/>
      <c r="J6" s="30"/>
      <c r="K6" s="30"/>
      <c r="L6" s="30"/>
    </row>
    <row r="8" spans="1:12" ht="12.75">
      <c r="A8" s="32" t="s">
        <v>161</v>
      </c>
      <c r="B8" s="30"/>
      <c r="C8" s="30"/>
      <c r="D8" s="30"/>
      <c r="E8" s="30"/>
      <c r="F8" s="30"/>
      <c r="G8" s="30"/>
      <c r="H8" s="30"/>
      <c r="I8" s="30"/>
      <c r="J8" s="30"/>
      <c r="K8" s="30"/>
      <c r="L8" s="30"/>
    </row>
    <row r="9" spans="1:12" ht="12.75">
      <c r="A9" s="34" t="s">
        <v>162</v>
      </c>
      <c r="B9" s="30"/>
      <c r="C9" s="30"/>
      <c r="D9" s="30"/>
      <c r="E9" s="30"/>
      <c r="F9" s="30"/>
      <c r="G9" s="30"/>
      <c r="H9" s="30"/>
      <c r="I9" s="30"/>
      <c r="J9" s="30"/>
      <c r="K9" s="30"/>
      <c r="L9" s="30"/>
    </row>
    <row r="10" spans="1:12" ht="12.75">
      <c r="A10" s="34"/>
      <c r="B10" s="30"/>
      <c r="C10" s="30"/>
      <c r="D10" s="30"/>
      <c r="E10" s="30"/>
      <c r="F10" s="30"/>
      <c r="G10" s="30"/>
      <c r="H10" s="30"/>
      <c r="I10" s="30"/>
      <c r="J10" s="30"/>
      <c r="K10" s="30"/>
      <c r="L10" s="30"/>
    </row>
    <row r="11" spans="1:12" ht="12.75">
      <c r="A11" s="39" t="s">
        <v>163</v>
      </c>
      <c r="B11" s="30"/>
      <c r="C11" s="30"/>
      <c r="D11" s="30"/>
      <c r="E11" s="30"/>
      <c r="F11" s="30"/>
      <c r="G11" s="30"/>
      <c r="H11" s="30"/>
      <c r="I11" s="30"/>
      <c r="J11" s="30"/>
      <c r="K11" s="30"/>
      <c r="L11" s="30"/>
    </row>
    <row r="12" spans="1:12" ht="12.75">
      <c r="A12" s="39" t="s">
        <v>73</v>
      </c>
      <c r="B12" s="30"/>
      <c r="C12" s="30"/>
      <c r="D12" s="30"/>
      <c r="E12" s="30"/>
      <c r="F12" s="30"/>
      <c r="G12" s="30"/>
      <c r="H12" s="30"/>
      <c r="I12" s="30"/>
      <c r="J12" s="30"/>
      <c r="K12" s="30"/>
      <c r="L12" s="30"/>
    </row>
    <row r="13" spans="1:12" ht="12.75">
      <c r="A13" s="39" t="s">
        <v>74</v>
      </c>
      <c r="B13" s="30"/>
      <c r="C13" s="30"/>
      <c r="D13" s="30"/>
      <c r="E13" s="30"/>
      <c r="F13" s="30"/>
      <c r="G13" s="30"/>
      <c r="H13" s="30"/>
      <c r="I13" s="30"/>
      <c r="J13" s="30"/>
      <c r="K13" s="30"/>
      <c r="L13" s="30"/>
    </row>
    <row r="14" spans="1:12" ht="12.75">
      <c r="A14" s="39" t="s">
        <v>75</v>
      </c>
      <c r="B14" s="30"/>
      <c r="C14" s="30"/>
      <c r="D14" s="30"/>
      <c r="E14" s="30"/>
      <c r="F14" s="30"/>
      <c r="G14" s="30"/>
      <c r="H14" s="30"/>
      <c r="I14" s="30"/>
      <c r="J14" s="30"/>
      <c r="K14" s="30"/>
      <c r="L14" s="30"/>
    </row>
    <row r="15" spans="1:12" ht="12.75">
      <c r="A15" s="35"/>
      <c r="B15" s="30"/>
      <c r="C15" s="30"/>
      <c r="D15" s="30"/>
      <c r="E15" s="30"/>
      <c r="F15" s="30"/>
      <c r="G15" s="30"/>
      <c r="H15" s="30"/>
      <c r="I15" s="30"/>
      <c r="J15" s="30"/>
      <c r="K15" s="30"/>
      <c r="L15" s="30"/>
    </row>
    <row r="16" spans="1:12" s="25" customFormat="1" ht="12.75">
      <c r="A16" s="31" t="s">
        <v>56</v>
      </c>
      <c r="B16" s="43"/>
      <c r="C16" s="43"/>
      <c r="D16" s="43"/>
      <c r="E16" s="43"/>
      <c r="F16" s="43"/>
      <c r="G16" s="43"/>
      <c r="H16" s="43"/>
      <c r="I16" s="43"/>
      <c r="J16" s="43"/>
      <c r="K16" s="43"/>
      <c r="L16" s="43"/>
    </row>
    <row r="17" spans="1:9" s="25" customFormat="1" ht="12.75">
      <c r="A17" s="43" t="s">
        <v>57</v>
      </c>
      <c r="B17" s="43"/>
      <c r="C17" s="43"/>
      <c r="D17" s="43"/>
      <c r="E17" s="43"/>
      <c r="F17" s="43"/>
      <c r="G17" s="43"/>
      <c r="H17" s="43"/>
      <c r="I17" s="43"/>
    </row>
    <row r="18" spans="1:9" s="25" customFormat="1" ht="12.75">
      <c r="A18" s="41" t="s">
        <v>58</v>
      </c>
      <c r="B18" s="41"/>
      <c r="C18" s="41"/>
      <c r="D18" s="41"/>
      <c r="E18" s="41"/>
      <c r="F18" s="41"/>
      <c r="G18" s="41"/>
      <c r="H18" s="41"/>
      <c r="I18" s="41"/>
    </row>
    <row r="19" spans="1:9" s="25" customFormat="1" ht="12.75">
      <c r="A19" s="41" t="s">
        <v>59</v>
      </c>
      <c r="B19" s="41"/>
      <c r="C19" s="41"/>
      <c r="D19" s="41"/>
      <c r="E19" s="41"/>
      <c r="F19" s="41"/>
      <c r="G19" s="41"/>
      <c r="H19" s="41"/>
      <c r="I19" s="41"/>
    </row>
    <row r="20" spans="1:9" s="25" customFormat="1" ht="12.75">
      <c r="A20" s="41" t="s">
        <v>60</v>
      </c>
      <c r="B20" s="41"/>
      <c r="C20" s="41"/>
      <c r="D20" s="41"/>
      <c r="E20" s="41"/>
      <c r="F20" s="41"/>
      <c r="G20" s="41"/>
      <c r="H20" s="41"/>
      <c r="I20" s="41"/>
    </row>
    <row r="21" spans="1:9" s="25" customFormat="1" ht="12.75">
      <c r="A21" s="41" t="s">
        <v>61</v>
      </c>
      <c r="B21" s="41"/>
      <c r="C21" s="41"/>
      <c r="D21" s="41"/>
      <c r="E21" s="41"/>
      <c r="F21" s="41"/>
      <c r="G21" s="41"/>
      <c r="H21" s="41"/>
      <c r="I21" s="41"/>
    </row>
    <row r="22" spans="1:9" s="25" customFormat="1" ht="12.75">
      <c r="A22" s="41" t="s">
        <v>62</v>
      </c>
      <c r="B22" s="41"/>
      <c r="C22" s="41"/>
      <c r="D22" s="41"/>
      <c r="E22" s="41"/>
      <c r="F22" s="41"/>
      <c r="G22" s="41"/>
      <c r="H22" s="41"/>
      <c r="I22" s="41"/>
    </row>
    <row r="23" spans="1:9" s="25" customFormat="1" ht="12.75">
      <c r="A23" s="41" t="s">
        <v>63</v>
      </c>
      <c r="B23" s="41"/>
      <c r="C23" s="41"/>
      <c r="D23" s="41"/>
      <c r="E23" s="41"/>
      <c r="F23" s="41"/>
      <c r="G23" s="41"/>
      <c r="H23" s="41"/>
      <c r="I23" s="41"/>
    </row>
    <row r="24" spans="1:9" s="25" customFormat="1" ht="12.75">
      <c r="A24" s="41" t="s">
        <v>64</v>
      </c>
      <c r="B24" s="41"/>
      <c r="C24" s="41"/>
      <c r="D24" s="41"/>
      <c r="E24" s="41"/>
      <c r="F24" s="41"/>
      <c r="G24" s="41"/>
      <c r="H24" s="41"/>
      <c r="I24" s="41"/>
    </row>
    <row r="25" spans="1:9" s="25" customFormat="1" ht="12.75">
      <c r="A25" s="44" t="s">
        <v>65</v>
      </c>
      <c r="B25" s="41"/>
      <c r="C25" s="41"/>
      <c r="D25" s="41"/>
      <c r="E25" s="41"/>
      <c r="F25" s="41"/>
      <c r="G25" s="41"/>
      <c r="H25" s="41"/>
      <c r="I25" s="41"/>
    </row>
    <row r="26" spans="1:9" s="25" customFormat="1" ht="12.75">
      <c r="A26" s="36"/>
      <c r="B26" s="43"/>
      <c r="C26" s="43"/>
      <c r="D26" s="43"/>
      <c r="E26" s="43"/>
      <c r="F26" s="43"/>
      <c r="G26" s="43"/>
      <c r="H26" s="43"/>
      <c r="I26" s="43"/>
    </row>
    <row r="27" spans="1:9" s="25" customFormat="1" ht="12.75">
      <c r="A27" s="31" t="s">
        <v>66</v>
      </c>
      <c r="B27" s="43"/>
      <c r="C27" s="43"/>
      <c r="D27" s="43"/>
      <c r="E27" s="43"/>
      <c r="F27" s="43"/>
      <c r="G27" s="43"/>
      <c r="H27" s="43"/>
      <c r="I27" s="43"/>
    </row>
    <row r="28" spans="1:9" s="25" customFormat="1" ht="12.75">
      <c r="A28" s="41" t="s">
        <v>67</v>
      </c>
      <c r="B28" s="43"/>
      <c r="C28" s="43"/>
      <c r="D28" s="43"/>
      <c r="E28" s="43"/>
      <c r="F28" s="43"/>
      <c r="G28" s="43"/>
      <c r="H28" s="43"/>
      <c r="I28" s="43"/>
    </row>
    <row r="29" spans="1:9" s="25" customFormat="1" ht="12.75">
      <c r="A29" s="43" t="s">
        <v>68</v>
      </c>
      <c r="B29" s="43"/>
      <c r="C29" s="43"/>
      <c r="D29" s="43"/>
      <c r="E29" s="43"/>
      <c r="F29" s="43"/>
      <c r="G29" s="43"/>
      <c r="H29" s="43"/>
      <c r="I29" s="43"/>
    </row>
    <row r="30" spans="1:9" s="25" customFormat="1" ht="12.75">
      <c r="A30" s="45" t="s">
        <v>69</v>
      </c>
      <c r="B30" s="43"/>
      <c r="C30" s="43"/>
      <c r="D30" s="45"/>
      <c r="E30" s="45"/>
      <c r="F30" s="45"/>
      <c r="G30" s="45"/>
      <c r="H30" s="45"/>
      <c r="I30" s="43"/>
    </row>
    <row r="31" spans="1:9" s="25" customFormat="1" ht="12.75">
      <c r="A31" s="43"/>
      <c r="B31" s="43"/>
      <c r="C31" s="46"/>
      <c r="D31" s="43"/>
      <c r="E31" s="43"/>
      <c r="F31" s="43"/>
      <c r="G31" s="43"/>
      <c r="H31" s="43"/>
      <c r="I31" s="43"/>
    </row>
    <row r="32" spans="1:9" s="25" customFormat="1" ht="12.75">
      <c r="A32" s="41" t="s">
        <v>164</v>
      </c>
      <c r="B32" s="41"/>
      <c r="C32" s="41"/>
      <c r="D32" s="41"/>
      <c r="E32" s="43"/>
      <c r="F32" s="43"/>
      <c r="G32" s="43"/>
      <c r="H32" s="43"/>
      <c r="I32" s="43"/>
    </row>
    <row r="33" spans="1:12" s="25" customFormat="1" ht="12.75">
      <c r="A33" s="41"/>
      <c r="B33" s="41"/>
      <c r="C33" s="41"/>
      <c r="D33" s="41"/>
      <c r="E33" s="43"/>
      <c r="F33" s="43"/>
      <c r="G33" s="43"/>
      <c r="H33" s="43"/>
      <c r="I33" s="43"/>
      <c r="J33" s="43"/>
      <c r="K33" s="43"/>
      <c r="L33" s="43"/>
    </row>
    <row r="34" spans="1:12" s="25" customFormat="1" ht="12.75">
      <c r="A34" s="41"/>
      <c r="B34" s="41"/>
      <c r="C34" s="41"/>
      <c r="D34" s="41"/>
      <c r="E34" s="43"/>
      <c r="F34" s="43"/>
      <c r="G34" s="43"/>
      <c r="H34" s="43"/>
      <c r="I34" s="43"/>
      <c r="J34" s="43"/>
      <c r="K34" s="43"/>
      <c r="L34" s="43"/>
    </row>
    <row r="35" spans="1:13" s="25" customFormat="1" ht="12.75">
      <c r="A35" s="41" t="s">
        <v>165</v>
      </c>
      <c r="B35" s="41"/>
      <c r="C35" s="41"/>
      <c r="D35" s="41"/>
      <c r="E35" s="41"/>
      <c r="F35" s="41"/>
      <c r="G35" s="41"/>
      <c r="H35" s="41"/>
      <c r="I35" s="41"/>
      <c r="J35" s="41"/>
      <c r="K35" s="41"/>
      <c r="L35" s="41"/>
      <c r="M35" s="26"/>
    </row>
    <row r="36" spans="1:13" s="25" customFormat="1" ht="12.75">
      <c r="A36" s="41" t="s">
        <v>166</v>
      </c>
      <c r="B36" s="41"/>
      <c r="C36" s="41"/>
      <c r="D36" s="41"/>
      <c r="E36" s="41"/>
      <c r="F36" s="41"/>
      <c r="G36" s="41"/>
      <c r="H36" s="41"/>
      <c r="I36" s="41"/>
      <c r="J36" s="41"/>
      <c r="K36" s="41"/>
      <c r="L36" s="41"/>
      <c r="M36" s="26"/>
    </row>
    <row r="37" spans="1:13" s="25" customFormat="1" ht="12.75">
      <c r="A37" s="41" t="s">
        <v>70</v>
      </c>
      <c r="B37" s="41"/>
      <c r="C37" s="41"/>
      <c r="D37" s="41"/>
      <c r="E37" s="41"/>
      <c r="F37" s="41"/>
      <c r="G37" s="41"/>
      <c r="H37" s="41"/>
      <c r="I37" s="41"/>
      <c r="J37" s="41"/>
      <c r="K37" s="41"/>
      <c r="L37" s="41"/>
      <c r="M37" s="26"/>
    </row>
    <row r="38" spans="1:13" s="25" customFormat="1" ht="12.75">
      <c r="A38" s="38" t="s">
        <v>167</v>
      </c>
      <c r="B38" s="41"/>
      <c r="C38" s="41"/>
      <c r="D38" s="41"/>
      <c r="E38" s="41"/>
      <c r="F38" s="41"/>
      <c r="G38" s="41"/>
      <c r="H38" s="41"/>
      <c r="I38" s="41"/>
      <c r="J38" s="41"/>
      <c r="K38" s="41"/>
      <c r="L38" s="41"/>
      <c r="M38" s="26"/>
    </row>
    <row r="39" spans="1:13" s="25" customFormat="1" ht="12.75">
      <c r="A39" s="41" t="s">
        <v>71</v>
      </c>
      <c r="B39" s="41"/>
      <c r="C39" s="41"/>
      <c r="D39" s="41"/>
      <c r="E39" s="41"/>
      <c r="F39" s="41"/>
      <c r="G39" s="41"/>
      <c r="H39" s="41"/>
      <c r="I39" s="41"/>
      <c r="J39" s="41"/>
      <c r="K39" s="41"/>
      <c r="L39" s="41"/>
      <c r="M39" s="26"/>
    </row>
    <row r="40" spans="1:13" s="25" customFormat="1" ht="12.75">
      <c r="A40" s="41"/>
      <c r="B40" s="41"/>
      <c r="C40" s="41"/>
      <c r="D40" s="41"/>
      <c r="E40" s="41"/>
      <c r="F40" s="41"/>
      <c r="G40" s="41"/>
      <c r="H40" s="41"/>
      <c r="I40" s="41"/>
      <c r="J40" s="41"/>
      <c r="K40" s="41"/>
      <c r="L40" s="41"/>
      <c r="M40" s="26"/>
    </row>
    <row r="41" spans="1:13" s="25" customFormat="1" ht="12.75">
      <c r="A41" s="47">
        <v>43223</v>
      </c>
      <c r="B41" s="41"/>
      <c r="C41" s="41"/>
      <c r="D41" s="41"/>
      <c r="E41" s="41"/>
      <c r="F41" s="41"/>
      <c r="G41" s="41"/>
      <c r="H41" s="41"/>
      <c r="I41" s="41"/>
      <c r="J41" s="41"/>
      <c r="K41" s="41"/>
      <c r="L41" s="41"/>
      <c r="M41" s="26"/>
    </row>
    <row r="42" spans="1:13" s="25" customFormat="1" ht="12.75">
      <c r="A42" s="26"/>
      <c r="B42" s="26"/>
      <c r="C42" s="26"/>
      <c r="D42" s="26"/>
      <c r="E42" s="26"/>
      <c r="F42" s="26"/>
      <c r="G42" s="26"/>
      <c r="H42" s="26"/>
      <c r="I42" s="26"/>
      <c r="J42" s="26"/>
      <c r="K42" s="26"/>
      <c r="L42" s="26"/>
      <c r="M42" s="26"/>
    </row>
    <row r="43" spans="1:13" s="25" customFormat="1" ht="12.75">
      <c r="A43" s="26"/>
      <c r="B43" s="26"/>
      <c r="C43" s="26"/>
      <c r="D43" s="26"/>
      <c r="E43" s="26"/>
      <c r="F43" s="26"/>
      <c r="G43" s="26"/>
      <c r="H43" s="26"/>
      <c r="I43" s="26"/>
      <c r="J43" s="26"/>
      <c r="K43" s="26"/>
      <c r="L43" s="26"/>
      <c r="M43" s="26"/>
    </row>
    <row r="44" spans="1:13" s="25" customFormat="1" ht="12.75">
      <c r="A44" s="26"/>
      <c r="B44" s="26"/>
      <c r="C44" s="26"/>
      <c r="D44" s="26"/>
      <c r="E44" s="26"/>
      <c r="F44" s="26"/>
      <c r="G44" s="26"/>
      <c r="H44" s="26"/>
      <c r="I44" s="26"/>
      <c r="J44" s="26"/>
      <c r="K44" s="26"/>
      <c r="L44" s="26"/>
      <c r="M44" s="26"/>
    </row>
    <row r="45" spans="1:13" s="25" customFormat="1" ht="12.75">
      <c r="A45" s="26"/>
      <c r="B45" s="26"/>
      <c r="C45" s="26"/>
      <c r="D45" s="26"/>
      <c r="E45" s="26"/>
      <c r="F45" s="26"/>
      <c r="G45" s="26"/>
      <c r="H45" s="26"/>
      <c r="I45" s="26"/>
      <c r="J45" s="26"/>
      <c r="K45" s="26"/>
      <c r="L45" s="26"/>
      <c r="M45" s="26"/>
    </row>
    <row r="46" spans="1:13" s="25" customFormat="1" ht="12.75">
      <c r="A46" s="26"/>
      <c r="B46" s="26"/>
      <c r="C46" s="26"/>
      <c r="D46" s="26"/>
      <c r="E46" s="26"/>
      <c r="F46" s="26"/>
      <c r="G46" s="26"/>
      <c r="H46" s="26"/>
      <c r="I46" s="26"/>
      <c r="J46" s="26"/>
      <c r="K46" s="26"/>
      <c r="L46" s="26"/>
      <c r="M46" s="26"/>
    </row>
    <row r="47" s="25" customFormat="1" ht="12.75"/>
  </sheetData>
  <sheetProtection sheet="1"/>
  <hyperlinks>
    <hyperlink ref="A25" r:id="rId1" display="http://www.ons.gov.uk/census"/>
    <hyperlink ref="A38" r:id="rId2" display="brenda.henry@birmingham.gov.uk"/>
  </hyperlinks>
  <printOptions/>
  <pageMargins left="0.3937007874015748" right="0" top="0.35433070866141736" bottom="0.35433070866141736" header="0.31496062992125984" footer="0.31496062992125984"/>
  <pageSetup horizontalDpi="600" verticalDpi="600" orientation="landscape" paperSize="9" scale="74" r:id="rId3"/>
</worksheet>
</file>

<file path=xl/worksheets/sheet2.xml><?xml version="1.0" encoding="utf-8"?>
<worksheet xmlns="http://schemas.openxmlformats.org/spreadsheetml/2006/main" xmlns:r="http://schemas.openxmlformats.org/officeDocument/2006/relationships">
  <dimension ref="A1:A43"/>
  <sheetViews>
    <sheetView zoomScalePageLayoutView="0" workbookViewId="0" topLeftCell="A1">
      <selection activeCell="A2" sqref="A2"/>
    </sheetView>
  </sheetViews>
  <sheetFormatPr defaultColWidth="9.140625" defaultRowHeight="12.75"/>
  <cols>
    <col min="1" max="1" width="117.00390625" style="16" customWidth="1"/>
    <col min="2" max="16384" width="9.140625" style="7" customWidth="1"/>
  </cols>
  <sheetData>
    <row r="1" ht="15.75">
      <c r="A1" s="17" t="s">
        <v>46</v>
      </c>
    </row>
    <row r="2" ht="15">
      <c r="A2" s="29" t="s">
        <v>160</v>
      </c>
    </row>
    <row r="3" ht="12.75">
      <c r="A3" s="19" t="s">
        <v>47</v>
      </c>
    </row>
    <row r="4" ht="38.25">
      <c r="A4" s="20" t="s">
        <v>52</v>
      </c>
    </row>
    <row r="5" ht="12.75">
      <c r="A5" s="18"/>
    </row>
    <row r="6" ht="12.75">
      <c r="A6" s="21" t="s">
        <v>48</v>
      </c>
    </row>
    <row r="7" ht="102">
      <c r="A7" s="22" t="s">
        <v>53</v>
      </c>
    </row>
    <row r="8" ht="12.75">
      <c r="A8" s="18"/>
    </row>
    <row r="9" ht="12.75">
      <c r="A9" s="18"/>
    </row>
    <row r="10" ht="15.75">
      <c r="A10" s="17" t="s">
        <v>49</v>
      </c>
    </row>
    <row r="11" ht="12.75">
      <c r="A11" s="20" t="s">
        <v>50</v>
      </c>
    </row>
    <row r="12" ht="12.75">
      <c r="A12" s="23" t="s">
        <v>51</v>
      </c>
    </row>
    <row r="13" ht="12.75">
      <c r="A13" s="23"/>
    </row>
    <row r="14" ht="12.75">
      <c r="A14" s="9"/>
    </row>
    <row r="15" ht="12.75">
      <c r="A15" s="10"/>
    </row>
    <row r="16" ht="12.75">
      <c r="A16" s="11"/>
    </row>
    <row r="17" ht="12.75">
      <c r="A17" s="12"/>
    </row>
    <row r="18" ht="12.75">
      <c r="A18" s="8"/>
    </row>
    <row r="19" ht="12.75">
      <c r="A19" s="13"/>
    </row>
    <row r="20" ht="12.75">
      <c r="A20" s="14"/>
    </row>
    <row r="21" ht="12.75">
      <c r="A21" s="15"/>
    </row>
    <row r="22" ht="12.75">
      <c r="A22" s="14"/>
    </row>
    <row r="23" ht="12.75">
      <c r="A23" s="14"/>
    </row>
    <row r="24" ht="12.75">
      <c r="A24" s="15"/>
    </row>
    <row r="25" ht="12.75">
      <c r="A25" s="15"/>
    </row>
    <row r="26" ht="12.75">
      <c r="A26" s="15"/>
    </row>
    <row r="27" ht="12.75">
      <c r="A27" s="14"/>
    </row>
    <row r="28" ht="12.75">
      <c r="A28" s="14"/>
    </row>
    <row r="29" ht="12.75">
      <c r="A29" s="15"/>
    </row>
    <row r="30" ht="12.75">
      <c r="A30" s="14"/>
    </row>
    <row r="31" ht="12.75">
      <c r="A31" s="14"/>
    </row>
    <row r="32" ht="12.75">
      <c r="A32" s="15"/>
    </row>
    <row r="33" ht="12.75">
      <c r="A33" s="15"/>
    </row>
    <row r="34" ht="12.75">
      <c r="A34" s="15"/>
    </row>
    <row r="35" ht="12.75">
      <c r="A35" s="15"/>
    </row>
    <row r="36" ht="12.75">
      <c r="A36" s="15"/>
    </row>
    <row r="37" ht="12.75">
      <c r="A37" s="14"/>
    </row>
    <row r="38" ht="12.75">
      <c r="A38" s="14"/>
    </row>
    <row r="39" ht="12.75">
      <c r="A39" s="15"/>
    </row>
    <row r="40" ht="12.75">
      <c r="A40" s="14"/>
    </row>
    <row r="41" ht="12.75">
      <c r="A41" s="14"/>
    </row>
    <row r="42" ht="12.75">
      <c r="A42" s="15"/>
    </row>
    <row r="43" ht="12.75">
      <c r="A43" s="15"/>
    </row>
  </sheetData>
  <sheetProtection sheet="1"/>
  <hyperlinks>
    <hyperlink ref="A12" r:id="rId1" display="http://ons.gov.uk/ons/guide-method/geography/products/census/index.html"/>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codeName="Sheet7"/>
  <dimension ref="A1:V92"/>
  <sheetViews>
    <sheetView tabSelected="1"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M9" sqref="M9"/>
    </sheetView>
  </sheetViews>
  <sheetFormatPr defaultColWidth="8.8515625" defaultRowHeight="12.75"/>
  <cols>
    <col min="1" max="1" width="22.7109375" style="1" customWidth="1"/>
    <col min="2" max="2" width="9.00390625" style="1" bestFit="1" customWidth="1"/>
    <col min="3" max="3" width="9.421875" style="1" bestFit="1" customWidth="1"/>
    <col min="4" max="4" width="7.28125" style="1" customWidth="1"/>
    <col min="5" max="5" width="7.00390625" style="1" customWidth="1"/>
    <col min="6" max="6" width="6.7109375" style="1" customWidth="1"/>
    <col min="7" max="7" width="8.28125" style="1" bestFit="1" customWidth="1"/>
    <col min="8" max="9" width="7.140625" style="1" customWidth="1"/>
    <col min="10" max="10" width="8.7109375" style="1" bestFit="1" customWidth="1"/>
    <col min="11" max="11" width="8.140625" style="1" customWidth="1"/>
    <col min="12" max="16384" width="8.8515625" style="1" customWidth="1"/>
  </cols>
  <sheetData>
    <row r="1" ht="12.75">
      <c r="K1" s="42" t="s">
        <v>160</v>
      </c>
    </row>
    <row r="2" spans="1:11" ht="12.75">
      <c r="A2" s="3" t="s">
        <v>76</v>
      </c>
      <c r="G2" s="6"/>
      <c r="H2" s="6"/>
      <c r="I2" s="6"/>
      <c r="J2" s="6"/>
      <c r="K2" s="6"/>
    </row>
    <row r="3" spans="1:11" ht="13.5" thickBot="1">
      <c r="A3" s="27" t="s">
        <v>78</v>
      </c>
      <c r="G3" s="6"/>
      <c r="H3" s="6"/>
      <c r="I3" s="6"/>
      <c r="J3" s="6"/>
      <c r="K3" s="6"/>
    </row>
    <row r="4" spans="1:11" ht="12.75" customHeight="1">
      <c r="A4" s="105" t="s">
        <v>1</v>
      </c>
      <c r="B4" s="110" t="s">
        <v>1</v>
      </c>
      <c r="C4" s="108"/>
      <c r="D4" s="108"/>
      <c r="E4" s="108"/>
      <c r="F4" s="108"/>
      <c r="G4" s="108"/>
      <c r="H4" s="108"/>
      <c r="I4" s="108"/>
      <c r="J4" s="108"/>
      <c r="K4" s="109"/>
    </row>
    <row r="5" spans="1:11" ht="12">
      <c r="A5" s="106"/>
      <c r="B5" s="111"/>
      <c r="C5" s="101" t="s">
        <v>39</v>
      </c>
      <c r="D5" s="101"/>
      <c r="E5" s="101"/>
      <c r="F5" s="101"/>
      <c r="G5" s="101"/>
      <c r="H5" s="101"/>
      <c r="I5" s="101"/>
      <c r="J5" s="101"/>
      <c r="K5" s="102"/>
    </row>
    <row r="6" spans="1:11" s="2" customFormat="1" ht="22.5">
      <c r="A6" s="107"/>
      <c r="B6" s="112"/>
      <c r="C6" s="103" t="s">
        <v>2</v>
      </c>
      <c r="D6" s="103" t="s">
        <v>3</v>
      </c>
      <c r="E6" s="103" t="s">
        <v>4</v>
      </c>
      <c r="F6" s="103" t="s">
        <v>5</v>
      </c>
      <c r="G6" s="103" t="s">
        <v>6</v>
      </c>
      <c r="H6" s="103" t="s">
        <v>7</v>
      </c>
      <c r="I6" s="103" t="s">
        <v>8</v>
      </c>
      <c r="J6" s="103" t="s">
        <v>9</v>
      </c>
      <c r="K6" s="104" t="s">
        <v>10</v>
      </c>
    </row>
    <row r="7" spans="1:11" ht="12">
      <c r="A7" s="88" t="s">
        <v>11</v>
      </c>
      <c r="B7" s="49">
        <v>56075912</v>
      </c>
      <c r="C7" s="49">
        <v>33243175</v>
      </c>
      <c r="D7" s="49">
        <v>247743</v>
      </c>
      <c r="E7" s="49">
        <v>816633</v>
      </c>
      <c r="F7" s="49">
        <v>263346</v>
      </c>
      <c r="G7" s="49">
        <v>2706066</v>
      </c>
      <c r="H7" s="49">
        <v>423158</v>
      </c>
      <c r="I7" s="49">
        <v>240530</v>
      </c>
      <c r="J7" s="49">
        <v>14097229</v>
      </c>
      <c r="K7" s="50">
        <v>4038032</v>
      </c>
    </row>
    <row r="8" spans="1:11" ht="12">
      <c r="A8" s="57" t="s">
        <v>12</v>
      </c>
      <c r="B8" s="51">
        <v>53012456</v>
      </c>
      <c r="C8" s="51">
        <v>31479876</v>
      </c>
      <c r="D8" s="51">
        <v>238626</v>
      </c>
      <c r="E8" s="51">
        <v>806199</v>
      </c>
      <c r="F8" s="51">
        <v>261282</v>
      </c>
      <c r="G8" s="51">
        <v>2660116</v>
      </c>
      <c r="H8" s="51">
        <v>420196</v>
      </c>
      <c r="I8" s="51">
        <v>227825</v>
      </c>
      <c r="J8" s="51">
        <v>13114232</v>
      </c>
      <c r="K8" s="52">
        <v>3804104</v>
      </c>
    </row>
    <row r="9" spans="1:11" ht="12">
      <c r="A9" s="57" t="s">
        <v>13</v>
      </c>
      <c r="B9" s="51">
        <v>5601847</v>
      </c>
      <c r="C9" s="51">
        <v>3373450</v>
      </c>
      <c r="D9" s="51">
        <v>16649</v>
      </c>
      <c r="E9" s="51">
        <v>72247</v>
      </c>
      <c r="F9" s="51">
        <v>4621</v>
      </c>
      <c r="G9" s="51">
        <v>376152</v>
      </c>
      <c r="H9" s="51">
        <v>133681</v>
      </c>
      <c r="I9" s="51">
        <v>25654</v>
      </c>
      <c r="J9" s="51">
        <v>1230910</v>
      </c>
      <c r="K9" s="52">
        <v>368483</v>
      </c>
    </row>
    <row r="10" spans="1:11" ht="12">
      <c r="A10" s="57" t="s">
        <v>14</v>
      </c>
      <c r="B10" s="51">
        <v>2736460</v>
      </c>
      <c r="C10" s="51">
        <v>1471780</v>
      </c>
      <c r="D10" s="51">
        <v>9119</v>
      </c>
      <c r="E10" s="51">
        <v>59768</v>
      </c>
      <c r="F10" s="51">
        <v>3060</v>
      </c>
      <c r="G10" s="51">
        <v>332684</v>
      </c>
      <c r="H10" s="51">
        <v>116715</v>
      </c>
      <c r="I10" s="51">
        <v>15181</v>
      </c>
      <c r="J10" s="51">
        <v>554152</v>
      </c>
      <c r="K10" s="52">
        <v>174001</v>
      </c>
    </row>
    <row r="11" spans="1:11" ht="12.75" thickBot="1">
      <c r="A11" s="58" t="s">
        <v>15</v>
      </c>
      <c r="B11" s="53">
        <v>1073045</v>
      </c>
      <c r="C11" s="53">
        <v>494358</v>
      </c>
      <c r="D11" s="53">
        <v>4780</v>
      </c>
      <c r="E11" s="53">
        <v>22362</v>
      </c>
      <c r="F11" s="53">
        <v>2205</v>
      </c>
      <c r="G11" s="53">
        <v>234411</v>
      </c>
      <c r="H11" s="53">
        <v>32376</v>
      </c>
      <c r="I11" s="53">
        <v>5646</v>
      </c>
      <c r="J11" s="53">
        <v>206821</v>
      </c>
      <c r="K11" s="54">
        <v>70086</v>
      </c>
    </row>
    <row r="12" spans="1:12" ht="12.75" thickBot="1">
      <c r="A12" s="59" t="s">
        <v>45</v>
      </c>
      <c r="B12" s="55"/>
      <c r="C12" s="55"/>
      <c r="D12" s="55"/>
      <c r="E12" s="55"/>
      <c r="F12" s="55"/>
      <c r="G12" s="55"/>
      <c r="H12" s="55"/>
      <c r="I12" s="55"/>
      <c r="J12" s="55"/>
      <c r="K12" s="56"/>
      <c r="L12" s="4"/>
    </row>
    <row r="13" spans="1:22" ht="12.75">
      <c r="A13" s="60" t="s">
        <v>16</v>
      </c>
      <c r="B13" s="49">
        <v>96568</v>
      </c>
      <c r="C13" s="49">
        <v>50605</v>
      </c>
      <c r="D13" s="49">
        <v>599</v>
      </c>
      <c r="E13" s="49">
        <v>2882</v>
      </c>
      <c r="F13" s="49">
        <v>517</v>
      </c>
      <c r="G13" s="49">
        <v>6765</v>
      </c>
      <c r="H13" s="49">
        <v>4152</v>
      </c>
      <c r="I13" s="49">
        <v>447</v>
      </c>
      <c r="J13" s="49">
        <v>23893</v>
      </c>
      <c r="K13" s="50">
        <v>6708</v>
      </c>
      <c r="L13" s="5"/>
      <c r="M13"/>
      <c r="N13"/>
      <c r="O13"/>
      <c r="P13"/>
      <c r="Q13"/>
      <c r="R13"/>
      <c r="S13"/>
      <c r="T13"/>
      <c r="U13"/>
      <c r="V13"/>
    </row>
    <row r="14" spans="1:22" ht="12.75">
      <c r="A14" s="61" t="s">
        <v>17</v>
      </c>
      <c r="B14" s="51">
        <v>97778</v>
      </c>
      <c r="C14" s="51">
        <v>56252</v>
      </c>
      <c r="D14" s="51">
        <v>364</v>
      </c>
      <c r="E14" s="51">
        <v>957</v>
      </c>
      <c r="F14" s="51">
        <v>95</v>
      </c>
      <c r="G14" s="51">
        <v>7599</v>
      </c>
      <c r="H14" s="51">
        <v>1003</v>
      </c>
      <c r="I14" s="51">
        <v>392</v>
      </c>
      <c r="J14" s="51">
        <v>24320</v>
      </c>
      <c r="K14" s="52">
        <v>6796</v>
      </c>
      <c r="L14" s="5"/>
      <c r="M14"/>
      <c r="N14"/>
      <c r="O14"/>
      <c r="P14"/>
      <c r="Q14"/>
      <c r="R14"/>
      <c r="S14"/>
      <c r="T14"/>
      <c r="U14"/>
      <c r="V14"/>
    </row>
    <row r="15" spans="1:22" ht="12.75">
      <c r="A15" s="61" t="s">
        <v>18</v>
      </c>
      <c r="B15" s="51">
        <v>115904</v>
      </c>
      <c r="C15" s="51">
        <v>30855</v>
      </c>
      <c r="D15" s="51">
        <v>423</v>
      </c>
      <c r="E15" s="51">
        <v>3996</v>
      </c>
      <c r="F15" s="51">
        <v>333</v>
      </c>
      <c r="G15" s="51">
        <v>53990</v>
      </c>
      <c r="H15" s="51">
        <v>4165</v>
      </c>
      <c r="I15" s="51">
        <v>424</v>
      </c>
      <c r="J15" s="51">
        <v>14682</v>
      </c>
      <c r="K15" s="52">
        <v>7036</v>
      </c>
      <c r="L15" s="5"/>
      <c r="M15"/>
      <c r="N15"/>
      <c r="O15"/>
      <c r="P15"/>
      <c r="Q15"/>
      <c r="R15"/>
      <c r="S15"/>
      <c r="T15"/>
      <c r="U15"/>
      <c r="V15"/>
    </row>
    <row r="16" spans="1:22" ht="12.75">
      <c r="A16" s="61" t="s">
        <v>19</v>
      </c>
      <c r="B16" s="51">
        <v>121678</v>
      </c>
      <c r="C16" s="51">
        <v>35733</v>
      </c>
      <c r="D16" s="51">
        <v>214</v>
      </c>
      <c r="E16" s="51">
        <v>504</v>
      </c>
      <c r="F16" s="51">
        <v>74</v>
      </c>
      <c r="G16" s="51">
        <v>63417</v>
      </c>
      <c r="H16" s="51">
        <v>680</v>
      </c>
      <c r="I16" s="51">
        <v>211</v>
      </c>
      <c r="J16" s="51">
        <v>13616</v>
      </c>
      <c r="K16" s="52">
        <v>7229</v>
      </c>
      <c r="L16" s="5"/>
      <c r="M16"/>
      <c r="N16"/>
      <c r="O16"/>
      <c r="P16"/>
      <c r="Q16"/>
      <c r="R16"/>
      <c r="S16"/>
      <c r="T16"/>
      <c r="U16"/>
      <c r="V16"/>
    </row>
    <row r="17" spans="1:22" ht="12.75">
      <c r="A17" s="61" t="s">
        <v>20</v>
      </c>
      <c r="B17" s="51">
        <v>126693</v>
      </c>
      <c r="C17" s="51">
        <v>41217</v>
      </c>
      <c r="D17" s="51">
        <v>1178</v>
      </c>
      <c r="E17" s="51">
        <v>4227</v>
      </c>
      <c r="F17" s="51">
        <v>176</v>
      </c>
      <c r="G17" s="51">
        <v>44626</v>
      </c>
      <c r="H17" s="51">
        <v>5411</v>
      </c>
      <c r="I17" s="51">
        <v>910</v>
      </c>
      <c r="J17" s="51">
        <v>20019</v>
      </c>
      <c r="K17" s="52">
        <v>8929</v>
      </c>
      <c r="L17" s="5"/>
      <c r="M17"/>
      <c r="N17"/>
      <c r="O17"/>
      <c r="P17"/>
      <c r="Q17"/>
      <c r="R17"/>
      <c r="S17"/>
      <c r="T17"/>
      <c r="U17"/>
      <c r="V17"/>
    </row>
    <row r="18" spans="1:22" ht="12.75">
      <c r="A18" s="61" t="s">
        <v>21</v>
      </c>
      <c r="B18" s="51">
        <v>101422</v>
      </c>
      <c r="C18" s="51">
        <v>61643</v>
      </c>
      <c r="D18" s="51">
        <v>311</v>
      </c>
      <c r="E18" s="51">
        <v>481</v>
      </c>
      <c r="F18" s="51">
        <v>130</v>
      </c>
      <c r="G18" s="51">
        <v>2292</v>
      </c>
      <c r="H18" s="51">
        <v>372</v>
      </c>
      <c r="I18" s="51">
        <v>402</v>
      </c>
      <c r="J18" s="51">
        <v>28940</v>
      </c>
      <c r="K18" s="52">
        <v>6851</v>
      </c>
      <c r="L18" s="5"/>
      <c r="M18"/>
      <c r="N18"/>
      <c r="O18"/>
      <c r="P18"/>
      <c r="Q18"/>
      <c r="R18"/>
      <c r="S18"/>
      <c r="T18"/>
      <c r="U18"/>
      <c r="V18"/>
    </row>
    <row r="19" spans="1:22" ht="12.75">
      <c r="A19" s="61" t="s">
        <v>22</v>
      </c>
      <c r="B19" s="51">
        <v>107090</v>
      </c>
      <c r="C19" s="51">
        <v>44612</v>
      </c>
      <c r="D19" s="51">
        <v>641</v>
      </c>
      <c r="E19" s="51">
        <v>4469</v>
      </c>
      <c r="F19" s="51">
        <v>80</v>
      </c>
      <c r="G19" s="51">
        <v>24268</v>
      </c>
      <c r="H19" s="51">
        <v>10842</v>
      </c>
      <c r="I19" s="51">
        <v>1704</v>
      </c>
      <c r="J19" s="51">
        <v>13572</v>
      </c>
      <c r="K19" s="52">
        <v>6902</v>
      </c>
      <c r="L19" s="5"/>
      <c r="M19"/>
      <c r="N19"/>
      <c r="O19"/>
      <c r="P19"/>
      <c r="Q19"/>
      <c r="R19"/>
      <c r="S19"/>
      <c r="T19"/>
      <c r="U19"/>
      <c r="V19"/>
    </row>
    <row r="20" spans="1:22" ht="12.75">
      <c r="A20" s="61" t="s">
        <v>23</v>
      </c>
      <c r="B20" s="51">
        <v>104067</v>
      </c>
      <c r="C20" s="51">
        <v>55730</v>
      </c>
      <c r="D20" s="51">
        <v>532</v>
      </c>
      <c r="E20" s="51">
        <v>1882</v>
      </c>
      <c r="F20" s="51">
        <v>578</v>
      </c>
      <c r="G20" s="51">
        <v>7632</v>
      </c>
      <c r="H20" s="51">
        <v>1581</v>
      </c>
      <c r="I20" s="51">
        <v>483</v>
      </c>
      <c r="J20" s="51">
        <v>28689</v>
      </c>
      <c r="K20" s="52">
        <v>6960</v>
      </c>
      <c r="L20" s="5"/>
      <c r="M20"/>
      <c r="N20"/>
      <c r="O20"/>
      <c r="P20"/>
      <c r="Q20"/>
      <c r="R20"/>
      <c r="S20"/>
      <c r="T20"/>
      <c r="U20"/>
      <c r="V20"/>
    </row>
    <row r="21" spans="1:22" ht="12.75">
      <c r="A21" s="61" t="s">
        <v>24</v>
      </c>
      <c r="B21" s="51">
        <v>95107</v>
      </c>
      <c r="C21" s="51">
        <v>63321</v>
      </c>
      <c r="D21" s="51">
        <v>270</v>
      </c>
      <c r="E21" s="51">
        <v>1442</v>
      </c>
      <c r="F21" s="51">
        <v>128</v>
      </c>
      <c r="G21" s="51">
        <v>1830</v>
      </c>
      <c r="H21" s="51">
        <v>2074</v>
      </c>
      <c r="I21" s="51">
        <v>381</v>
      </c>
      <c r="J21" s="51">
        <v>19803</v>
      </c>
      <c r="K21" s="52">
        <v>5858</v>
      </c>
      <c r="L21" s="5"/>
      <c r="M21"/>
      <c r="N21"/>
      <c r="O21"/>
      <c r="P21"/>
      <c r="Q21"/>
      <c r="R21"/>
      <c r="S21"/>
      <c r="T21"/>
      <c r="U21"/>
      <c r="V21"/>
    </row>
    <row r="22" spans="1:22" ht="13.5" thickBot="1">
      <c r="A22" s="62" t="s">
        <v>25</v>
      </c>
      <c r="B22" s="53">
        <v>106738</v>
      </c>
      <c r="C22" s="53">
        <v>54390</v>
      </c>
      <c r="D22" s="53">
        <v>248</v>
      </c>
      <c r="E22" s="53">
        <v>1522</v>
      </c>
      <c r="F22" s="53">
        <v>94</v>
      </c>
      <c r="G22" s="53">
        <v>21992</v>
      </c>
      <c r="H22" s="53">
        <v>2096</v>
      </c>
      <c r="I22" s="53">
        <v>292</v>
      </c>
      <c r="J22" s="53">
        <v>19287</v>
      </c>
      <c r="K22" s="54">
        <v>6817</v>
      </c>
      <c r="L22" s="5"/>
      <c r="M22"/>
      <c r="N22"/>
      <c r="O22"/>
      <c r="P22"/>
      <c r="Q22"/>
      <c r="R22"/>
      <c r="S22"/>
      <c r="T22"/>
      <c r="U22"/>
      <c r="V22"/>
    </row>
    <row r="23" spans="1:11" ht="12.75" thickBot="1">
      <c r="A23" s="63" t="s">
        <v>168</v>
      </c>
      <c r="B23" s="64"/>
      <c r="C23" s="64"/>
      <c r="D23" s="64"/>
      <c r="E23" s="64"/>
      <c r="F23" s="64"/>
      <c r="G23" s="64"/>
      <c r="H23" s="64"/>
      <c r="I23" s="64"/>
      <c r="J23" s="64"/>
      <c r="K23" s="65"/>
    </row>
    <row r="24" spans="1:11" ht="12">
      <c r="A24" s="66" t="s">
        <v>43</v>
      </c>
      <c r="B24" s="49">
        <v>23117</v>
      </c>
      <c r="C24" s="49">
        <v>11421</v>
      </c>
      <c r="D24" s="49">
        <v>55</v>
      </c>
      <c r="E24" s="49">
        <v>661</v>
      </c>
      <c r="F24" s="49">
        <v>16</v>
      </c>
      <c r="G24" s="49">
        <v>4206</v>
      </c>
      <c r="H24" s="49">
        <v>799</v>
      </c>
      <c r="I24" s="49">
        <v>43</v>
      </c>
      <c r="J24" s="49">
        <v>4343</v>
      </c>
      <c r="K24" s="50">
        <v>1573</v>
      </c>
    </row>
    <row r="25" spans="1:11" ht="12">
      <c r="A25" s="67" t="s">
        <v>169</v>
      </c>
      <c r="B25" s="51">
        <v>10962</v>
      </c>
      <c r="C25" s="51">
        <v>6808</v>
      </c>
      <c r="D25" s="51">
        <v>62</v>
      </c>
      <c r="E25" s="51">
        <v>43</v>
      </c>
      <c r="F25" s="51">
        <v>12</v>
      </c>
      <c r="G25" s="51">
        <v>305</v>
      </c>
      <c r="H25" s="51">
        <v>26</v>
      </c>
      <c r="I25" s="51">
        <v>41</v>
      </c>
      <c r="J25" s="51">
        <v>2942</v>
      </c>
      <c r="K25" s="52">
        <v>723</v>
      </c>
    </row>
    <row r="26" spans="1:11" ht="12">
      <c r="A26" s="67" t="s">
        <v>170</v>
      </c>
      <c r="B26" s="51">
        <v>25487</v>
      </c>
      <c r="C26" s="51">
        <v>2422</v>
      </c>
      <c r="D26" s="51">
        <v>38</v>
      </c>
      <c r="E26" s="51">
        <v>63</v>
      </c>
      <c r="F26" s="51">
        <v>11</v>
      </c>
      <c r="G26" s="51">
        <v>20596</v>
      </c>
      <c r="H26" s="51">
        <v>84</v>
      </c>
      <c r="I26" s="51">
        <v>39</v>
      </c>
      <c r="J26" s="51">
        <v>750</v>
      </c>
      <c r="K26" s="52">
        <v>1484</v>
      </c>
    </row>
    <row r="27" spans="1:11" ht="12">
      <c r="A27" s="67" t="s">
        <v>26</v>
      </c>
      <c r="B27" s="51">
        <v>22636</v>
      </c>
      <c r="C27" s="51">
        <v>4251</v>
      </c>
      <c r="D27" s="51">
        <v>107</v>
      </c>
      <c r="E27" s="51">
        <v>562</v>
      </c>
      <c r="F27" s="51">
        <v>13</v>
      </c>
      <c r="G27" s="51">
        <v>14916</v>
      </c>
      <c r="H27" s="51">
        <v>314</v>
      </c>
      <c r="I27" s="51">
        <v>59</v>
      </c>
      <c r="J27" s="51">
        <v>993</v>
      </c>
      <c r="K27" s="52">
        <v>1421</v>
      </c>
    </row>
    <row r="28" spans="1:11" ht="12">
      <c r="A28" s="67" t="s">
        <v>171</v>
      </c>
      <c r="B28" s="51">
        <v>11165</v>
      </c>
      <c r="C28" s="51">
        <v>2617</v>
      </c>
      <c r="D28" s="51">
        <v>76</v>
      </c>
      <c r="E28" s="51">
        <v>127</v>
      </c>
      <c r="F28" s="51">
        <v>43</v>
      </c>
      <c r="G28" s="51">
        <v>6003</v>
      </c>
      <c r="H28" s="51">
        <v>248</v>
      </c>
      <c r="I28" s="51">
        <v>50</v>
      </c>
      <c r="J28" s="51">
        <v>1291</v>
      </c>
      <c r="K28" s="52">
        <v>710</v>
      </c>
    </row>
    <row r="29" spans="1:11" ht="12">
      <c r="A29" s="67" t="s">
        <v>27</v>
      </c>
      <c r="B29" s="51">
        <v>22014</v>
      </c>
      <c r="C29" s="51">
        <v>13515</v>
      </c>
      <c r="D29" s="51">
        <v>61</v>
      </c>
      <c r="E29" s="51">
        <v>84</v>
      </c>
      <c r="F29" s="51">
        <v>20</v>
      </c>
      <c r="G29" s="51">
        <v>535</v>
      </c>
      <c r="H29" s="51">
        <v>95</v>
      </c>
      <c r="I29" s="51">
        <v>88</v>
      </c>
      <c r="J29" s="51">
        <v>6092</v>
      </c>
      <c r="K29" s="52">
        <v>1524</v>
      </c>
    </row>
    <row r="30" spans="1:11" ht="12">
      <c r="A30" s="67" t="s">
        <v>28</v>
      </c>
      <c r="B30" s="51">
        <v>19748</v>
      </c>
      <c r="C30" s="51">
        <v>10366</v>
      </c>
      <c r="D30" s="51">
        <v>47</v>
      </c>
      <c r="E30" s="51">
        <v>424</v>
      </c>
      <c r="F30" s="51">
        <v>41</v>
      </c>
      <c r="G30" s="51">
        <v>2793</v>
      </c>
      <c r="H30" s="51">
        <v>536</v>
      </c>
      <c r="I30" s="51">
        <v>78</v>
      </c>
      <c r="J30" s="51">
        <v>4205</v>
      </c>
      <c r="K30" s="52">
        <v>1258</v>
      </c>
    </row>
    <row r="31" spans="1:11" ht="12">
      <c r="A31" s="67" t="s">
        <v>172</v>
      </c>
      <c r="B31" s="51">
        <v>11465</v>
      </c>
      <c r="C31" s="51">
        <v>3510</v>
      </c>
      <c r="D31" s="51">
        <v>66</v>
      </c>
      <c r="E31" s="51">
        <v>421</v>
      </c>
      <c r="F31" s="51">
        <v>11</v>
      </c>
      <c r="G31" s="51">
        <v>4805</v>
      </c>
      <c r="H31" s="51">
        <v>787</v>
      </c>
      <c r="I31" s="51">
        <v>170</v>
      </c>
      <c r="J31" s="51">
        <v>858</v>
      </c>
      <c r="K31" s="52">
        <v>837</v>
      </c>
    </row>
    <row r="32" spans="1:11" ht="12">
      <c r="A32" s="67" t="s">
        <v>173</v>
      </c>
      <c r="B32" s="51">
        <v>13242</v>
      </c>
      <c r="C32" s="51">
        <v>3546</v>
      </c>
      <c r="D32" s="51">
        <v>139</v>
      </c>
      <c r="E32" s="51">
        <v>169</v>
      </c>
      <c r="F32" s="51">
        <v>16</v>
      </c>
      <c r="G32" s="51">
        <v>6116</v>
      </c>
      <c r="H32" s="51">
        <v>244</v>
      </c>
      <c r="I32" s="51">
        <v>37</v>
      </c>
      <c r="J32" s="51">
        <v>2070</v>
      </c>
      <c r="K32" s="52">
        <v>905</v>
      </c>
    </row>
    <row r="33" spans="1:11" ht="12">
      <c r="A33" s="67" t="s">
        <v>44</v>
      </c>
      <c r="B33" s="51">
        <v>11796</v>
      </c>
      <c r="C33" s="51">
        <v>1848</v>
      </c>
      <c r="D33" s="51">
        <v>21</v>
      </c>
      <c r="E33" s="51">
        <v>74</v>
      </c>
      <c r="F33" s="51">
        <v>7</v>
      </c>
      <c r="G33" s="51">
        <v>8453</v>
      </c>
      <c r="H33" s="51">
        <v>119</v>
      </c>
      <c r="I33" s="51">
        <v>21</v>
      </c>
      <c r="J33" s="51">
        <v>552</v>
      </c>
      <c r="K33" s="52">
        <v>701</v>
      </c>
    </row>
    <row r="34" spans="1:11" ht="12">
      <c r="A34" s="67" t="s">
        <v>174</v>
      </c>
      <c r="B34" s="51">
        <v>19636</v>
      </c>
      <c r="C34" s="51">
        <v>8065</v>
      </c>
      <c r="D34" s="51">
        <v>196</v>
      </c>
      <c r="E34" s="51">
        <v>592</v>
      </c>
      <c r="F34" s="51">
        <v>387</v>
      </c>
      <c r="G34" s="51">
        <v>1555</v>
      </c>
      <c r="H34" s="51">
        <v>303</v>
      </c>
      <c r="I34" s="51">
        <v>118</v>
      </c>
      <c r="J34" s="51">
        <v>7164</v>
      </c>
      <c r="K34" s="52">
        <v>1256</v>
      </c>
    </row>
    <row r="35" spans="1:11" ht="12">
      <c r="A35" s="67" t="s">
        <v>175</v>
      </c>
      <c r="B35" s="51">
        <v>17501</v>
      </c>
      <c r="C35" s="51">
        <v>10612</v>
      </c>
      <c r="D35" s="51">
        <v>98</v>
      </c>
      <c r="E35" s="51">
        <v>150</v>
      </c>
      <c r="F35" s="51">
        <v>35</v>
      </c>
      <c r="G35" s="51">
        <v>457</v>
      </c>
      <c r="H35" s="51">
        <v>111</v>
      </c>
      <c r="I35" s="51">
        <v>76</v>
      </c>
      <c r="J35" s="51">
        <v>4701</v>
      </c>
      <c r="K35" s="52">
        <v>1261</v>
      </c>
    </row>
    <row r="36" spans="1:11" ht="12">
      <c r="A36" s="67" t="s">
        <v>176</v>
      </c>
      <c r="B36" s="51">
        <v>18948</v>
      </c>
      <c r="C36" s="51">
        <v>8978</v>
      </c>
      <c r="D36" s="51">
        <v>66</v>
      </c>
      <c r="E36" s="51">
        <v>311</v>
      </c>
      <c r="F36" s="51">
        <v>57</v>
      </c>
      <c r="G36" s="51">
        <v>2260</v>
      </c>
      <c r="H36" s="51">
        <v>446</v>
      </c>
      <c r="I36" s="51">
        <v>94</v>
      </c>
      <c r="J36" s="51">
        <v>5354</v>
      </c>
      <c r="K36" s="52">
        <v>1382</v>
      </c>
    </row>
    <row r="37" spans="1:11" ht="12">
      <c r="A37" s="67" t="s">
        <v>177</v>
      </c>
      <c r="B37" s="51">
        <v>20446</v>
      </c>
      <c r="C37" s="51">
        <v>8986</v>
      </c>
      <c r="D37" s="51">
        <v>43</v>
      </c>
      <c r="E37" s="51">
        <v>91</v>
      </c>
      <c r="F37" s="51">
        <v>9</v>
      </c>
      <c r="G37" s="51">
        <v>6691</v>
      </c>
      <c r="H37" s="51">
        <v>135</v>
      </c>
      <c r="I37" s="51">
        <v>27</v>
      </c>
      <c r="J37" s="51">
        <v>3196</v>
      </c>
      <c r="K37" s="52">
        <v>1268</v>
      </c>
    </row>
    <row r="38" spans="1:11" ht="12">
      <c r="A38" s="67" t="s">
        <v>178</v>
      </c>
      <c r="B38" s="51">
        <v>9971</v>
      </c>
      <c r="C38" s="51">
        <v>5946</v>
      </c>
      <c r="D38" s="51">
        <v>30</v>
      </c>
      <c r="E38" s="51">
        <v>12</v>
      </c>
      <c r="F38" s="51">
        <v>12</v>
      </c>
      <c r="G38" s="51">
        <v>120</v>
      </c>
      <c r="H38" s="51">
        <v>16</v>
      </c>
      <c r="I38" s="51">
        <v>18</v>
      </c>
      <c r="J38" s="51">
        <v>3118</v>
      </c>
      <c r="K38" s="52">
        <v>699</v>
      </c>
    </row>
    <row r="39" spans="1:11" ht="12">
      <c r="A39" s="67" t="s">
        <v>179</v>
      </c>
      <c r="B39" s="51">
        <v>11653</v>
      </c>
      <c r="C39" s="51">
        <v>6939</v>
      </c>
      <c r="D39" s="51">
        <v>33</v>
      </c>
      <c r="E39" s="51">
        <v>87</v>
      </c>
      <c r="F39" s="51">
        <v>22</v>
      </c>
      <c r="G39" s="51">
        <v>550</v>
      </c>
      <c r="H39" s="51">
        <v>128</v>
      </c>
      <c r="I39" s="51">
        <v>45</v>
      </c>
      <c r="J39" s="51">
        <v>3082</v>
      </c>
      <c r="K39" s="52">
        <v>767</v>
      </c>
    </row>
    <row r="40" spans="1:11" ht="12">
      <c r="A40" s="67" t="s">
        <v>16</v>
      </c>
      <c r="B40" s="51">
        <v>18260</v>
      </c>
      <c r="C40" s="51">
        <v>7406</v>
      </c>
      <c r="D40" s="51">
        <v>204</v>
      </c>
      <c r="E40" s="51">
        <v>1137</v>
      </c>
      <c r="F40" s="51">
        <v>368</v>
      </c>
      <c r="G40" s="51">
        <v>2009</v>
      </c>
      <c r="H40" s="51">
        <v>887</v>
      </c>
      <c r="I40" s="51">
        <v>132</v>
      </c>
      <c r="J40" s="51">
        <v>4858</v>
      </c>
      <c r="K40" s="52">
        <v>1259</v>
      </c>
    </row>
    <row r="41" spans="1:11" ht="12">
      <c r="A41" s="67" t="s">
        <v>17</v>
      </c>
      <c r="B41" s="51">
        <v>18603</v>
      </c>
      <c r="C41" s="51">
        <v>11374</v>
      </c>
      <c r="D41" s="51">
        <v>77</v>
      </c>
      <c r="E41" s="51">
        <v>175</v>
      </c>
      <c r="F41" s="51">
        <v>23</v>
      </c>
      <c r="G41" s="51">
        <v>1033</v>
      </c>
      <c r="H41" s="51">
        <v>173</v>
      </c>
      <c r="I41" s="51">
        <v>101</v>
      </c>
      <c r="J41" s="51">
        <v>4322</v>
      </c>
      <c r="K41" s="52">
        <v>1325</v>
      </c>
    </row>
    <row r="42" spans="1:11" ht="12">
      <c r="A42" s="67" t="s">
        <v>180</v>
      </c>
      <c r="B42" s="51">
        <v>11032</v>
      </c>
      <c r="C42" s="51">
        <v>6452</v>
      </c>
      <c r="D42" s="51">
        <v>27</v>
      </c>
      <c r="E42" s="51">
        <v>23</v>
      </c>
      <c r="F42" s="51">
        <v>16</v>
      </c>
      <c r="G42" s="51">
        <v>173</v>
      </c>
      <c r="H42" s="51">
        <v>33</v>
      </c>
      <c r="I42" s="51">
        <v>49</v>
      </c>
      <c r="J42" s="51">
        <v>3485</v>
      </c>
      <c r="K42" s="52">
        <v>774</v>
      </c>
    </row>
    <row r="43" spans="1:11" ht="12" customHeight="1">
      <c r="A43" s="67" t="s">
        <v>181</v>
      </c>
      <c r="B43" s="51">
        <v>9431</v>
      </c>
      <c r="C43" s="51">
        <v>5331</v>
      </c>
      <c r="D43" s="51">
        <v>31</v>
      </c>
      <c r="E43" s="51">
        <v>18</v>
      </c>
      <c r="F43" s="51">
        <v>10</v>
      </c>
      <c r="G43" s="51">
        <v>1029</v>
      </c>
      <c r="H43" s="51">
        <v>50</v>
      </c>
      <c r="I43" s="51">
        <v>27</v>
      </c>
      <c r="J43" s="51">
        <v>2334</v>
      </c>
      <c r="K43" s="52">
        <v>601</v>
      </c>
    </row>
    <row r="44" spans="1:11" ht="12">
      <c r="A44" s="67" t="s">
        <v>182</v>
      </c>
      <c r="B44" s="51">
        <v>23038</v>
      </c>
      <c r="C44" s="51">
        <v>12057</v>
      </c>
      <c r="D44" s="51">
        <v>44</v>
      </c>
      <c r="E44" s="51">
        <v>92</v>
      </c>
      <c r="F44" s="51">
        <v>15</v>
      </c>
      <c r="G44" s="51">
        <v>3927</v>
      </c>
      <c r="H44" s="51">
        <v>91</v>
      </c>
      <c r="I44" s="51">
        <v>51</v>
      </c>
      <c r="J44" s="51">
        <v>5188</v>
      </c>
      <c r="K44" s="52">
        <v>1573</v>
      </c>
    </row>
    <row r="45" spans="1:11" ht="12">
      <c r="A45" s="67" t="s">
        <v>183</v>
      </c>
      <c r="B45" s="51">
        <v>9875</v>
      </c>
      <c r="C45" s="51">
        <v>4753</v>
      </c>
      <c r="D45" s="51">
        <v>62</v>
      </c>
      <c r="E45" s="51">
        <v>134</v>
      </c>
      <c r="F45" s="51">
        <v>6</v>
      </c>
      <c r="G45" s="51">
        <v>2025</v>
      </c>
      <c r="H45" s="51">
        <v>157</v>
      </c>
      <c r="I45" s="51">
        <v>42</v>
      </c>
      <c r="J45" s="51">
        <v>2042</v>
      </c>
      <c r="K45" s="52">
        <v>654</v>
      </c>
    </row>
    <row r="46" spans="1:11" ht="12">
      <c r="A46" s="67" t="s">
        <v>184</v>
      </c>
      <c r="B46" s="51">
        <v>21509</v>
      </c>
      <c r="C46" s="51">
        <v>7401</v>
      </c>
      <c r="D46" s="51">
        <v>60</v>
      </c>
      <c r="E46" s="51">
        <v>1216</v>
      </c>
      <c r="F46" s="51">
        <v>41</v>
      </c>
      <c r="G46" s="51">
        <v>7777</v>
      </c>
      <c r="H46" s="51">
        <v>1580</v>
      </c>
      <c r="I46" s="51">
        <v>59</v>
      </c>
      <c r="J46" s="51">
        <v>2139</v>
      </c>
      <c r="K46" s="52">
        <v>1236</v>
      </c>
    </row>
    <row r="47" spans="1:11" ht="12">
      <c r="A47" s="67" t="s">
        <v>185</v>
      </c>
      <c r="B47" s="51">
        <v>10420</v>
      </c>
      <c r="C47" s="51">
        <v>5500</v>
      </c>
      <c r="D47" s="51">
        <v>15</v>
      </c>
      <c r="E47" s="51">
        <v>678</v>
      </c>
      <c r="F47" s="51">
        <v>28</v>
      </c>
      <c r="G47" s="51">
        <v>1506</v>
      </c>
      <c r="H47" s="51">
        <v>534</v>
      </c>
      <c r="I47" s="51">
        <v>43</v>
      </c>
      <c r="J47" s="51">
        <v>1535</v>
      </c>
      <c r="K47" s="52">
        <v>581</v>
      </c>
    </row>
    <row r="48" spans="1:11" ht="12">
      <c r="A48" s="67" t="s">
        <v>186</v>
      </c>
      <c r="B48" s="51">
        <v>11733</v>
      </c>
      <c r="C48" s="51">
        <v>2993</v>
      </c>
      <c r="D48" s="51">
        <v>110</v>
      </c>
      <c r="E48" s="51">
        <v>837</v>
      </c>
      <c r="F48" s="51">
        <v>6</v>
      </c>
      <c r="G48" s="51">
        <v>4208</v>
      </c>
      <c r="H48" s="51">
        <v>1588</v>
      </c>
      <c r="I48" s="51">
        <v>452</v>
      </c>
      <c r="J48" s="51">
        <v>748</v>
      </c>
      <c r="K48" s="52">
        <v>791</v>
      </c>
    </row>
    <row r="49" spans="1:11" ht="12">
      <c r="A49" s="67" t="s">
        <v>40</v>
      </c>
      <c r="B49" s="51">
        <v>19731</v>
      </c>
      <c r="C49" s="51">
        <v>6656</v>
      </c>
      <c r="D49" s="51">
        <v>176</v>
      </c>
      <c r="E49" s="51">
        <v>1400</v>
      </c>
      <c r="F49" s="51">
        <v>9</v>
      </c>
      <c r="G49" s="51">
        <v>2552</v>
      </c>
      <c r="H49" s="51">
        <v>5314</v>
      </c>
      <c r="I49" s="51">
        <v>494</v>
      </c>
      <c r="J49" s="51">
        <v>1834</v>
      </c>
      <c r="K49" s="52">
        <v>1296</v>
      </c>
    </row>
    <row r="50" spans="1:11" ht="12">
      <c r="A50" s="67" t="s">
        <v>29</v>
      </c>
      <c r="B50" s="51">
        <v>21856</v>
      </c>
      <c r="C50" s="51">
        <v>11683</v>
      </c>
      <c r="D50" s="51">
        <v>144</v>
      </c>
      <c r="E50" s="51">
        <v>603</v>
      </c>
      <c r="F50" s="51">
        <v>68</v>
      </c>
      <c r="G50" s="51">
        <v>1381</v>
      </c>
      <c r="H50" s="51">
        <v>728</v>
      </c>
      <c r="I50" s="51">
        <v>94</v>
      </c>
      <c r="J50" s="51">
        <v>5567</v>
      </c>
      <c r="K50" s="52">
        <v>1588</v>
      </c>
    </row>
    <row r="51" spans="1:11" ht="12">
      <c r="A51" s="67" t="s">
        <v>187</v>
      </c>
      <c r="B51" s="51">
        <v>12287</v>
      </c>
      <c r="C51" s="51">
        <v>2724</v>
      </c>
      <c r="D51" s="51">
        <v>13</v>
      </c>
      <c r="E51" s="51">
        <v>87</v>
      </c>
      <c r="F51" s="51">
        <v>8</v>
      </c>
      <c r="G51" s="51">
        <v>7926</v>
      </c>
      <c r="H51" s="51">
        <v>89</v>
      </c>
      <c r="I51" s="51">
        <v>20</v>
      </c>
      <c r="J51" s="51">
        <v>720</v>
      </c>
      <c r="K51" s="52">
        <v>700</v>
      </c>
    </row>
    <row r="52" spans="1:11" ht="12">
      <c r="A52" s="67" t="s">
        <v>188</v>
      </c>
      <c r="B52" s="51">
        <v>11182</v>
      </c>
      <c r="C52" s="51">
        <v>6803</v>
      </c>
      <c r="D52" s="51">
        <v>38</v>
      </c>
      <c r="E52" s="51">
        <v>145</v>
      </c>
      <c r="F52" s="51">
        <v>6</v>
      </c>
      <c r="G52" s="51">
        <v>453</v>
      </c>
      <c r="H52" s="51">
        <v>112</v>
      </c>
      <c r="I52" s="51">
        <v>49</v>
      </c>
      <c r="J52" s="51">
        <v>2882</v>
      </c>
      <c r="K52" s="52">
        <v>694</v>
      </c>
    </row>
    <row r="53" spans="1:11" ht="12">
      <c r="A53" s="67" t="s">
        <v>189</v>
      </c>
      <c r="B53" s="51">
        <v>11133</v>
      </c>
      <c r="C53" s="51">
        <v>3813</v>
      </c>
      <c r="D53" s="51">
        <v>71</v>
      </c>
      <c r="E53" s="51">
        <v>808</v>
      </c>
      <c r="F53" s="51">
        <v>6</v>
      </c>
      <c r="G53" s="51">
        <v>2662</v>
      </c>
      <c r="H53" s="51">
        <v>2089</v>
      </c>
      <c r="I53" s="51">
        <v>247</v>
      </c>
      <c r="J53" s="51">
        <v>702</v>
      </c>
      <c r="K53" s="52">
        <v>735</v>
      </c>
    </row>
    <row r="54" spans="1:11" ht="12">
      <c r="A54" s="67" t="s">
        <v>190</v>
      </c>
      <c r="B54" s="51">
        <v>11493</v>
      </c>
      <c r="C54" s="51">
        <v>7160</v>
      </c>
      <c r="D54" s="51">
        <v>39</v>
      </c>
      <c r="E54" s="51">
        <v>64</v>
      </c>
      <c r="F54" s="51">
        <v>19</v>
      </c>
      <c r="G54" s="51">
        <v>331</v>
      </c>
      <c r="H54" s="51">
        <v>68</v>
      </c>
      <c r="I54" s="51">
        <v>63</v>
      </c>
      <c r="J54" s="51">
        <v>3002</v>
      </c>
      <c r="K54" s="52">
        <v>747</v>
      </c>
    </row>
    <row r="55" spans="1:11" ht="12">
      <c r="A55" s="68" t="s">
        <v>191</v>
      </c>
      <c r="B55" s="51">
        <v>11665</v>
      </c>
      <c r="C55" s="51">
        <v>6569</v>
      </c>
      <c r="D55" s="51">
        <v>33</v>
      </c>
      <c r="E55" s="51">
        <v>25</v>
      </c>
      <c r="F55" s="51">
        <v>17</v>
      </c>
      <c r="G55" s="51">
        <v>302</v>
      </c>
      <c r="H55" s="51">
        <v>34</v>
      </c>
      <c r="I55" s="51">
        <v>60</v>
      </c>
      <c r="J55" s="51">
        <v>3840</v>
      </c>
      <c r="K55" s="52">
        <v>785</v>
      </c>
    </row>
    <row r="56" spans="1:11" ht="12">
      <c r="A56" s="67" t="s">
        <v>30</v>
      </c>
      <c r="B56" s="51">
        <v>20880</v>
      </c>
      <c r="C56" s="51">
        <v>12417</v>
      </c>
      <c r="D56" s="51">
        <v>41</v>
      </c>
      <c r="E56" s="51">
        <v>143</v>
      </c>
      <c r="F56" s="51">
        <v>12</v>
      </c>
      <c r="G56" s="51">
        <v>863</v>
      </c>
      <c r="H56" s="51">
        <v>261</v>
      </c>
      <c r="I56" s="51">
        <v>82</v>
      </c>
      <c r="J56" s="51">
        <v>5658</v>
      </c>
      <c r="K56" s="52">
        <v>1403</v>
      </c>
    </row>
    <row r="57" spans="1:11" ht="12">
      <c r="A57" s="67" t="s">
        <v>20</v>
      </c>
      <c r="B57" s="51">
        <v>22250</v>
      </c>
      <c r="C57" s="51">
        <v>9106</v>
      </c>
      <c r="D57" s="51">
        <v>394</v>
      </c>
      <c r="E57" s="51">
        <v>977</v>
      </c>
      <c r="F57" s="51">
        <v>73</v>
      </c>
      <c r="G57" s="51">
        <v>2722</v>
      </c>
      <c r="H57" s="51">
        <v>468</v>
      </c>
      <c r="I57" s="51">
        <v>145</v>
      </c>
      <c r="J57" s="51">
        <v>6676</v>
      </c>
      <c r="K57" s="52">
        <v>1689</v>
      </c>
    </row>
    <row r="58" spans="1:11" ht="12">
      <c r="A58" s="67" t="s">
        <v>192</v>
      </c>
      <c r="B58" s="51">
        <v>19948</v>
      </c>
      <c r="C58" s="51">
        <v>12689</v>
      </c>
      <c r="D58" s="51">
        <v>36</v>
      </c>
      <c r="E58" s="51">
        <v>52</v>
      </c>
      <c r="F58" s="51">
        <v>18</v>
      </c>
      <c r="G58" s="51">
        <v>203</v>
      </c>
      <c r="H58" s="51">
        <v>28</v>
      </c>
      <c r="I58" s="51">
        <v>68</v>
      </c>
      <c r="J58" s="51">
        <v>5492</v>
      </c>
      <c r="K58" s="52">
        <v>1362</v>
      </c>
    </row>
    <row r="59" spans="1:11" ht="12">
      <c r="A59" s="67" t="s">
        <v>193</v>
      </c>
      <c r="B59" s="51">
        <v>9153</v>
      </c>
      <c r="C59" s="51">
        <v>1457</v>
      </c>
      <c r="D59" s="51">
        <v>76</v>
      </c>
      <c r="E59" s="51">
        <v>85</v>
      </c>
      <c r="F59" s="51">
        <v>3</v>
      </c>
      <c r="G59" s="51">
        <v>6475</v>
      </c>
      <c r="H59" s="51">
        <v>116</v>
      </c>
      <c r="I59" s="51">
        <v>28</v>
      </c>
      <c r="J59" s="51">
        <v>376</v>
      </c>
      <c r="K59" s="52">
        <v>537</v>
      </c>
    </row>
    <row r="60" spans="1:11" ht="12">
      <c r="A60" s="67" t="s">
        <v>194</v>
      </c>
      <c r="B60" s="51">
        <v>21676</v>
      </c>
      <c r="C60" s="51">
        <v>7314</v>
      </c>
      <c r="D60" s="51">
        <v>145</v>
      </c>
      <c r="E60" s="51">
        <v>585</v>
      </c>
      <c r="F60" s="51">
        <v>168</v>
      </c>
      <c r="G60" s="51">
        <v>5908</v>
      </c>
      <c r="H60" s="51">
        <v>564</v>
      </c>
      <c r="I60" s="51">
        <v>124</v>
      </c>
      <c r="J60" s="51">
        <v>5325</v>
      </c>
      <c r="K60" s="52">
        <v>1543</v>
      </c>
    </row>
    <row r="61" spans="1:11" ht="12">
      <c r="A61" s="67" t="s">
        <v>31</v>
      </c>
      <c r="B61" s="51">
        <v>13980</v>
      </c>
      <c r="C61" s="51">
        <v>5351</v>
      </c>
      <c r="D61" s="51">
        <v>111</v>
      </c>
      <c r="E61" s="51">
        <v>411</v>
      </c>
      <c r="F61" s="51">
        <v>24</v>
      </c>
      <c r="G61" s="51">
        <v>4036</v>
      </c>
      <c r="H61" s="51">
        <v>221</v>
      </c>
      <c r="I61" s="51">
        <v>54</v>
      </c>
      <c r="J61" s="51">
        <v>2758</v>
      </c>
      <c r="K61" s="52">
        <v>1014</v>
      </c>
    </row>
    <row r="62" spans="1:11" ht="12">
      <c r="A62" s="67" t="s">
        <v>195</v>
      </c>
      <c r="B62" s="51">
        <v>12485</v>
      </c>
      <c r="C62" s="51">
        <v>4785</v>
      </c>
      <c r="D62" s="51">
        <v>110</v>
      </c>
      <c r="E62" s="51">
        <v>485</v>
      </c>
      <c r="F62" s="51">
        <v>8</v>
      </c>
      <c r="G62" s="51">
        <v>4046</v>
      </c>
      <c r="H62" s="51">
        <v>370</v>
      </c>
      <c r="I62" s="51">
        <v>93</v>
      </c>
      <c r="J62" s="51">
        <v>1707</v>
      </c>
      <c r="K62" s="52">
        <v>881</v>
      </c>
    </row>
    <row r="63" spans="1:11" ht="12">
      <c r="A63" s="67" t="s">
        <v>196</v>
      </c>
      <c r="B63" s="51">
        <v>21934</v>
      </c>
      <c r="C63" s="51">
        <v>7858</v>
      </c>
      <c r="D63" s="51">
        <v>159</v>
      </c>
      <c r="E63" s="51">
        <v>783</v>
      </c>
      <c r="F63" s="51">
        <v>31</v>
      </c>
      <c r="G63" s="51">
        <v>5879</v>
      </c>
      <c r="H63" s="51">
        <v>2247</v>
      </c>
      <c r="I63" s="51">
        <v>90</v>
      </c>
      <c r="J63" s="51">
        <v>3490</v>
      </c>
      <c r="K63" s="52">
        <v>1397</v>
      </c>
    </row>
    <row r="64" spans="1:11" ht="12">
      <c r="A64" s="67" t="s">
        <v>21</v>
      </c>
      <c r="B64" s="51">
        <v>10554</v>
      </c>
      <c r="C64" s="51">
        <v>6954</v>
      </c>
      <c r="D64" s="51">
        <v>38</v>
      </c>
      <c r="E64" s="51">
        <v>22</v>
      </c>
      <c r="F64" s="51">
        <v>11</v>
      </c>
      <c r="G64" s="51">
        <v>146</v>
      </c>
      <c r="H64" s="51">
        <v>32</v>
      </c>
      <c r="I64" s="51">
        <v>33</v>
      </c>
      <c r="J64" s="51">
        <v>2604</v>
      </c>
      <c r="K64" s="52">
        <v>714</v>
      </c>
    </row>
    <row r="65" spans="1:11" ht="12">
      <c r="A65" s="68" t="s">
        <v>32</v>
      </c>
      <c r="B65" s="51">
        <v>19823</v>
      </c>
      <c r="C65" s="51">
        <v>12708</v>
      </c>
      <c r="D65" s="51">
        <v>45</v>
      </c>
      <c r="E65" s="51">
        <v>301</v>
      </c>
      <c r="F65" s="51">
        <v>15</v>
      </c>
      <c r="G65" s="51">
        <v>424</v>
      </c>
      <c r="H65" s="51">
        <v>266</v>
      </c>
      <c r="I65" s="51">
        <v>74</v>
      </c>
      <c r="J65" s="51">
        <v>4828</v>
      </c>
      <c r="K65" s="52">
        <v>1162</v>
      </c>
    </row>
    <row r="66" spans="1:11" ht="12">
      <c r="A66" s="68" t="s">
        <v>22</v>
      </c>
      <c r="B66" s="70">
        <v>20566</v>
      </c>
      <c r="C66" s="70">
        <v>11091</v>
      </c>
      <c r="D66" s="70">
        <v>101</v>
      </c>
      <c r="E66" s="70">
        <v>820</v>
      </c>
      <c r="F66" s="70">
        <v>25</v>
      </c>
      <c r="G66" s="70">
        <v>2369</v>
      </c>
      <c r="H66" s="70">
        <v>1140</v>
      </c>
      <c r="I66" s="70">
        <v>259</v>
      </c>
      <c r="J66" s="70">
        <v>3357</v>
      </c>
      <c r="K66" s="71">
        <v>1404</v>
      </c>
    </row>
    <row r="67" spans="1:11" ht="12">
      <c r="A67" s="68" t="s">
        <v>197</v>
      </c>
      <c r="B67" s="51">
        <v>10968</v>
      </c>
      <c r="C67" s="51">
        <v>6564</v>
      </c>
      <c r="D67" s="51">
        <v>48</v>
      </c>
      <c r="E67" s="51">
        <v>192</v>
      </c>
      <c r="F67" s="51">
        <v>10</v>
      </c>
      <c r="G67" s="51">
        <v>620</v>
      </c>
      <c r="H67" s="51">
        <v>105</v>
      </c>
      <c r="I67" s="51">
        <v>60</v>
      </c>
      <c r="J67" s="51">
        <v>2560</v>
      </c>
      <c r="K67" s="52">
        <v>809</v>
      </c>
    </row>
    <row r="68" spans="1:11" ht="12">
      <c r="A68" s="68" t="s">
        <v>198</v>
      </c>
      <c r="B68" s="51">
        <v>10701</v>
      </c>
      <c r="C68" s="51">
        <v>6504</v>
      </c>
      <c r="D68" s="51">
        <v>44</v>
      </c>
      <c r="E68" s="51">
        <v>88</v>
      </c>
      <c r="F68" s="51">
        <v>15</v>
      </c>
      <c r="G68" s="51">
        <v>530</v>
      </c>
      <c r="H68" s="51">
        <v>126</v>
      </c>
      <c r="I68" s="51">
        <v>22</v>
      </c>
      <c r="J68" s="51">
        <v>2679</v>
      </c>
      <c r="K68" s="52">
        <v>693</v>
      </c>
    </row>
    <row r="69" spans="1:11" ht="12">
      <c r="A69" s="68" t="s">
        <v>33</v>
      </c>
      <c r="B69" s="51">
        <v>20251</v>
      </c>
      <c r="C69" s="51">
        <v>11734</v>
      </c>
      <c r="D69" s="51">
        <v>66</v>
      </c>
      <c r="E69" s="51">
        <v>520</v>
      </c>
      <c r="F69" s="51">
        <v>32</v>
      </c>
      <c r="G69" s="51">
        <v>981</v>
      </c>
      <c r="H69" s="51">
        <v>1298</v>
      </c>
      <c r="I69" s="51">
        <v>53</v>
      </c>
      <c r="J69" s="51">
        <v>4219</v>
      </c>
      <c r="K69" s="52">
        <v>1348</v>
      </c>
    </row>
    <row r="70" spans="1:11" ht="12">
      <c r="A70" s="68" t="s">
        <v>199</v>
      </c>
      <c r="B70" s="51">
        <v>9957</v>
      </c>
      <c r="C70" s="51">
        <v>5910</v>
      </c>
      <c r="D70" s="51">
        <v>17</v>
      </c>
      <c r="E70" s="51">
        <v>14</v>
      </c>
      <c r="F70" s="51">
        <v>6</v>
      </c>
      <c r="G70" s="51">
        <v>101</v>
      </c>
      <c r="H70" s="51">
        <v>21</v>
      </c>
      <c r="I70" s="51">
        <v>53</v>
      </c>
      <c r="J70" s="51">
        <v>3173</v>
      </c>
      <c r="K70" s="52">
        <v>662</v>
      </c>
    </row>
    <row r="71" spans="1:11" ht="12">
      <c r="A71" s="68" t="s">
        <v>34</v>
      </c>
      <c r="B71" s="51">
        <v>11660</v>
      </c>
      <c r="C71" s="51">
        <v>7020</v>
      </c>
      <c r="D71" s="51">
        <v>31</v>
      </c>
      <c r="E71" s="51">
        <v>20</v>
      </c>
      <c r="F71" s="51">
        <v>10</v>
      </c>
      <c r="G71" s="51">
        <v>355</v>
      </c>
      <c r="H71" s="51">
        <v>11</v>
      </c>
      <c r="I71" s="51">
        <v>34</v>
      </c>
      <c r="J71" s="51">
        <v>3476</v>
      </c>
      <c r="K71" s="52">
        <v>703</v>
      </c>
    </row>
    <row r="72" spans="1:11" ht="12">
      <c r="A72" s="68" t="s">
        <v>35</v>
      </c>
      <c r="B72" s="51">
        <v>18986</v>
      </c>
      <c r="C72" s="51">
        <v>12045</v>
      </c>
      <c r="D72" s="51">
        <v>49</v>
      </c>
      <c r="E72" s="51">
        <v>128</v>
      </c>
      <c r="F72" s="51">
        <v>18</v>
      </c>
      <c r="G72" s="51">
        <v>1207</v>
      </c>
      <c r="H72" s="51">
        <v>255</v>
      </c>
      <c r="I72" s="51">
        <v>65</v>
      </c>
      <c r="J72" s="51">
        <v>4030</v>
      </c>
      <c r="K72" s="52">
        <v>1189</v>
      </c>
    </row>
    <row r="73" spans="1:11" ht="12">
      <c r="A73" s="68" t="s">
        <v>200</v>
      </c>
      <c r="B73" s="51">
        <v>20403</v>
      </c>
      <c r="C73" s="51">
        <v>1935</v>
      </c>
      <c r="D73" s="51">
        <v>32</v>
      </c>
      <c r="E73" s="51">
        <v>161</v>
      </c>
      <c r="F73" s="51">
        <v>17</v>
      </c>
      <c r="G73" s="51">
        <v>16435</v>
      </c>
      <c r="H73" s="51">
        <v>230</v>
      </c>
      <c r="I73" s="51">
        <v>25</v>
      </c>
      <c r="J73" s="51">
        <v>481</v>
      </c>
      <c r="K73" s="52">
        <v>1087</v>
      </c>
    </row>
    <row r="74" spans="1:11" ht="12">
      <c r="A74" s="68" t="s">
        <v>201</v>
      </c>
      <c r="B74" s="51">
        <v>22606</v>
      </c>
      <c r="C74" s="51">
        <v>8870</v>
      </c>
      <c r="D74" s="51">
        <v>231</v>
      </c>
      <c r="E74" s="51">
        <v>1001</v>
      </c>
      <c r="F74" s="51">
        <v>33</v>
      </c>
      <c r="G74" s="51">
        <v>4309</v>
      </c>
      <c r="H74" s="51">
        <v>1940</v>
      </c>
      <c r="I74" s="51">
        <v>412</v>
      </c>
      <c r="J74" s="51">
        <v>4041</v>
      </c>
      <c r="K74" s="52">
        <v>1769</v>
      </c>
    </row>
    <row r="75" spans="1:11" ht="12">
      <c r="A75" s="68" t="s">
        <v>41</v>
      </c>
      <c r="B75" s="51">
        <v>10295</v>
      </c>
      <c r="C75" s="51">
        <v>5897</v>
      </c>
      <c r="D75" s="51">
        <v>24</v>
      </c>
      <c r="E75" s="51">
        <v>155</v>
      </c>
      <c r="F75" s="51">
        <v>5</v>
      </c>
      <c r="G75" s="51">
        <v>1224</v>
      </c>
      <c r="H75" s="51">
        <v>271</v>
      </c>
      <c r="I75" s="51">
        <v>22</v>
      </c>
      <c r="J75" s="51">
        <v>2004</v>
      </c>
      <c r="K75" s="52">
        <v>693</v>
      </c>
    </row>
    <row r="76" spans="1:11" ht="12">
      <c r="A76" s="68" t="s">
        <v>202</v>
      </c>
      <c r="B76" s="51">
        <v>25211</v>
      </c>
      <c r="C76" s="51">
        <v>3097</v>
      </c>
      <c r="D76" s="51">
        <v>57</v>
      </c>
      <c r="E76" s="51">
        <v>516</v>
      </c>
      <c r="F76" s="51">
        <v>4</v>
      </c>
      <c r="G76" s="51">
        <v>18376</v>
      </c>
      <c r="H76" s="51">
        <v>525</v>
      </c>
      <c r="I76" s="51">
        <v>86</v>
      </c>
      <c r="J76" s="51">
        <v>1183</v>
      </c>
      <c r="K76" s="52">
        <v>1367</v>
      </c>
    </row>
    <row r="77" spans="1:11" ht="12">
      <c r="A77" s="68" t="s">
        <v>203</v>
      </c>
      <c r="B77" s="51">
        <v>20309</v>
      </c>
      <c r="C77" s="51">
        <v>2253</v>
      </c>
      <c r="D77" s="51">
        <v>48</v>
      </c>
      <c r="E77" s="51">
        <v>847</v>
      </c>
      <c r="F77" s="51">
        <v>14</v>
      </c>
      <c r="G77" s="51">
        <v>14628</v>
      </c>
      <c r="H77" s="51">
        <v>580</v>
      </c>
      <c r="I77" s="51">
        <v>29</v>
      </c>
      <c r="J77" s="51">
        <v>789</v>
      </c>
      <c r="K77" s="52">
        <v>1121</v>
      </c>
    </row>
    <row r="78" spans="1:11" ht="12">
      <c r="A78" s="68" t="s">
        <v>204</v>
      </c>
      <c r="B78" s="51">
        <v>9932</v>
      </c>
      <c r="C78" s="51">
        <v>5104</v>
      </c>
      <c r="D78" s="51">
        <v>44</v>
      </c>
      <c r="E78" s="51">
        <v>144</v>
      </c>
      <c r="F78" s="51">
        <v>55</v>
      </c>
      <c r="G78" s="51">
        <v>815</v>
      </c>
      <c r="H78" s="51">
        <v>75</v>
      </c>
      <c r="I78" s="51">
        <v>61</v>
      </c>
      <c r="J78" s="51">
        <v>2850</v>
      </c>
      <c r="K78" s="52">
        <v>784</v>
      </c>
    </row>
    <row r="79" spans="1:11" ht="12">
      <c r="A79" s="68" t="s">
        <v>36</v>
      </c>
      <c r="B79" s="51">
        <v>21572</v>
      </c>
      <c r="C79" s="51">
        <v>11700</v>
      </c>
      <c r="D79" s="51">
        <v>72</v>
      </c>
      <c r="E79" s="51">
        <v>298</v>
      </c>
      <c r="F79" s="51">
        <v>21</v>
      </c>
      <c r="G79" s="51">
        <v>2699</v>
      </c>
      <c r="H79" s="51">
        <v>352</v>
      </c>
      <c r="I79" s="51">
        <v>113</v>
      </c>
      <c r="J79" s="51">
        <v>4849</v>
      </c>
      <c r="K79" s="52">
        <v>1468</v>
      </c>
    </row>
    <row r="80" spans="1:11" ht="12">
      <c r="A80" s="68" t="s">
        <v>37</v>
      </c>
      <c r="B80" s="51">
        <v>9019</v>
      </c>
      <c r="C80" s="51">
        <v>5975</v>
      </c>
      <c r="D80" s="51">
        <v>10</v>
      </c>
      <c r="E80" s="51">
        <v>245</v>
      </c>
      <c r="F80" s="51">
        <v>20</v>
      </c>
      <c r="G80" s="51">
        <v>150</v>
      </c>
      <c r="H80" s="51">
        <v>342</v>
      </c>
      <c r="I80" s="51">
        <v>48</v>
      </c>
      <c r="J80" s="51">
        <v>1710</v>
      </c>
      <c r="K80" s="52">
        <v>519</v>
      </c>
    </row>
    <row r="81" spans="1:11" ht="12">
      <c r="A81" s="68" t="s">
        <v>205</v>
      </c>
      <c r="B81" s="51">
        <v>9703</v>
      </c>
      <c r="C81" s="51">
        <v>6532</v>
      </c>
      <c r="D81" s="51">
        <v>20</v>
      </c>
      <c r="E81" s="51">
        <v>120</v>
      </c>
      <c r="F81" s="51">
        <v>5</v>
      </c>
      <c r="G81" s="51">
        <v>133</v>
      </c>
      <c r="H81" s="51">
        <v>225</v>
      </c>
      <c r="I81" s="51">
        <v>31</v>
      </c>
      <c r="J81" s="51">
        <v>2056</v>
      </c>
      <c r="K81" s="52">
        <v>581</v>
      </c>
    </row>
    <row r="82" spans="1:11" ht="12">
      <c r="A82" s="68" t="s">
        <v>206</v>
      </c>
      <c r="B82" s="51">
        <v>10170</v>
      </c>
      <c r="C82" s="51">
        <v>6511</v>
      </c>
      <c r="D82" s="51">
        <v>14</v>
      </c>
      <c r="E82" s="51">
        <v>74</v>
      </c>
      <c r="F82" s="51">
        <v>9</v>
      </c>
      <c r="G82" s="51">
        <v>214</v>
      </c>
      <c r="H82" s="51">
        <v>85</v>
      </c>
      <c r="I82" s="51">
        <v>33</v>
      </c>
      <c r="J82" s="51">
        <v>2652</v>
      </c>
      <c r="K82" s="52">
        <v>578</v>
      </c>
    </row>
    <row r="83" spans="1:11" ht="12">
      <c r="A83" s="68" t="s">
        <v>207</v>
      </c>
      <c r="B83" s="51">
        <v>11674</v>
      </c>
      <c r="C83" s="51">
        <v>7879</v>
      </c>
      <c r="D83" s="51">
        <v>37</v>
      </c>
      <c r="E83" s="51">
        <v>147</v>
      </c>
      <c r="F83" s="51">
        <v>14</v>
      </c>
      <c r="G83" s="51">
        <v>168</v>
      </c>
      <c r="H83" s="51">
        <v>292</v>
      </c>
      <c r="I83" s="51">
        <v>38</v>
      </c>
      <c r="J83" s="51">
        <v>2413</v>
      </c>
      <c r="K83" s="52">
        <v>686</v>
      </c>
    </row>
    <row r="84" spans="1:11" ht="12">
      <c r="A84" s="68" t="s">
        <v>42</v>
      </c>
      <c r="B84" s="51">
        <v>8976</v>
      </c>
      <c r="C84" s="51">
        <v>5824</v>
      </c>
      <c r="D84" s="51">
        <v>35</v>
      </c>
      <c r="E84" s="51">
        <v>110</v>
      </c>
      <c r="F84" s="51">
        <v>28</v>
      </c>
      <c r="G84" s="51">
        <v>135</v>
      </c>
      <c r="H84" s="51">
        <v>86</v>
      </c>
      <c r="I84" s="51">
        <v>35</v>
      </c>
      <c r="J84" s="51">
        <v>2113</v>
      </c>
      <c r="K84" s="52">
        <v>610</v>
      </c>
    </row>
    <row r="85" spans="1:11" ht="12">
      <c r="A85" s="68" t="s">
        <v>38</v>
      </c>
      <c r="B85" s="51">
        <v>19695</v>
      </c>
      <c r="C85" s="51">
        <v>12872</v>
      </c>
      <c r="D85" s="51">
        <v>77</v>
      </c>
      <c r="E85" s="51">
        <v>338</v>
      </c>
      <c r="F85" s="51">
        <v>33</v>
      </c>
      <c r="G85" s="51">
        <v>516</v>
      </c>
      <c r="H85" s="51">
        <v>553</v>
      </c>
      <c r="I85" s="51">
        <v>134</v>
      </c>
      <c r="J85" s="51">
        <v>3991</v>
      </c>
      <c r="K85" s="52">
        <v>1181</v>
      </c>
    </row>
    <row r="86" spans="1:11" ht="12">
      <c r="A86" s="68" t="s">
        <v>208</v>
      </c>
      <c r="B86" s="51">
        <v>16437</v>
      </c>
      <c r="C86" s="51">
        <v>11605</v>
      </c>
      <c r="D86" s="51">
        <v>50</v>
      </c>
      <c r="E86" s="51">
        <v>234</v>
      </c>
      <c r="F86" s="51">
        <v>13</v>
      </c>
      <c r="G86" s="51">
        <v>207</v>
      </c>
      <c r="H86" s="51">
        <v>255</v>
      </c>
      <c r="I86" s="51">
        <v>30</v>
      </c>
      <c r="J86" s="51">
        <v>3030</v>
      </c>
      <c r="K86" s="52">
        <v>1013</v>
      </c>
    </row>
    <row r="87" spans="1:11" ht="12">
      <c r="A87" s="68" t="s">
        <v>209</v>
      </c>
      <c r="B87" s="51">
        <v>9433</v>
      </c>
      <c r="C87" s="51">
        <v>6123</v>
      </c>
      <c r="D87" s="51">
        <v>27</v>
      </c>
      <c r="E87" s="51">
        <v>174</v>
      </c>
      <c r="F87" s="51">
        <v>6</v>
      </c>
      <c r="G87" s="51">
        <v>307</v>
      </c>
      <c r="H87" s="51">
        <v>236</v>
      </c>
      <c r="I87" s="51">
        <v>32</v>
      </c>
      <c r="J87" s="51">
        <v>1838</v>
      </c>
      <c r="K87" s="52">
        <v>690</v>
      </c>
    </row>
    <row r="88" spans="1:11" ht="12">
      <c r="A88" s="68" t="s">
        <v>210</v>
      </c>
      <c r="B88" s="51">
        <v>11295</v>
      </c>
      <c r="C88" s="51">
        <v>4853</v>
      </c>
      <c r="D88" s="51">
        <v>22</v>
      </c>
      <c r="E88" s="51">
        <v>168</v>
      </c>
      <c r="F88" s="51">
        <v>12</v>
      </c>
      <c r="G88" s="51">
        <v>3563</v>
      </c>
      <c r="H88" s="51">
        <v>277</v>
      </c>
      <c r="I88" s="51">
        <v>31</v>
      </c>
      <c r="J88" s="51">
        <v>1672</v>
      </c>
      <c r="K88" s="52">
        <v>697</v>
      </c>
    </row>
    <row r="89" spans="1:11" ht="12">
      <c r="A89" s="68" t="s">
        <v>211</v>
      </c>
      <c r="B89" s="51">
        <v>12255</v>
      </c>
      <c r="C89" s="51">
        <v>2717</v>
      </c>
      <c r="D89" s="51">
        <v>23</v>
      </c>
      <c r="E89" s="51">
        <v>59</v>
      </c>
      <c r="F89" s="51">
        <v>5</v>
      </c>
      <c r="G89" s="51">
        <v>7828</v>
      </c>
      <c r="H89" s="51">
        <v>49</v>
      </c>
      <c r="I89" s="51">
        <v>30</v>
      </c>
      <c r="J89" s="51">
        <v>805</v>
      </c>
      <c r="K89" s="52">
        <v>739</v>
      </c>
    </row>
    <row r="90" spans="1:11" ht="12">
      <c r="A90" s="68" t="s">
        <v>212</v>
      </c>
      <c r="B90" s="51">
        <v>22990</v>
      </c>
      <c r="C90" s="51">
        <v>13033</v>
      </c>
      <c r="D90" s="51">
        <v>117</v>
      </c>
      <c r="E90" s="51">
        <v>415</v>
      </c>
      <c r="F90" s="51">
        <v>45</v>
      </c>
      <c r="G90" s="51">
        <v>1129</v>
      </c>
      <c r="H90" s="51">
        <v>243</v>
      </c>
      <c r="I90" s="51">
        <v>62</v>
      </c>
      <c r="J90" s="51">
        <v>6418</v>
      </c>
      <c r="K90" s="52">
        <v>1528</v>
      </c>
    </row>
    <row r="91" spans="1:11" ht="12">
      <c r="A91" s="68" t="s">
        <v>213</v>
      </c>
      <c r="B91" s="51">
        <v>10327</v>
      </c>
      <c r="C91" s="51">
        <v>6165</v>
      </c>
      <c r="D91" s="51">
        <v>9</v>
      </c>
      <c r="E91" s="51">
        <v>92</v>
      </c>
      <c r="F91" s="51">
        <v>11</v>
      </c>
      <c r="G91" s="51">
        <v>1299</v>
      </c>
      <c r="H91" s="51">
        <v>160</v>
      </c>
      <c r="I91" s="51">
        <v>36</v>
      </c>
      <c r="J91" s="51">
        <v>1910</v>
      </c>
      <c r="K91" s="52">
        <v>645</v>
      </c>
    </row>
    <row r="92" spans="1:11" ht="12.75" thickBot="1">
      <c r="A92" s="69" t="s">
        <v>214</v>
      </c>
      <c r="B92" s="72">
        <v>11936</v>
      </c>
      <c r="C92" s="72">
        <v>5401</v>
      </c>
      <c r="D92" s="72">
        <v>38</v>
      </c>
      <c r="E92" s="72">
        <v>125</v>
      </c>
      <c r="F92" s="72">
        <v>18</v>
      </c>
      <c r="G92" s="72">
        <v>3756</v>
      </c>
      <c r="H92" s="72">
        <v>153</v>
      </c>
      <c r="I92" s="72">
        <v>34</v>
      </c>
      <c r="J92" s="72">
        <v>1699</v>
      </c>
      <c r="K92" s="73">
        <v>712</v>
      </c>
    </row>
  </sheetData>
  <sheetProtection/>
  <mergeCells count="5">
    <mergeCell ref="C5:K5"/>
    <mergeCell ref="A23:K23"/>
    <mergeCell ref="A4:A6"/>
    <mergeCell ref="B4:B6"/>
    <mergeCell ref="C4:K4"/>
  </mergeCells>
  <dataValidations count="1">
    <dataValidation type="whole" allowBlank="1" showInputMessage="1" showErrorMessage="1" error="Cells in this workbook must not be changed" sqref="B24:K63">
      <formula1>-1</formula1>
      <formula2>-1</formula2>
    </dataValidation>
  </dataValidations>
  <printOptions horizontalCentered="1"/>
  <pageMargins left="0.35433070866141736" right="0.35433070866141736" top="0.31496062992125984" bottom="0.31496062992125984" header="0.5118110236220472" footer="0.5118110236220472"/>
  <pageSetup horizontalDpi="600" verticalDpi="600" orientation="portrait" paperSize="9" scale="95" r:id="rId1"/>
  <headerFooter alignWithMargins="0">
    <oddFooter>&amp;L&amp;8Planning &amp; Growth Strategy,
Planning &amp; Regeneration,
www.birmingham.gov.uk
population.census@birmingham.gov.uk
0121 303 4208</oddFooter>
  </headerFooter>
</worksheet>
</file>

<file path=xl/worksheets/sheet4.xml><?xml version="1.0" encoding="utf-8"?>
<worksheet xmlns="http://schemas.openxmlformats.org/spreadsheetml/2006/main" xmlns:r="http://schemas.openxmlformats.org/officeDocument/2006/relationships">
  <sheetPr codeName="Sheet6"/>
  <dimension ref="A1:K92"/>
  <sheetViews>
    <sheetView zoomScalePageLayoutView="0" workbookViewId="0" topLeftCell="A1">
      <pane xSplit="2" ySplit="6" topLeftCell="C7" activePane="bottomRight" state="frozen"/>
      <selection pane="topLeft" activeCell="M22" sqref="M22"/>
      <selection pane="topRight" activeCell="M22" sqref="M22"/>
      <selection pane="bottomLeft" activeCell="M22" sqref="M22"/>
      <selection pane="bottomRight" activeCell="G73" sqref="G73"/>
    </sheetView>
  </sheetViews>
  <sheetFormatPr defaultColWidth="8.8515625" defaultRowHeight="12.75"/>
  <cols>
    <col min="1" max="1" width="22.7109375" style="1" customWidth="1"/>
    <col min="2" max="2" width="8.7109375" style="1" bestFit="1" customWidth="1"/>
    <col min="3" max="3" width="7.7109375" style="1" bestFit="1" customWidth="1"/>
    <col min="4" max="4" width="7.28125" style="1" customWidth="1"/>
    <col min="5" max="5" width="7.00390625" style="1" customWidth="1"/>
    <col min="6" max="6" width="6.7109375" style="1" customWidth="1"/>
    <col min="7" max="7" width="6.28125" style="1" bestFit="1" customWidth="1"/>
    <col min="8" max="9" width="7.140625" style="1" customWidth="1"/>
    <col min="10" max="10" width="5.8515625" style="1" bestFit="1" customWidth="1"/>
    <col min="11" max="11" width="8.140625" style="1" customWidth="1"/>
    <col min="12" max="16384" width="8.8515625" style="1" customWidth="1"/>
  </cols>
  <sheetData>
    <row r="1" ht="12.75">
      <c r="K1" s="42" t="s">
        <v>160</v>
      </c>
    </row>
    <row r="2" spans="1:11" ht="12" customHeight="1">
      <c r="A2" s="3" t="s">
        <v>76</v>
      </c>
      <c r="G2" s="6"/>
      <c r="H2" s="6"/>
      <c r="I2" s="6"/>
      <c r="J2" s="6"/>
      <c r="K2" s="6"/>
    </row>
    <row r="3" spans="1:11" ht="12" customHeight="1" thickBot="1">
      <c r="A3" s="27" t="s">
        <v>77</v>
      </c>
      <c r="G3" s="6"/>
      <c r="H3" s="6"/>
      <c r="I3" s="6"/>
      <c r="J3" s="6"/>
      <c r="K3" s="6"/>
    </row>
    <row r="4" spans="1:11" ht="12" customHeight="1">
      <c r="A4" s="93" t="s">
        <v>1</v>
      </c>
      <c r="B4" s="98" t="s">
        <v>1</v>
      </c>
      <c r="C4" s="96"/>
      <c r="D4" s="96"/>
      <c r="E4" s="96"/>
      <c r="F4" s="96"/>
      <c r="G4" s="96"/>
      <c r="H4" s="96"/>
      <c r="I4" s="96"/>
      <c r="J4" s="96"/>
      <c r="K4" s="97"/>
    </row>
    <row r="5" spans="1:11" ht="12" customHeight="1">
      <c r="A5" s="94"/>
      <c r="B5" s="99"/>
      <c r="C5" s="89" t="s">
        <v>0</v>
      </c>
      <c r="D5" s="89"/>
      <c r="E5" s="89"/>
      <c r="F5" s="89"/>
      <c r="G5" s="89"/>
      <c r="H5" s="89"/>
      <c r="I5" s="89"/>
      <c r="J5" s="89"/>
      <c r="K5" s="90"/>
    </row>
    <row r="6" spans="1:11" s="2" customFormat="1" ht="22.5">
      <c r="A6" s="95"/>
      <c r="B6" s="100"/>
      <c r="C6" s="91" t="s">
        <v>2</v>
      </c>
      <c r="D6" s="91" t="s">
        <v>3</v>
      </c>
      <c r="E6" s="91" t="s">
        <v>4</v>
      </c>
      <c r="F6" s="91" t="s">
        <v>5</v>
      </c>
      <c r="G6" s="91" t="s">
        <v>6</v>
      </c>
      <c r="H6" s="91" t="s">
        <v>7</v>
      </c>
      <c r="I6" s="91" t="s">
        <v>8</v>
      </c>
      <c r="J6" s="91" t="s">
        <v>9</v>
      </c>
      <c r="K6" s="92" t="s">
        <v>10</v>
      </c>
    </row>
    <row r="7" spans="1:11" ht="12">
      <c r="A7" s="88" t="s">
        <v>11</v>
      </c>
      <c r="B7" s="49">
        <v>56075912</v>
      </c>
      <c r="C7" s="80">
        <v>59.3</v>
      </c>
      <c r="D7" s="80">
        <v>0.4</v>
      </c>
      <c r="E7" s="80">
        <v>1.5</v>
      </c>
      <c r="F7" s="80">
        <v>0.5</v>
      </c>
      <c r="G7" s="80">
        <v>4.8</v>
      </c>
      <c r="H7" s="80">
        <v>0.8</v>
      </c>
      <c r="I7" s="80">
        <v>0.4</v>
      </c>
      <c r="J7" s="80">
        <v>25.1</v>
      </c>
      <c r="K7" s="81">
        <v>7.2</v>
      </c>
    </row>
    <row r="8" spans="1:11" ht="12">
      <c r="A8" s="57" t="s">
        <v>12</v>
      </c>
      <c r="B8" s="51">
        <v>53012456</v>
      </c>
      <c r="C8" s="74">
        <v>59.4</v>
      </c>
      <c r="D8" s="74">
        <v>0.5</v>
      </c>
      <c r="E8" s="74">
        <v>1.5</v>
      </c>
      <c r="F8" s="74">
        <v>0.5</v>
      </c>
      <c r="G8" s="74">
        <v>5</v>
      </c>
      <c r="H8" s="74">
        <v>0.8</v>
      </c>
      <c r="I8" s="74">
        <v>0.4</v>
      </c>
      <c r="J8" s="74">
        <v>24.7</v>
      </c>
      <c r="K8" s="75">
        <v>7.2</v>
      </c>
    </row>
    <row r="9" spans="1:11" ht="12">
      <c r="A9" s="57" t="s">
        <v>13</v>
      </c>
      <c r="B9" s="51">
        <v>5601847</v>
      </c>
      <c r="C9" s="74">
        <v>60.2</v>
      </c>
      <c r="D9" s="74">
        <v>0.3</v>
      </c>
      <c r="E9" s="74">
        <v>1.3</v>
      </c>
      <c r="F9" s="74">
        <v>0.1</v>
      </c>
      <c r="G9" s="74">
        <v>6.7</v>
      </c>
      <c r="H9" s="74">
        <v>2.4</v>
      </c>
      <c r="I9" s="74">
        <v>0.5</v>
      </c>
      <c r="J9" s="74">
        <v>22</v>
      </c>
      <c r="K9" s="75">
        <v>6.6</v>
      </c>
    </row>
    <row r="10" spans="1:11" ht="12">
      <c r="A10" s="57" t="s">
        <v>14</v>
      </c>
      <c r="B10" s="51">
        <v>2736460</v>
      </c>
      <c r="C10" s="74">
        <v>53.8</v>
      </c>
      <c r="D10" s="74">
        <v>0.3</v>
      </c>
      <c r="E10" s="74">
        <v>2.2</v>
      </c>
      <c r="F10" s="74">
        <v>0.1</v>
      </c>
      <c r="G10" s="74">
        <v>12.2</v>
      </c>
      <c r="H10" s="74">
        <v>4.3</v>
      </c>
      <c r="I10" s="74">
        <v>0.6</v>
      </c>
      <c r="J10" s="74">
        <v>20.3</v>
      </c>
      <c r="K10" s="75">
        <v>6.4</v>
      </c>
    </row>
    <row r="11" spans="1:11" ht="12.75" thickBot="1">
      <c r="A11" s="58" t="s">
        <v>15</v>
      </c>
      <c r="B11" s="53">
        <v>1073045</v>
      </c>
      <c r="C11" s="76">
        <v>46.1</v>
      </c>
      <c r="D11" s="76">
        <v>0.4</v>
      </c>
      <c r="E11" s="76">
        <v>2.1</v>
      </c>
      <c r="F11" s="76">
        <v>0.2</v>
      </c>
      <c r="G11" s="76">
        <v>21.8</v>
      </c>
      <c r="H11" s="76">
        <v>3</v>
      </c>
      <c r="I11" s="76">
        <v>0.5</v>
      </c>
      <c r="J11" s="76">
        <v>19.3</v>
      </c>
      <c r="K11" s="77">
        <v>6.5</v>
      </c>
    </row>
    <row r="12" spans="1:11" ht="12.75" thickBot="1">
      <c r="A12" s="59" t="s">
        <v>45</v>
      </c>
      <c r="B12" s="55"/>
      <c r="C12" s="78"/>
      <c r="D12" s="78"/>
      <c r="E12" s="78"/>
      <c r="F12" s="78"/>
      <c r="G12" s="78"/>
      <c r="H12" s="78"/>
      <c r="I12" s="78"/>
      <c r="J12" s="78"/>
      <c r="K12" s="79"/>
    </row>
    <row r="13" spans="1:11" ht="12">
      <c r="A13" s="60" t="s">
        <v>16</v>
      </c>
      <c r="B13" s="49">
        <f>number!B13</f>
        <v>96568</v>
      </c>
      <c r="C13" s="80">
        <f>number!C13/number!B13*100</f>
        <v>52.40348769778809</v>
      </c>
      <c r="D13" s="80">
        <f>number!D13/number!B13*100</f>
        <v>0.6202882942589678</v>
      </c>
      <c r="E13" s="80">
        <f>number!E13/number!B13*100</f>
        <v>2.984425482561511</v>
      </c>
      <c r="F13" s="80">
        <f>number!F13/number!B13*100</f>
        <v>0.5353740369480573</v>
      </c>
      <c r="G13" s="80">
        <f>number!G13/number!B13*100</f>
        <v>7.005426228150112</v>
      </c>
      <c r="H13" s="80">
        <f>number!H13/number!B13*100</f>
        <v>4.29956093115732</v>
      </c>
      <c r="I13" s="80">
        <f>number!I13/number!B13*100</f>
        <v>0.4628862563167923</v>
      </c>
      <c r="J13" s="80">
        <f>number!J13/number!B13*100</f>
        <v>24.742150608897358</v>
      </c>
      <c r="K13" s="81">
        <f>number!K13/number!B13*100</f>
        <v>6.946400463921797</v>
      </c>
    </row>
    <row r="14" spans="1:11" ht="12">
      <c r="A14" s="61" t="s">
        <v>17</v>
      </c>
      <c r="B14" s="51">
        <f>number!B14</f>
        <v>97778</v>
      </c>
      <c r="C14" s="74">
        <f>number!C14/number!B14*100</f>
        <v>57.530323794718655</v>
      </c>
      <c r="D14" s="74">
        <f>number!D14/number!B14*100</f>
        <v>0.37227188120027</v>
      </c>
      <c r="E14" s="74">
        <f>number!E14/number!B14*100</f>
        <v>0.9787477755732373</v>
      </c>
      <c r="F14" s="74">
        <f>number!F14/number!B14*100</f>
        <v>0.09715887009347707</v>
      </c>
      <c r="G14" s="74">
        <f>number!G14/number!B14*100</f>
        <v>7.771686882529813</v>
      </c>
      <c r="H14" s="74">
        <f>number!H14/number!B14*100</f>
        <v>1.0257931231974473</v>
      </c>
      <c r="I14" s="74">
        <f>number!I14/number!B14*100</f>
        <v>0.4009081797541369</v>
      </c>
      <c r="J14" s="74">
        <f>number!J14/number!B14*100</f>
        <v>24.87267074393013</v>
      </c>
      <c r="K14" s="75">
        <f>number!K14/number!B14*100</f>
        <v>6.950438749002844</v>
      </c>
    </row>
    <row r="15" spans="1:11" ht="12">
      <c r="A15" s="61" t="s">
        <v>18</v>
      </c>
      <c r="B15" s="51">
        <f>number!B15</f>
        <v>115904</v>
      </c>
      <c r="C15" s="74">
        <f>number!C15/number!B15*100</f>
        <v>26.621169243511872</v>
      </c>
      <c r="D15" s="74">
        <f>number!D15/number!B15*100</f>
        <v>0.3649572059635561</v>
      </c>
      <c r="E15" s="74">
        <f>number!E15/number!B15*100</f>
        <v>3.447680839315295</v>
      </c>
      <c r="F15" s="74">
        <f>number!F15/number!B15*100</f>
        <v>0.287306736609608</v>
      </c>
      <c r="G15" s="74">
        <f>number!G15/number!B15*100</f>
        <v>46.58165378244064</v>
      </c>
      <c r="H15" s="74">
        <f>number!H15/number!B15*100</f>
        <v>3.5934911651021535</v>
      </c>
      <c r="I15" s="74">
        <f>number!I15/number!B15*100</f>
        <v>0.3658199889563777</v>
      </c>
      <c r="J15" s="74">
        <f>number!J15/number!B15*100</f>
        <v>12.6673799006074</v>
      </c>
      <c r="K15" s="75">
        <f>number!K15/number!B15*100</f>
        <v>6.070541137493097</v>
      </c>
    </row>
    <row r="16" spans="1:11" ht="12">
      <c r="A16" s="61" t="s">
        <v>19</v>
      </c>
      <c r="B16" s="51">
        <f>number!B16</f>
        <v>121678</v>
      </c>
      <c r="C16" s="74">
        <f>number!C16/number!B16*100</f>
        <v>29.366853498578216</v>
      </c>
      <c r="D16" s="74">
        <f>number!D16/number!B16*100</f>
        <v>0.17587402817271813</v>
      </c>
      <c r="E16" s="74">
        <f>number!E16/number!B16*100</f>
        <v>0.41420799158434557</v>
      </c>
      <c r="F16" s="74">
        <f>number!F16/number!B16*100</f>
        <v>0.060816252732622166</v>
      </c>
      <c r="G16" s="74">
        <f>number!G16/number!B16*100</f>
        <v>52.11870675060405</v>
      </c>
      <c r="H16" s="74">
        <f>number!H16/number!B16*100</f>
        <v>0.5588520521376091</v>
      </c>
      <c r="I16" s="74">
        <f>number!I16/number!B16*100</f>
        <v>0.17340850441328753</v>
      </c>
      <c r="J16" s="74">
        <f>number!J16/number!B16*100</f>
        <v>11.190190502802478</v>
      </c>
      <c r="K16" s="75">
        <f>number!K16/number!B16*100</f>
        <v>5.941090418974671</v>
      </c>
    </row>
    <row r="17" spans="1:11" ht="12">
      <c r="A17" s="61" t="s">
        <v>20</v>
      </c>
      <c r="B17" s="51">
        <f>number!B17</f>
        <v>126693</v>
      </c>
      <c r="C17" s="74">
        <f>number!C17/number!B17*100</f>
        <v>32.53297340815988</v>
      </c>
      <c r="D17" s="74">
        <f>number!D17/number!B17*100</f>
        <v>0.9298066980811883</v>
      </c>
      <c r="E17" s="74">
        <f>number!E17/number!B17*100</f>
        <v>3.3364116407378464</v>
      </c>
      <c r="F17" s="74">
        <f>number!F17/number!B17*100</f>
        <v>0.13891848799854767</v>
      </c>
      <c r="G17" s="74">
        <f>number!G17/number!B17*100</f>
        <v>35.22372980354084</v>
      </c>
      <c r="H17" s="74">
        <f>number!H17/number!B17*100</f>
        <v>4.27095419636444</v>
      </c>
      <c r="I17" s="74">
        <f>number!I17/number!B17*100</f>
        <v>0.7182717277197636</v>
      </c>
      <c r="J17" s="74">
        <f>number!J17/number!B17*100</f>
        <v>15.801188700243895</v>
      </c>
      <c r="K17" s="75">
        <f>number!K17/number!B17*100</f>
        <v>7.047745337153592</v>
      </c>
    </row>
    <row r="18" spans="1:11" ht="12">
      <c r="A18" s="61" t="s">
        <v>21</v>
      </c>
      <c r="B18" s="51">
        <f>number!B18</f>
        <v>101422</v>
      </c>
      <c r="C18" s="74">
        <f>number!C18/number!B18*100</f>
        <v>60.778726509041434</v>
      </c>
      <c r="D18" s="74">
        <f>number!D18/number!B18*100</f>
        <v>0.3066395850998797</v>
      </c>
      <c r="E18" s="74">
        <f>number!E18/number!B18*100</f>
        <v>0.4742560785628364</v>
      </c>
      <c r="F18" s="74">
        <f>number!F18/number!B18*100</f>
        <v>0.12817731853049633</v>
      </c>
      <c r="G18" s="74">
        <f>number!G18/number!B18*100</f>
        <v>2.2598647236299816</v>
      </c>
      <c r="H18" s="74">
        <f>number!H18/number!B18*100</f>
        <v>0.36678432687188184</v>
      </c>
      <c r="I18" s="74">
        <f>number!I18/number!B18*100</f>
        <v>0.39636370807122717</v>
      </c>
      <c r="J18" s="74">
        <f>number!J18/number!B18*100</f>
        <v>28.534243063635106</v>
      </c>
      <c r="K18" s="75">
        <f>number!K18/number!B18*100</f>
        <v>6.754944686557157</v>
      </c>
    </row>
    <row r="19" spans="1:11" ht="12">
      <c r="A19" s="61" t="s">
        <v>22</v>
      </c>
      <c r="B19" s="51">
        <f>number!B19</f>
        <v>107090</v>
      </c>
      <c r="C19" s="74">
        <f>number!C19/number!B19*100</f>
        <v>41.658418152955456</v>
      </c>
      <c r="D19" s="74">
        <f>number!D19/number!B19*100</f>
        <v>0.5985619572322346</v>
      </c>
      <c r="E19" s="74">
        <f>number!E19/number!B19*100</f>
        <v>4.173125408534877</v>
      </c>
      <c r="F19" s="74">
        <f>number!F19/number!B19*100</f>
        <v>0.074703520403399</v>
      </c>
      <c r="G19" s="74">
        <f>number!G19/number!B19*100</f>
        <v>22.66131291437109</v>
      </c>
      <c r="H19" s="74">
        <f>number!H19/number!B19*100</f>
        <v>10.12419460267065</v>
      </c>
      <c r="I19" s="74">
        <f>number!I19/number!B19*100</f>
        <v>1.5911849845923989</v>
      </c>
      <c r="J19" s="74">
        <f>number!J19/number!B19*100</f>
        <v>12.673452236436642</v>
      </c>
      <c r="K19" s="75">
        <f>number!K19/number!B19*100</f>
        <v>6.445046222803249</v>
      </c>
    </row>
    <row r="20" spans="1:11" ht="12">
      <c r="A20" s="61" t="s">
        <v>23</v>
      </c>
      <c r="B20" s="51">
        <f>number!B20</f>
        <v>104067</v>
      </c>
      <c r="C20" s="74">
        <f>number!C20/number!B20*100</f>
        <v>53.55203859052341</v>
      </c>
      <c r="D20" s="74">
        <f>number!D20/number!B20*100</f>
        <v>0.5112091248906954</v>
      </c>
      <c r="E20" s="74">
        <f>number!E20/number!B20*100</f>
        <v>1.8084503252712196</v>
      </c>
      <c r="F20" s="74">
        <f>number!F20/number!B20*100</f>
        <v>0.5554114176444022</v>
      </c>
      <c r="G20" s="74">
        <f>number!G20/number!B20*100</f>
        <v>7.333736919484562</v>
      </c>
      <c r="H20" s="74">
        <f>number!H20/number!B20*100</f>
        <v>1.519213583556747</v>
      </c>
      <c r="I20" s="74">
        <f>number!I20/number!B20*100</f>
        <v>0.46412407391392085</v>
      </c>
      <c r="J20" s="74">
        <f>number!J20/number!B20*100</f>
        <v>27.567816887197672</v>
      </c>
      <c r="K20" s="75">
        <f>number!K20/number!B20*100</f>
        <v>6.687999077517369</v>
      </c>
    </row>
    <row r="21" spans="1:11" ht="12">
      <c r="A21" s="61" t="s">
        <v>24</v>
      </c>
      <c r="B21" s="51">
        <f>number!B21</f>
        <v>95107</v>
      </c>
      <c r="C21" s="74">
        <f>number!C21/number!B21*100</f>
        <v>66.57869557445825</v>
      </c>
      <c r="D21" s="74">
        <f>number!D21/number!B21*100</f>
        <v>0.28389077565268594</v>
      </c>
      <c r="E21" s="74">
        <f>number!E21/number!B21*100</f>
        <v>1.5161870314487893</v>
      </c>
      <c r="F21" s="74">
        <f>number!F21/number!B21*100</f>
        <v>0.13458525660571777</v>
      </c>
      <c r="G21" s="74">
        <f>number!G21/number!B21*100</f>
        <v>1.9241485905348712</v>
      </c>
      <c r="H21" s="74">
        <f>number!H21/number!B21*100</f>
        <v>2.1807017359395204</v>
      </c>
      <c r="I21" s="74">
        <f>number!I21/number!B21*100</f>
        <v>0.40060142786545677</v>
      </c>
      <c r="J21" s="74">
        <f>number!J21/number!B21*100</f>
        <v>20.821811223148664</v>
      </c>
      <c r="K21" s="75">
        <f>number!K21/number!B21*100</f>
        <v>6.159378384346052</v>
      </c>
    </row>
    <row r="22" spans="1:11" ht="12.75" thickBot="1">
      <c r="A22" s="62" t="s">
        <v>25</v>
      </c>
      <c r="B22" s="53">
        <f>number!B22</f>
        <v>106738</v>
      </c>
      <c r="C22" s="76">
        <f>number!C22/number!B22*100</f>
        <v>50.956547808652964</v>
      </c>
      <c r="D22" s="76">
        <f>number!D22/number!B22*100</f>
        <v>0.2323446195356855</v>
      </c>
      <c r="E22" s="76">
        <f>number!E22/number!B22*100</f>
        <v>1.425921415053683</v>
      </c>
      <c r="F22" s="76">
        <f>number!F22/number!B22*100</f>
        <v>0.08806610579175177</v>
      </c>
      <c r="G22" s="76">
        <f>number!G22/number!B22*100</f>
        <v>20.603721261406434</v>
      </c>
      <c r="H22" s="76">
        <f>number!H22/number!B22*100</f>
        <v>1.9636867844628905</v>
      </c>
      <c r="I22" s="76">
        <f>number!I22/number!B22*100</f>
        <v>0.2735670520339523</v>
      </c>
      <c r="J22" s="76">
        <f>number!J22/number!B22*100</f>
        <v>18.069478536228896</v>
      </c>
      <c r="K22" s="77">
        <f>number!K22/number!B22*100</f>
        <v>6.3866664168337435</v>
      </c>
    </row>
    <row r="23" spans="1:11" ht="12.75" thickBot="1">
      <c r="A23" s="63" t="s">
        <v>168</v>
      </c>
      <c r="B23" s="64"/>
      <c r="C23" s="64"/>
      <c r="D23" s="64"/>
      <c r="E23" s="64"/>
      <c r="F23" s="64"/>
      <c r="G23" s="64"/>
      <c r="H23" s="64"/>
      <c r="I23" s="64"/>
      <c r="J23" s="64"/>
      <c r="K23" s="65"/>
    </row>
    <row r="24" spans="1:11" ht="12">
      <c r="A24" s="66" t="s">
        <v>43</v>
      </c>
      <c r="B24" s="82">
        <f>number!B24</f>
        <v>23117</v>
      </c>
      <c r="C24" s="83">
        <f>number!C24/number!$B24*100</f>
        <v>49.40519963663105</v>
      </c>
      <c r="D24" s="83">
        <f>number!D24/number!$B24*100</f>
        <v>0.2379201453475797</v>
      </c>
      <c r="E24" s="83">
        <f>number!E24/number!$B24*100</f>
        <v>2.8593675649954577</v>
      </c>
      <c r="F24" s="83">
        <f>number!F24/number!$B24*100</f>
        <v>0.06921313319202319</v>
      </c>
      <c r="G24" s="83">
        <f>number!G24/number!$B24*100</f>
        <v>18.194402387853096</v>
      </c>
      <c r="H24" s="83">
        <f>number!H24/number!$B24*100</f>
        <v>3.456330838776658</v>
      </c>
      <c r="I24" s="83">
        <f>number!I24/number!$B24*100</f>
        <v>0.1860102954535623</v>
      </c>
      <c r="J24" s="83">
        <f>number!J24/number!$B24*100</f>
        <v>18.787039840809793</v>
      </c>
      <c r="K24" s="84">
        <f>number!K24/number!$B24*100</f>
        <v>6.804516156940779</v>
      </c>
    </row>
    <row r="25" spans="1:11" ht="12">
      <c r="A25" s="67" t="s">
        <v>169</v>
      </c>
      <c r="B25" s="82">
        <f>number!B25</f>
        <v>10962</v>
      </c>
      <c r="C25" s="83">
        <f>number!C25/number!$B25*100</f>
        <v>62.10545520890348</v>
      </c>
      <c r="D25" s="83">
        <f>number!D25/number!$B25*100</f>
        <v>0.5655902207626345</v>
      </c>
      <c r="E25" s="83">
        <f>number!E25/number!$B25*100</f>
        <v>0.39226418536763363</v>
      </c>
      <c r="F25" s="83">
        <f>number!F25/number!$B25*100</f>
        <v>0.10946907498631638</v>
      </c>
      <c r="G25" s="83">
        <f>number!G25/number!$B25*100</f>
        <v>2.782338989235541</v>
      </c>
      <c r="H25" s="83">
        <f>number!H25/number!$B25*100</f>
        <v>0.23718299580368546</v>
      </c>
      <c r="I25" s="83">
        <f>number!I25/number!$B25*100</f>
        <v>0.37401933953658095</v>
      </c>
      <c r="J25" s="83">
        <f>number!J25/number!$B25*100</f>
        <v>26.838168217478565</v>
      </c>
      <c r="K25" s="84">
        <f>number!K25/number!$B25*100</f>
        <v>6.595511767925561</v>
      </c>
    </row>
    <row r="26" spans="1:11" ht="12">
      <c r="A26" s="67" t="s">
        <v>170</v>
      </c>
      <c r="B26" s="82">
        <f>number!B26</f>
        <v>25487</v>
      </c>
      <c r="C26" s="83">
        <f>number!C26/number!$B26*100</f>
        <v>9.502883823125515</v>
      </c>
      <c r="D26" s="83">
        <f>number!D26/number!$B26*100</f>
        <v>0.149095617373563</v>
      </c>
      <c r="E26" s="83">
        <f>number!E26/number!$B26*100</f>
        <v>0.24718483932985444</v>
      </c>
      <c r="F26" s="83">
        <f>number!F26/number!$B26*100</f>
        <v>0.04315925766076824</v>
      </c>
      <c r="G26" s="83">
        <f>number!G26/number!$B26*100</f>
        <v>80.80982461647113</v>
      </c>
      <c r="H26" s="83">
        <f>number!H26/number!$B26*100</f>
        <v>0.32957978577313923</v>
      </c>
      <c r="I26" s="83">
        <f>number!I26/number!$B26*100</f>
        <v>0.15301918625181465</v>
      </c>
      <c r="J26" s="83">
        <f>number!J26/number!$B26*100</f>
        <v>2.9426766586887436</v>
      </c>
      <c r="K26" s="84">
        <f>number!K26/number!$B26*100</f>
        <v>5.82257621532546</v>
      </c>
    </row>
    <row r="27" spans="1:11" ht="12">
      <c r="A27" s="67" t="s">
        <v>26</v>
      </c>
      <c r="B27" s="82">
        <f>number!B27</f>
        <v>22636</v>
      </c>
      <c r="C27" s="83">
        <f>number!C27/number!$B27*100</f>
        <v>18.77981975614066</v>
      </c>
      <c r="D27" s="83">
        <f>number!D27/number!$B27*100</f>
        <v>0.472698356600106</v>
      </c>
      <c r="E27" s="83">
        <f>number!E27/number!$B27*100</f>
        <v>2.4827708075631736</v>
      </c>
      <c r="F27" s="83">
        <f>number!F27/number!$B27*100</f>
        <v>0.05743064145608765</v>
      </c>
      <c r="G27" s="83">
        <f>number!G27/number!$B27*100</f>
        <v>65.89503445838487</v>
      </c>
      <c r="H27" s="83">
        <f>number!H27/number!$B27*100</f>
        <v>1.38717087824704</v>
      </c>
      <c r="I27" s="83">
        <f>number!I27/number!$B27*100</f>
        <v>0.26064675737762855</v>
      </c>
      <c r="J27" s="83">
        <f>number!J27/number!$B27*100</f>
        <v>4.386817458915003</v>
      </c>
      <c r="K27" s="84">
        <f>number!K27/number!$B27*100</f>
        <v>6.277610885315426</v>
      </c>
    </row>
    <row r="28" spans="1:11" ht="12">
      <c r="A28" s="67" t="s">
        <v>171</v>
      </c>
      <c r="B28" s="82">
        <f>number!B28</f>
        <v>11165</v>
      </c>
      <c r="C28" s="83">
        <f>number!C28/number!$B28*100</f>
        <v>23.439319301388267</v>
      </c>
      <c r="D28" s="83">
        <f>number!D28/number!$B28*100</f>
        <v>0.6806986117330944</v>
      </c>
      <c r="E28" s="83">
        <f>number!E28/number!$B28*100</f>
        <v>1.1374832064487237</v>
      </c>
      <c r="F28" s="83">
        <f>number!F28/number!$B28*100</f>
        <v>0.38513210927004027</v>
      </c>
      <c r="G28" s="83">
        <f>number!G28/number!$B28*100</f>
        <v>53.76623376623376</v>
      </c>
      <c r="H28" s="83">
        <f>number!H28/number!$B28*100</f>
        <v>2.221227048813256</v>
      </c>
      <c r="I28" s="83">
        <f>number!I28/number!$B28*100</f>
        <v>0.44782803403493054</v>
      </c>
      <c r="J28" s="83">
        <f>number!J28/number!$B28*100</f>
        <v>11.562919838781907</v>
      </c>
      <c r="K28" s="84">
        <f>number!K28/number!$B28*100</f>
        <v>6.359158083296014</v>
      </c>
    </row>
    <row r="29" spans="1:11" ht="12">
      <c r="A29" s="67" t="s">
        <v>27</v>
      </c>
      <c r="B29" s="82">
        <f>number!B29</f>
        <v>22014</v>
      </c>
      <c r="C29" s="83">
        <f>number!C29/number!$B29*100</f>
        <v>61.392750068138454</v>
      </c>
      <c r="D29" s="83">
        <f>number!D29/number!$B29*100</f>
        <v>0.2770963932043245</v>
      </c>
      <c r="E29" s="83">
        <f>number!E29/number!$B29*100</f>
        <v>0.38157536113382395</v>
      </c>
      <c r="F29" s="83">
        <f>number!F29/number!$B29*100</f>
        <v>0.09085127646043427</v>
      </c>
      <c r="G29" s="83">
        <f>number!G29/number!$B29*100</f>
        <v>2.4302716453166164</v>
      </c>
      <c r="H29" s="83">
        <f>number!H29/number!$B29*100</f>
        <v>0.43154356318706283</v>
      </c>
      <c r="I29" s="83">
        <f>number!I29/number!$B29*100</f>
        <v>0.3997456164259108</v>
      </c>
      <c r="J29" s="83">
        <f>number!J29/number!$B29*100</f>
        <v>27.67329880984828</v>
      </c>
      <c r="K29" s="84">
        <f>number!K29/number!$B29*100</f>
        <v>6.922867266285092</v>
      </c>
    </row>
    <row r="30" spans="1:11" ht="12">
      <c r="A30" s="67" t="s">
        <v>28</v>
      </c>
      <c r="B30" s="82">
        <f>number!B30</f>
        <v>19748</v>
      </c>
      <c r="C30" s="83">
        <f>number!C30/number!$B30*100</f>
        <v>52.49139153331983</v>
      </c>
      <c r="D30" s="83">
        <f>number!D30/number!$B30*100</f>
        <v>0.2379987846870569</v>
      </c>
      <c r="E30" s="83">
        <f>number!E30/number!$B30*100</f>
        <v>2.147052866113024</v>
      </c>
      <c r="F30" s="83">
        <f>number!F30/number!$B30*100</f>
        <v>0.20761596110998584</v>
      </c>
      <c r="G30" s="83">
        <f>number!G30/number!$B30*100</f>
        <v>14.143204375126594</v>
      </c>
      <c r="H30" s="83">
        <f>number!H30/number!$B30*100</f>
        <v>2.7141989062183516</v>
      </c>
      <c r="I30" s="83">
        <f>number!I30/number!$B30*100</f>
        <v>0.39497670650192424</v>
      </c>
      <c r="J30" s="83">
        <f>number!J30/number!$B30*100</f>
        <v>21.293295523597326</v>
      </c>
      <c r="K30" s="84">
        <f>number!K30/number!$B30*100</f>
        <v>6.370265343325906</v>
      </c>
    </row>
    <row r="31" spans="1:11" ht="12">
      <c r="A31" s="67" t="s">
        <v>172</v>
      </c>
      <c r="B31" s="82">
        <f>number!B31</f>
        <v>11465</v>
      </c>
      <c r="C31" s="83">
        <f>number!C31/number!$B31*100</f>
        <v>30.61491495856956</v>
      </c>
      <c r="D31" s="83">
        <f>number!D31/number!$B31*100</f>
        <v>0.5756650675970344</v>
      </c>
      <c r="E31" s="83">
        <f>number!E31/number!$B31*100</f>
        <v>3.6720453554295687</v>
      </c>
      <c r="F31" s="83">
        <f>number!F31/number!$B31*100</f>
        <v>0.09594417793283908</v>
      </c>
      <c r="G31" s="83">
        <f>number!G31/number!$B31*100</f>
        <v>41.91016136066289</v>
      </c>
      <c r="H31" s="83">
        <f>number!H31/number!$B31*100</f>
        <v>6.86436982119494</v>
      </c>
      <c r="I31" s="83">
        <f>number!I31/number!$B31*100</f>
        <v>1.4827736589620584</v>
      </c>
      <c r="J31" s="83">
        <f>number!J31/number!$B31*100</f>
        <v>7.483645878761449</v>
      </c>
      <c r="K31" s="84">
        <f>number!K31/number!$B31*100</f>
        <v>7.300479720889665</v>
      </c>
    </row>
    <row r="32" spans="1:11" ht="12">
      <c r="A32" s="67" t="s">
        <v>173</v>
      </c>
      <c r="B32" s="82">
        <f>number!B32</f>
        <v>13242</v>
      </c>
      <c r="C32" s="83">
        <f>number!C32/number!$B32*100</f>
        <v>26.778432260987767</v>
      </c>
      <c r="D32" s="83">
        <f>number!D32/number!$B32*100</f>
        <v>1.049690379096813</v>
      </c>
      <c r="E32" s="83">
        <f>number!E32/number!$B32*100</f>
        <v>1.2762422594774203</v>
      </c>
      <c r="F32" s="83">
        <f>number!F32/number!$B32*100</f>
        <v>0.12082766953632382</v>
      </c>
      <c r="G32" s="83">
        <f>number!G32/number!$B32*100</f>
        <v>46.18637668025978</v>
      </c>
      <c r="H32" s="83">
        <f>number!H32/number!$B32*100</f>
        <v>1.8426219604289382</v>
      </c>
      <c r="I32" s="83">
        <f>number!I32/number!$B32*100</f>
        <v>0.27941398580274884</v>
      </c>
      <c r="J32" s="83">
        <f>number!J32/number!$B32*100</f>
        <v>15.632079746261892</v>
      </c>
      <c r="K32" s="84">
        <f>number!K32/number!$B32*100</f>
        <v>6.834315058148316</v>
      </c>
    </row>
    <row r="33" spans="1:11" ht="12">
      <c r="A33" s="67" t="s">
        <v>44</v>
      </c>
      <c r="B33" s="82">
        <f>number!B33</f>
        <v>11796</v>
      </c>
      <c r="C33" s="83">
        <f>number!C33/number!$B33*100</f>
        <v>15.666327568667345</v>
      </c>
      <c r="D33" s="83">
        <f>number!D33/number!$B33*100</f>
        <v>0.1780264496439471</v>
      </c>
      <c r="E33" s="83">
        <f>number!E33/number!$B33*100</f>
        <v>0.6273312987453374</v>
      </c>
      <c r="F33" s="83">
        <f>number!F33/number!$B33*100</f>
        <v>0.059342149881315705</v>
      </c>
      <c r="G33" s="83">
        <f>number!G33/number!$B33*100</f>
        <v>71.65988470668023</v>
      </c>
      <c r="H33" s="83">
        <f>number!H33/number!$B33*100</f>
        <v>1.0088165479823668</v>
      </c>
      <c r="I33" s="83">
        <f>number!I33/number!$B33*100</f>
        <v>0.1780264496439471</v>
      </c>
      <c r="J33" s="83">
        <f>number!J33/number!$B33*100</f>
        <v>4.679552390640895</v>
      </c>
      <c r="K33" s="84">
        <f>number!K33/number!$B33*100</f>
        <v>5.942692438114615</v>
      </c>
    </row>
    <row r="34" spans="1:11" ht="12">
      <c r="A34" s="67" t="s">
        <v>174</v>
      </c>
      <c r="B34" s="82">
        <f>number!B34</f>
        <v>19636</v>
      </c>
      <c r="C34" s="83">
        <f>number!C34/number!$B34*100</f>
        <v>41.072519861478916</v>
      </c>
      <c r="D34" s="83">
        <f>number!D34/number!$B34*100</f>
        <v>0.9981666327154206</v>
      </c>
      <c r="E34" s="83">
        <f>number!E34/number!$B34*100</f>
        <v>3.0148706457526995</v>
      </c>
      <c r="F34" s="83">
        <f>number!F34/number!$B34*100</f>
        <v>1.970869830922795</v>
      </c>
      <c r="G34" s="83">
        <f>number!G34/number!$B34*100</f>
        <v>7.919128132002444</v>
      </c>
      <c r="H34" s="83">
        <f>number!H34/number!$B34*100</f>
        <v>1.5430841311876144</v>
      </c>
      <c r="I34" s="83">
        <f>number!I34/number!$B34*100</f>
        <v>0.6009370543898962</v>
      </c>
      <c r="J34" s="83">
        <f>number!J34/number!$B34*100</f>
        <v>36.48400896312894</v>
      </c>
      <c r="K34" s="84">
        <f>number!K34/number!$B34*100</f>
        <v>6.396414748421267</v>
      </c>
    </row>
    <row r="35" spans="1:11" ht="12">
      <c r="A35" s="67" t="s">
        <v>175</v>
      </c>
      <c r="B35" s="82">
        <f>number!B35</f>
        <v>17501</v>
      </c>
      <c r="C35" s="83">
        <f>number!C35/number!$B35*100</f>
        <v>60.6365350551397</v>
      </c>
      <c r="D35" s="83">
        <f>number!D35/number!$B35*100</f>
        <v>0.559968001828467</v>
      </c>
      <c r="E35" s="83">
        <f>number!E35/number!$B35*100</f>
        <v>0.8570938803496942</v>
      </c>
      <c r="F35" s="83">
        <f>number!F35/number!$B35*100</f>
        <v>0.19998857208159532</v>
      </c>
      <c r="G35" s="83">
        <f>number!G35/number!$B35*100</f>
        <v>2.611279355465402</v>
      </c>
      <c r="H35" s="83">
        <f>number!H35/number!$B35*100</f>
        <v>0.6342494714587738</v>
      </c>
      <c r="I35" s="83">
        <f>number!I35/number!$B35*100</f>
        <v>0.4342608993771785</v>
      </c>
      <c r="J35" s="83">
        <f>number!J35/number!$B35*100</f>
        <v>26.861322210159422</v>
      </c>
      <c r="K35" s="84">
        <f>number!K35/number!$B35*100</f>
        <v>7.205302554139763</v>
      </c>
    </row>
    <row r="36" spans="1:11" ht="12">
      <c r="A36" s="67" t="s">
        <v>176</v>
      </c>
      <c r="B36" s="82">
        <f>number!B36</f>
        <v>18948</v>
      </c>
      <c r="C36" s="83">
        <f>number!C36/number!$B36*100</f>
        <v>47.382309478572935</v>
      </c>
      <c r="D36" s="83">
        <f>number!D36/number!$B36*100</f>
        <v>0.3483217226092464</v>
      </c>
      <c r="E36" s="83">
        <f>number!E36/number!$B36*100</f>
        <v>1.6413341777496304</v>
      </c>
      <c r="F36" s="83">
        <f>number!F36/number!$B36*100</f>
        <v>0.30082330588980366</v>
      </c>
      <c r="G36" s="83">
        <f>number!G36/number!$B36*100</f>
        <v>11.92738019843783</v>
      </c>
      <c r="H36" s="83">
        <f>number!H36/number!$B36*100</f>
        <v>2.3538104285412706</v>
      </c>
      <c r="I36" s="83">
        <f>number!I36/number!$B36*100</f>
        <v>0.4960945746252903</v>
      </c>
      <c r="J36" s="83">
        <f>number!J36/number!$B36*100</f>
        <v>28.256280346210684</v>
      </c>
      <c r="K36" s="84">
        <f>number!K36/number!$B36*100</f>
        <v>7.29364576736331</v>
      </c>
    </row>
    <row r="37" spans="1:11" ht="12">
      <c r="A37" s="67" t="s">
        <v>177</v>
      </c>
      <c r="B37" s="82">
        <f>number!B37</f>
        <v>20446</v>
      </c>
      <c r="C37" s="83">
        <f>number!C37/number!$B37*100</f>
        <v>43.9499168541524</v>
      </c>
      <c r="D37" s="83">
        <f>number!D37/number!$B37*100</f>
        <v>0.21031008510222046</v>
      </c>
      <c r="E37" s="83">
        <f>number!E37/number!$B37*100</f>
        <v>0.4450748312628387</v>
      </c>
      <c r="F37" s="83">
        <f>number!F37/number!$B37*100</f>
        <v>0.04401838990511592</v>
      </c>
      <c r="G37" s="83">
        <f>number!G37/number!$B37*100</f>
        <v>32.72522742834784</v>
      </c>
      <c r="H37" s="83">
        <f>number!H37/number!$B37*100</f>
        <v>0.6602758485767387</v>
      </c>
      <c r="I37" s="83">
        <f>number!I37/number!$B37*100</f>
        <v>0.13205516971534775</v>
      </c>
      <c r="J37" s="83">
        <f>number!J37/number!$B37*100</f>
        <v>15.631419348527832</v>
      </c>
      <c r="K37" s="84">
        <f>number!K37/number!$B37*100</f>
        <v>6.201702044409664</v>
      </c>
    </row>
    <row r="38" spans="1:11" ht="12">
      <c r="A38" s="67" t="s">
        <v>178</v>
      </c>
      <c r="B38" s="82">
        <f>number!B38</f>
        <v>9971</v>
      </c>
      <c r="C38" s="83">
        <f>number!C38/number!$B38*100</f>
        <v>59.632935512987665</v>
      </c>
      <c r="D38" s="83">
        <f>number!D38/number!$B38*100</f>
        <v>0.30087253033798017</v>
      </c>
      <c r="E38" s="83">
        <f>number!E38/number!$B38*100</f>
        <v>0.12034901213519204</v>
      </c>
      <c r="F38" s="83">
        <f>number!F38/number!$B38*100</f>
        <v>0.12034901213519204</v>
      </c>
      <c r="G38" s="83">
        <f>number!G38/number!$B38*100</f>
        <v>1.2034901213519207</v>
      </c>
      <c r="H38" s="83">
        <f>number!H38/number!$B38*100</f>
        <v>0.1604653495135894</v>
      </c>
      <c r="I38" s="83">
        <f>number!I38/number!$B38*100</f>
        <v>0.18052351820278809</v>
      </c>
      <c r="J38" s="83">
        <f>number!J38/number!$B38*100</f>
        <v>31.270684986460733</v>
      </c>
      <c r="K38" s="84">
        <f>number!K38/number!$B38*100</f>
        <v>7.010329956874937</v>
      </c>
    </row>
    <row r="39" spans="1:11" ht="12">
      <c r="A39" s="67" t="s">
        <v>179</v>
      </c>
      <c r="B39" s="82">
        <f>number!B39</f>
        <v>11653</v>
      </c>
      <c r="C39" s="83">
        <f>number!C39/number!$B39*100</f>
        <v>59.54689779455934</v>
      </c>
      <c r="D39" s="83">
        <f>number!D39/number!$B39*100</f>
        <v>0.2831888784004119</v>
      </c>
      <c r="E39" s="83">
        <f>number!E39/number!$B39*100</f>
        <v>0.7465888612374496</v>
      </c>
      <c r="F39" s="83">
        <f>number!F39/number!$B39*100</f>
        <v>0.1887925856002746</v>
      </c>
      <c r="G39" s="83">
        <f>number!G39/number!$B39*100</f>
        <v>4.719814640006866</v>
      </c>
      <c r="H39" s="83">
        <f>number!H39/number!$B39*100</f>
        <v>1.0984295889470523</v>
      </c>
      <c r="I39" s="83">
        <f>number!I39/number!$B39*100</f>
        <v>0.38616665236419806</v>
      </c>
      <c r="J39" s="83">
        <f>number!J39/number!$B39*100</f>
        <v>26.44812494636574</v>
      </c>
      <c r="K39" s="84">
        <f>number!K39/number!$B39*100</f>
        <v>6.581996052518664</v>
      </c>
    </row>
    <row r="40" spans="1:11" ht="12">
      <c r="A40" s="67" t="s">
        <v>16</v>
      </c>
      <c r="B40" s="82">
        <f>number!B40</f>
        <v>18260</v>
      </c>
      <c r="C40" s="83">
        <f>number!C40/number!$B40*100</f>
        <v>40.55859802847755</v>
      </c>
      <c r="D40" s="83">
        <f>number!D40/number!$B40*100</f>
        <v>1.1171960569550932</v>
      </c>
      <c r="E40" s="83">
        <f>number!E40/number!$B40*100</f>
        <v>6.226725082146769</v>
      </c>
      <c r="F40" s="83">
        <f>number!F40/number!$B40*100</f>
        <v>2.0153340635268346</v>
      </c>
      <c r="G40" s="83">
        <f>number!G40/number!$B40*100</f>
        <v>11.002190580503832</v>
      </c>
      <c r="H40" s="83">
        <f>number!H40/number!$B40*100</f>
        <v>4.857612267250822</v>
      </c>
      <c r="I40" s="83">
        <f>number!I40/number!$B40*100</f>
        <v>0.7228915662650602</v>
      </c>
      <c r="J40" s="83">
        <f>number!J40/number!$B40*100</f>
        <v>26.60460021905805</v>
      </c>
      <c r="K40" s="84">
        <f>number!K40/number!$B40*100</f>
        <v>6.8948521358159915</v>
      </c>
    </row>
    <row r="41" spans="1:11" ht="12">
      <c r="A41" s="67" t="s">
        <v>17</v>
      </c>
      <c r="B41" s="82">
        <f>number!B41</f>
        <v>18603</v>
      </c>
      <c r="C41" s="83">
        <f>number!C41/number!$B41*100</f>
        <v>61.14067623501585</v>
      </c>
      <c r="D41" s="83">
        <f>number!D41/number!$B41*100</f>
        <v>0.4139117346664517</v>
      </c>
      <c r="E41" s="83">
        <f>number!E41/number!$B41*100</f>
        <v>0.9407084878782992</v>
      </c>
      <c r="F41" s="83">
        <f>number!F41/number!$B41*100</f>
        <v>0.12363597269257647</v>
      </c>
      <c r="G41" s="83">
        <f>number!G41/number!$B41*100</f>
        <v>5.55286781701876</v>
      </c>
      <c r="H41" s="83">
        <f>number!H41/number!$B41*100</f>
        <v>0.9299575337311187</v>
      </c>
      <c r="I41" s="83">
        <f>number!I41/number!$B41*100</f>
        <v>0.5429231844326184</v>
      </c>
      <c r="J41" s="83">
        <f>number!J41/number!$B41*100</f>
        <v>23.232811912057194</v>
      </c>
      <c r="K41" s="84">
        <f>number!K41/number!$B41*100</f>
        <v>7.122507122507122</v>
      </c>
    </row>
    <row r="42" spans="1:11" ht="12">
      <c r="A42" s="67" t="s">
        <v>180</v>
      </c>
      <c r="B42" s="82">
        <f>number!B42</f>
        <v>11032</v>
      </c>
      <c r="C42" s="83">
        <f>number!C42/number!$B42*100</f>
        <v>58.484408992023205</v>
      </c>
      <c r="D42" s="83">
        <f>number!D42/number!$B42*100</f>
        <v>0.24474256707759245</v>
      </c>
      <c r="E42" s="83">
        <f>number!E42/number!$B42*100</f>
        <v>0.2084844089920232</v>
      </c>
      <c r="F42" s="83">
        <f>number!F42/number!$B42*100</f>
        <v>0.145032632342277</v>
      </c>
      <c r="G42" s="83">
        <f>number!G42/number!$B42*100</f>
        <v>1.5681653372008701</v>
      </c>
      <c r="H42" s="83">
        <f>number!H42/number!$B42*100</f>
        <v>0.29912980420594637</v>
      </c>
      <c r="I42" s="83">
        <f>number!I42/number!$B42*100</f>
        <v>0.4441624365482234</v>
      </c>
      <c r="J42" s="83">
        <f>number!J42/number!$B42*100</f>
        <v>31.58992023205221</v>
      </c>
      <c r="K42" s="84">
        <f>number!K42/number!$B42*100</f>
        <v>7.015953589557651</v>
      </c>
    </row>
    <row r="43" spans="1:11" ht="12">
      <c r="A43" s="67" t="s">
        <v>181</v>
      </c>
      <c r="B43" s="82">
        <f>number!B43</f>
        <v>9431</v>
      </c>
      <c r="C43" s="83">
        <f>number!C43/number!$B43*100</f>
        <v>56.526349273671926</v>
      </c>
      <c r="D43" s="83">
        <f>number!D43/number!$B43*100</f>
        <v>0.328703212808822</v>
      </c>
      <c r="E43" s="83">
        <f>number!E43/number!$B43*100</f>
        <v>0.19085993001802565</v>
      </c>
      <c r="F43" s="83">
        <f>number!F43/number!$B43*100</f>
        <v>0.1060332944544587</v>
      </c>
      <c r="G43" s="83">
        <f>number!G43/number!$B43*100</f>
        <v>10.9108259993638</v>
      </c>
      <c r="H43" s="83">
        <f>number!H43/number!$B43*100</f>
        <v>0.5301664722722934</v>
      </c>
      <c r="I43" s="83">
        <f>number!I43/number!$B43*100</f>
        <v>0.2862898950270385</v>
      </c>
      <c r="J43" s="83">
        <f>number!J43/number!$B43*100</f>
        <v>24.74817092567066</v>
      </c>
      <c r="K43" s="84">
        <f>number!K43/number!$B43*100</f>
        <v>6.372600996712968</v>
      </c>
    </row>
    <row r="44" spans="1:11" ht="12">
      <c r="A44" s="67" t="s">
        <v>182</v>
      </c>
      <c r="B44" s="82">
        <f>number!B44</f>
        <v>23038</v>
      </c>
      <c r="C44" s="83">
        <f>number!C44/number!$B44*100</f>
        <v>52.33527215904158</v>
      </c>
      <c r="D44" s="83">
        <f>number!D44/number!$B44*100</f>
        <v>0.19098880111120756</v>
      </c>
      <c r="E44" s="83">
        <f>number!E44/number!$B44*100</f>
        <v>0.3993402205052522</v>
      </c>
      <c r="F44" s="83">
        <f>number!F44/number!$B44*100</f>
        <v>0.06510981856063894</v>
      </c>
      <c r="G44" s="83">
        <f>number!G44/number!$B44*100</f>
        <v>17.045750499175274</v>
      </c>
      <c r="H44" s="83">
        <f>number!H44/number!$B44*100</f>
        <v>0.39499956593454294</v>
      </c>
      <c r="I44" s="83">
        <f>number!I44/number!$B44*100</f>
        <v>0.2213733831061724</v>
      </c>
      <c r="J44" s="83">
        <f>number!J44/number!$B44*100</f>
        <v>22.51931591283966</v>
      </c>
      <c r="K44" s="84">
        <f>number!K44/number!$B44*100</f>
        <v>6.827849639725671</v>
      </c>
    </row>
    <row r="45" spans="1:11" ht="12">
      <c r="A45" s="67" t="s">
        <v>183</v>
      </c>
      <c r="B45" s="82">
        <f>number!B45</f>
        <v>9875</v>
      </c>
      <c r="C45" s="83">
        <f>number!C45/number!$B45*100</f>
        <v>48.131645569620254</v>
      </c>
      <c r="D45" s="83">
        <f>number!D45/number!$B45*100</f>
        <v>0.6278481012658228</v>
      </c>
      <c r="E45" s="83">
        <f>number!E45/number!$B45*100</f>
        <v>1.3569620253164556</v>
      </c>
      <c r="F45" s="83">
        <f>number!F45/number!$B45*100</f>
        <v>0.06075949367088608</v>
      </c>
      <c r="G45" s="83">
        <f>number!G45/number!$B45*100</f>
        <v>20.506329113924053</v>
      </c>
      <c r="H45" s="83">
        <f>number!H45/number!$B45*100</f>
        <v>1.5898734177215188</v>
      </c>
      <c r="I45" s="83">
        <f>number!I45/number!$B45*100</f>
        <v>0.4253164556962025</v>
      </c>
      <c r="J45" s="83">
        <f>number!J45/number!$B45*100</f>
        <v>20.678481012658228</v>
      </c>
      <c r="K45" s="84">
        <f>number!K45/number!$B45*100</f>
        <v>6.622784810126582</v>
      </c>
    </row>
    <row r="46" spans="1:11" ht="12">
      <c r="A46" s="67" t="s">
        <v>184</v>
      </c>
      <c r="B46" s="82">
        <f>number!B46</f>
        <v>21509</v>
      </c>
      <c r="C46" s="83">
        <f>number!C46/number!$B46*100</f>
        <v>34.40885210841973</v>
      </c>
      <c r="D46" s="83">
        <f>number!D46/number!$B46*100</f>
        <v>0.27895299642010324</v>
      </c>
      <c r="E46" s="83">
        <f>number!E46/number!$B46*100</f>
        <v>5.6534473941140915</v>
      </c>
      <c r="F46" s="83">
        <f>number!F46/number!$B46*100</f>
        <v>0.19061788088707055</v>
      </c>
      <c r="G46" s="83">
        <f>number!G46/number!$B46*100</f>
        <v>36.15695755265238</v>
      </c>
      <c r="H46" s="83">
        <f>number!H46/number!$B46*100</f>
        <v>7.345762239062719</v>
      </c>
      <c r="I46" s="83">
        <f>number!I46/number!$B46*100</f>
        <v>0.2743037798131015</v>
      </c>
      <c r="J46" s="83">
        <f>number!J46/number!$B46*100</f>
        <v>9.944674322376681</v>
      </c>
      <c r="K46" s="84">
        <f>number!K46/number!$B46*100</f>
        <v>5.7464317262541265</v>
      </c>
    </row>
    <row r="47" spans="1:11" ht="12">
      <c r="A47" s="67" t="s">
        <v>185</v>
      </c>
      <c r="B47" s="82">
        <f>number!B47</f>
        <v>10420</v>
      </c>
      <c r="C47" s="83">
        <f>number!C47/number!$B47*100</f>
        <v>52.783109404990405</v>
      </c>
      <c r="D47" s="83">
        <f>number!D47/number!$B47*100</f>
        <v>0.14395393474088292</v>
      </c>
      <c r="E47" s="83">
        <f>number!E47/number!$B47*100</f>
        <v>6.506717850287908</v>
      </c>
      <c r="F47" s="83">
        <f>number!F47/number!$B47*100</f>
        <v>0.2687140115163148</v>
      </c>
      <c r="G47" s="83">
        <f>number!G47/number!$B47*100</f>
        <v>14.452975047984646</v>
      </c>
      <c r="H47" s="83">
        <f>number!H47/number!$B47*100</f>
        <v>5.1247600767754315</v>
      </c>
      <c r="I47" s="83">
        <f>number!I47/number!$B47*100</f>
        <v>0.41266794625719766</v>
      </c>
      <c r="J47" s="83">
        <f>number!J47/number!$B47*100</f>
        <v>14.731285988483686</v>
      </c>
      <c r="K47" s="84">
        <f>number!K47/number!$B47*100</f>
        <v>5.575815738963532</v>
      </c>
    </row>
    <row r="48" spans="1:11" ht="12">
      <c r="A48" s="67" t="s">
        <v>186</v>
      </c>
      <c r="B48" s="82">
        <f>number!B48</f>
        <v>11733</v>
      </c>
      <c r="C48" s="83">
        <f>number!C48/number!$B48*100</f>
        <v>25.509247421801756</v>
      </c>
      <c r="D48" s="83">
        <f>number!D48/number!$B48*100</f>
        <v>0.937526634279383</v>
      </c>
      <c r="E48" s="83">
        <f>number!E48/number!$B48*100</f>
        <v>7.133725389925851</v>
      </c>
      <c r="F48" s="83">
        <f>number!F48/number!$B48*100</f>
        <v>0.051137816415239075</v>
      </c>
      <c r="G48" s="83">
        <f>number!G48/number!$B48*100</f>
        <v>35.86465524588767</v>
      </c>
      <c r="H48" s="83">
        <f>number!H48/number!$B48*100</f>
        <v>13.534475411233274</v>
      </c>
      <c r="I48" s="83">
        <f>number!I48/number!$B48*100</f>
        <v>3.85238216994801</v>
      </c>
      <c r="J48" s="83">
        <f>number!J48/number!$B48*100</f>
        <v>6.375181113099804</v>
      </c>
      <c r="K48" s="84">
        <f>number!K48/number!$B48*100</f>
        <v>6.741668797409018</v>
      </c>
    </row>
    <row r="49" spans="1:11" ht="12">
      <c r="A49" s="67" t="s">
        <v>40</v>
      </c>
      <c r="B49" s="82">
        <f>number!B49</f>
        <v>19731</v>
      </c>
      <c r="C49" s="83">
        <f>number!C49/number!$B49*100</f>
        <v>33.73371851401348</v>
      </c>
      <c r="D49" s="83">
        <f>number!D49/number!$B49*100</f>
        <v>0.8919973645532412</v>
      </c>
      <c r="E49" s="83">
        <f>number!E49/number!$B49*100</f>
        <v>7.095433581673509</v>
      </c>
      <c r="F49" s="83">
        <f>number!F49/number!$B49*100</f>
        <v>0.04561350159647256</v>
      </c>
      <c r="G49" s="83">
        <f>number!G49/number!$B49*100</f>
        <v>12.933961786021996</v>
      </c>
      <c r="H49" s="83">
        <f>number!H49/number!$B49*100</f>
        <v>26.932238609295016</v>
      </c>
      <c r="I49" s="83">
        <f>number!I49/number!$B49*100</f>
        <v>2.503674420961938</v>
      </c>
      <c r="J49" s="83">
        <f>number!J49/number!$B49*100</f>
        <v>9.295017991992296</v>
      </c>
      <c r="K49" s="84">
        <f>number!K49/number!$B49*100</f>
        <v>6.568344229892048</v>
      </c>
    </row>
    <row r="50" spans="1:11" ht="12">
      <c r="A50" s="67" t="s">
        <v>29</v>
      </c>
      <c r="B50" s="82">
        <f>number!B50</f>
        <v>21856</v>
      </c>
      <c r="C50" s="83">
        <f>number!C50/number!$B50*100</f>
        <v>53.4544289897511</v>
      </c>
      <c r="D50" s="83">
        <f>number!D50/number!$B50*100</f>
        <v>0.6588579795021963</v>
      </c>
      <c r="E50" s="83">
        <f>number!E50/number!$B50*100</f>
        <v>2.7589677891654465</v>
      </c>
      <c r="F50" s="83">
        <f>number!F50/number!$B50*100</f>
        <v>0.31112737920937045</v>
      </c>
      <c r="G50" s="83">
        <f>number!G50/number!$B50*100</f>
        <v>6.318631039531479</v>
      </c>
      <c r="H50" s="83">
        <f>number!H50/number!$B50*100</f>
        <v>3.3308931185944366</v>
      </c>
      <c r="I50" s="83">
        <f>number!I50/number!$B50*100</f>
        <v>0.4300878477306003</v>
      </c>
      <c r="J50" s="83">
        <f>number!J50/number!$B50*100</f>
        <v>25.47126647144949</v>
      </c>
      <c r="K50" s="84">
        <f>number!K50/number!$B50*100</f>
        <v>7.265739385065887</v>
      </c>
    </row>
    <row r="51" spans="1:11" ht="12">
      <c r="A51" s="67" t="s">
        <v>187</v>
      </c>
      <c r="B51" s="82">
        <f>number!B51</f>
        <v>12287</v>
      </c>
      <c r="C51" s="83">
        <f>number!C51/number!$B51*100</f>
        <v>22.169772930739807</v>
      </c>
      <c r="D51" s="83">
        <f>number!D51/number!$B51*100</f>
        <v>0.10580288109383901</v>
      </c>
      <c r="E51" s="83">
        <f>number!E51/number!$B51*100</f>
        <v>0.708065435012615</v>
      </c>
      <c r="F51" s="83">
        <f>number!F51/number!$B51*100</f>
        <v>0.06510946528851633</v>
      </c>
      <c r="G51" s="83">
        <f>number!G51/number!$B51*100</f>
        <v>64.50720273459754</v>
      </c>
      <c r="H51" s="83">
        <f>number!H51/number!$B51*100</f>
        <v>0.724342801334744</v>
      </c>
      <c r="I51" s="83">
        <f>number!I51/number!$B51*100</f>
        <v>0.1627736632212908</v>
      </c>
      <c r="J51" s="83">
        <f>number!J51/number!$B51*100</f>
        <v>5.859851875966469</v>
      </c>
      <c r="K51" s="84">
        <f>number!K51/number!$B51*100</f>
        <v>5.697078212745177</v>
      </c>
    </row>
    <row r="52" spans="1:11" ht="12">
      <c r="A52" s="67" t="s">
        <v>188</v>
      </c>
      <c r="B52" s="82">
        <f>number!B52</f>
        <v>11182</v>
      </c>
      <c r="C52" s="83">
        <f>number!C52/number!$B52*100</f>
        <v>60.838848148810584</v>
      </c>
      <c r="D52" s="83">
        <f>number!D52/number!$B52*100</f>
        <v>0.33983187265247716</v>
      </c>
      <c r="E52" s="83">
        <f>number!E52/number!$B52*100</f>
        <v>1.2967268824897156</v>
      </c>
      <c r="F52" s="83">
        <f>number!F52/number!$B52*100</f>
        <v>0.053657664103022716</v>
      </c>
      <c r="G52" s="83">
        <f>number!G52/number!$B52*100</f>
        <v>4.051153639778215</v>
      </c>
      <c r="H52" s="83">
        <f>number!H52/number!$B52*100</f>
        <v>1.0016097299230908</v>
      </c>
      <c r="I52" s="83">
        <f>number!I52/number!$B52*100</f>
        <v>0.4382042568413522</v>
      </c>
      <c r="J52" s="83">
        <f>number!J52/number!$B52*100</f>
        <v>25.77356465748524</v>
      </c>
      <c r="K52" s="84">
        <f>number!K52/number!$B52*100</f>
        <v>6.206403147916293</v>
      </c>
    </row>
    <row r="53" spans="1:11" ht="12">
      <c r="A53" s="67" t="s">
        <v>189</v>
      </c>
      <c r="B53" s="82">
        <f>number!B53</f>
        <v>11133</v>
      </c>
      <c r="C53" s="83">
        <f>number!C53/number!$B53*100</f>
        <v>34.24952842899488</v>
      </c>
      <c r="D53" s="83">
        <f>number!D53/number!$B53*100</f>
        <v>0.637743645019312</v>
      </c>
      <c r="E53" s="83">
        <f>number!E53/number!$B53*100</f>
        <v>7.257702326416958</v>
      </c>
      <c r="F53" s="83">
        <f>number!F53/number!$B53*100</f>
        <v>0.05389382915656157</v>
      </c>
      <c r="G53" s="83">
        <f>number!G53/number!$B53*100</f>
        <v>23.910895535794484</v>
      </c>
      <c r="H53" s="83">
        <f>number!H53/number!$B53*100</f>
        <v>18.764034851342853</v>
      </c>
      <c r="I53" s="83">
        <f>number!I53/number!$B53*100</f>
        <v>2.2186293002784514</v>
      </c>
      <c r="J53" s="83">
        <f>number!J53/number!$B53*100</f>
        <v>6.305578011317705</v>
      </c>
      <c r="K53" s="84">
        <f>number!K53/number!$B53*100</f>
        <v>6.601994071678793</v>
      </c>
    </row>
    <row r="54" spans="1:11" ht="12">
      <c r="A54" s="67" t="s">
        <v>190</v>
      </c>
      <c r="B54" s="82">
        <f>number!B54</f>
        <v>11493</v>
      </c>
      <c r="C54" s="83">
        <f>number!C54/number!$B54*100</f>
        <v>62.29879056817194</v>
      </c>
      <c r="D54" s="83">
        <f>number!D54/number!$B54*100</f>
        <v>0.33933698773166276</v>
      </c>
      <c r="E54" s="83">
        <f>number!E54/number!$B54*100</f>
        <v>0.556860697816062</v>
      </c>
      <c r="F54" s="83">
        <f>number!F54/number!$B54*100</f>
        <v>0.1653180196641434</v>
      </c>
      <c r="G54" s="83">
        <f>number!G54/number!$B54*100</f>
        <v>2.8800139215174454</v>
      </c>
      <c r="H54" s="83">
        <f>number!H54/number!$B54*100</f>
        <v>0.5916644914295658</v>
      </c>
      <c r="I54" s="83">
        <f>number!I54/number!$B54*100</f>
        <v>0.548159749412686</v>
      </c>
      <c r="J54" s="83">
        <f>number!J54/number!$B54*100</f>
        <v>26.120247106934656</v>
      </c>
      <c r="K54" s="84">
        <f>number!K54/number!$B54*100</f>
        <v>6.499608457321848</v>
      </c>
    </row>
    <row r="55" spans="1:11" ht="12">
      <c r="A55" s="68" t="s">
        <v>191</v>
      </c>
      <c r="B55" s="82">
        <f>number!B55</f>
        <v>11665</v>
      </c>
      <c r="C55" s="83">
        <f>number!C55/number!$B55*100</f>
        <v>56.31375910844406</v>
      </c>
      <c r="D55" s="83">
        <f>number!D55/number!$B55*100</f>
        <v>0.28289755679382766</v>
      </c>
      <c r="E55" s="83">
        <f>number!E55/number!$B55*100</f>
        <v>0.21431633090441493</v>
      </c>
      <c r="F55" s="83">
        <f>number!F55/number!$B55*100</f>
        <v>0.14573510501500214</v>
      </c>
      <c r="G55" s="83">
        <f>number!G55/number!$B55*100</f>
        <v>2.588941277325332</v>
      </c>
      <c r="H55" s="83">
        <f>number!H55/number!$B55*100</f>
        <v>0.2914702100300043</v>
      </c>
      <c r="I55" s="83">
        <f>number!I55/number!$B55*100</f>
        <v>0.5143591941705958</v>
      </c>
      <c r="J55" s="83">
        <f>number!J55/number!$B55*100</f>
        <v>32.91898842691813</v>
      </c>
      <c r="K55" s="84">
        <f>number!K55/number!$B55*100</f>
        <v>6.729532790398629</v>
      </c>
    </row>
    <row r="56" spans="1:11" ht="12">
      <c r="A56" s="67" t="s">
        <v>30</v>
      </c>
      <c r="B56" s="82">
        <f>number!B56</f>
        <v>20880</v>
      </c>
      <c r="C56" s="83">
        <f>number!C56/number!$B56*100</f>
        <v>59.4683908045977</v>
      </c>
      <c r="D56" s="83">
        <f>number!D56/number!$B56*100</f>
        <v>0.19636015325670497</v>
      </c>
      <c r="E56" s="83">
        <f>number!E56/number!$B56*100</f>
        <v>0.6848659003831418</v>
      </c>
      <c r="F56" s="83">
        <f>number!F56/number!$B56*100</f>
        <v>0.05747126436781609</v>
      </c>
      <c r="G56" s="83">
        <f>number!G56/number!$B56*100</f>
        <v>4.133141762452108</v>
      </c>
      <c r="H56" s="83">
        <f>number!H56/number!$B56*100</f>
        <v>1.25</v>
      </c>
      <c r="I56" s="83">
        <f>number!I56/number!$B56*100</f>
        <v>0.39272030651340994</v>
      </c>
      <c r="J56" s="83">
        <f>number!J56/number!$B56*100</f>
        <v>27.097701149425284</v>
      </c>
      <c r="K56" s="84">
        <f>number!K56/number!$B56*100</f>
        <v>6.719348659003832</v>
      </c>
    </row>
    <row r="57" spans="1:11" ht="12">
      <c r="A57" s="67" t="s">
        <v>20</v>
      </c>
      <c r="B57" s="82">
        <f>number!B57</f>
        <v>22250</v>
      </c>
      <c r="C57" s="83">
        <f>number!C57/number!$B57*100</f>
        <v>40.92584269662921</v>
      </c>
      <c r="D57" s="83">
        <f>number!D57/number!$B57*100</f>
        <v>1.7707865168539325</v>
      </c>
      <c r="E57" s="83">
        <f>number!E57/number!$B57*100</f>
        <v>4.391011235955056</v>
      </c>
      <c r="F57" s="83">
        <f>number!F57/number!$B57*100</f>
        <v>0.32808988764044944</v>
      </c>
      <c r="G57" s="83">
        <f>number!G57/number!$B57*100</f>
        <v>12.233707865168538</v>
      </c>
      <c r="H57" s="83">
        <f>number!H57/number!$B57*100</f>
        <v>2.103370786516854</v>
      </c>
      <c r="I57" s="83">
        <f>number!I57/number!$B57*100</f>
        <v>0.651685393258427</v>
      </c>
      <c r="J57" s="83">
        <f>number!J57/number!$B57*100</f>
        <v>30.00449438202247</v>
      </c>
      <c r="K57" s="84">
        <f>number!K57/number!$B57*100</f>
        <v>7.5910112359550554</v>
      </c>
    </row>
    <row r="58" spans="1:11" ht="12">
      <c r="A58" s="67" t="s">
        <v>192</v>
      </c>
      <c r="B58" s="82">
        <f>number!B58</f>
        <v>19948</v>
      </c>
      <c r="C58" s="83">
        <f>number!C58/number!$B58*100</f>
        <v>63.610387006216165</v>
      </c>
      <c r="D58" s="83">
        <f>number!D58/number!$B58*100</f>
        <v>0.180469219971927</v>
      </c>
      <c r="E58" s="83">
        <f>number!E58/number!$B58*100</f>
        <v>0.2606777621816723</v>
      </c>
      <c r="F58" s="83">
        <f>number!F58/number!$B58*100</f>
        <v>0.0902346099859635</v>
      </c>
      <c r="G58" s="83">
        <f>number!G58/number!$B58*100</f>
        <v>1.0176458792861438</v>
      </c>
      <c r="H58" s="83">
        <f>number!H58/number!$B58*100</f>
        <v>0.14036494886705433</v>
      </c>
      <c r="I58" s="83">
        <f>number!I58/number!$B58*100</f>
        <v>0.3408863043914177</v>
      </c>
      <c r="J58" s="83">
        <f>number!J58/number!$B58*100</f>
        <v>27.53158211349509</v>
      </c>
      <c r="K58" s="84">
        <f>number!K58/number!$B58*100</f>
        <v>6.827752155604571</v>
      </c>
    </row>
    <row r="59" spans="1:11" ht="12">
      <c r="A59" s="67" t="s">
        <v>193</v>
      </c>
      <c r="B59" s="82">
        <f>number!B59</f>
        <v>9153</v>
      </c>
      <c r="C59" s="83">
        <f>number!C59/number!$B59*100</f>
        <v>15.918278160166066</v>
      </c>
      <c r="D59" s="83">
        <f>number!D59/number!$B59*100</f>
        <v>0.8303288539276741</v>
      </c>
      <c r="E59" s="83">
        <f>number!E59/number!$B59*100</f>
        <v>0.9286572708401617</v>
      </c>
      <c r="F59" s="83">
        <f>number!F59/number!$B59*100</f>
        <v>0.03277613897082924</v>
      </c>
      <c r="G59" s="83">
        <f>number!G59/number!$B59*100</f>
        <v>70.74183327870644</v>
      </c>
      <c r="H59" s="83">
        <f>number!H59/number!$B59*100</f>
        <v>1.267344040205397</v>
      </c>
      <c r="I59" s="83">
        <f>number!I59/number!$B59*100</f>
        <v>0.3059106303944062</v>
      </c>
      <c r="J59" s="83">
        <f>number!J59/number!$B59*100</f>
        <v>4.107942751010597</v>
      </c>
      <c r="K59" s="84">
        <f>number!K59/number!$B59*100</f>
        <v>5.8669288757784335</v>
      </c>
    </row>
    <row r="60" spans="1:11" ht="12">
      <c r="A60" s="67" t="s">
        <v>194</v>
      </c>
      <c r="B60" s="82">
        <f>number!B60</f>
        <v>21676</v>
      </c>
      <c r="C60" s="83">
        <f>number!C60/number!$B60*100</f>
        <v>33.74238789444547</v>
      </c>
      <c r="D60" s="83">
        <f>number!D60/number!$B60*100</f>
        <v>0.6689426093375161</v>
      </c>
      <c r="E60" s="83">
        <f>number!E60/number!$B60*100</f>
        <v>2.6988374238789445</v>
      </c>
      <c r="F60" s="83">
        <f>number!F60/number!$B60*100</f>
        <v>0.7750507473703636</v>
      </c>
      <c r="G60" s="83">
        <f>number!G60/number!$B60*100</f>
        <v>27.25595128252445</v>
      </c>
      <c r="H60" s="83">
        <f>number!H60/number!$B60*100</f>
        <v>2.601956080457649</v>
      </c>
      <c r="I60" s="83">
        <f>number!I60/number!$B60*100</f>
        <v>0.5720612659162208</v>
      </c>
      <c r="J60" s="83">
        <f>number!J60/number!$B60*100</f>
        <v>24.566340653257058</v>
      </c>
      <c r="K60" s="84">
        <f>number!K60/number!$B60*100</f>
        <v>7.118472042812327</v>
      </c>
    </row>
    <row r="61" spans="1:11" ht="12">
      <c r="A61" s="67" t="s">
        <v>31</v>
      </c>
      <c r="B61" s="82">
        <f>number!B61</f>
        <v>13980</v>
      </c>
      <c r="C61" s="83">
        <f>number!C61/number!$B61*100</f>
        <v>38.276108726752504</v>
      </c>
      <c r="D61" s="83">
        <f>number!D61/number!$B61*100</f>
        <v>0.7939914163090129</v>
      </c>
      <c r="E61" s="83">
        <f>number!E61/number!$B61*100</f>
        <v>2.9399141630901284</v>
      </c>
      <c r="F61" s="83">
        <f>number!F61/number!$B61*100</f>
        <v>0.17167381974248927</v>
      </c>
      <c r="G61" s="83">
        <f>number!G61/number!$B61*100</f>
        <v>28.86981402002861</v>
      </c>
      <c r="H61" s="83">
        <f>number!H61/number!$B61*100</f>
        <v>1.5808297567954221</v>
      </c>
      <c r="I61" s="83">
        <f>number!I61/number!$B61*100</f>
        <v>0.38626609442060084</v>
      </c>
      <c r="J61" s="83">
        <f>number!J61/number!$B61*100</f>
        <v>19.728183118741057</v>
      </c>
      <c r="K61" s="84">
        <f>number!K61/number!$B61*100</f>
        <v>7.253218884120171</v>
      </c>
    </row>
    <row r="62" spans="1:11" ht="12">
      <c r="A62" s="67" t="s">
        <v>195</v>
      </c>
      <c r="B62" s="82">
        <f>number!B62</f>
        <v>12485</v>
      </c>
      <c r="C62" s="83">
        <f>number!C62/number!$B62*100</f>
        <v>38.32599118942731</v>
      </c>
      <c r="D62" s="83">
        <f>number!D62/number!$B62*100</f>
        <v>0.881057268722467</v>
      </c>
      <c r="E62" s="83">
        <f>number!E62/number!$B62*100</f>
        <v>3.884661593912695</v>
      </c>
      <c r="F62" s="83">
        <f>number!F62/number!$B62*100</f>
        <v>0.06407689227072487</v>
      </c>
      <c r="G62" s="83">
        <f>number!G62/number!$B62*100</f>
        <v>32.4068882659191</v>
      </c>
      <c r="H62" s="83">
        <f>number!H62/number!$B62*100</f>
        <v>2.9635562675210254</v>
      </c>
      <c r="I62" s="83">
        <f>number!I62/number!$B62*100</f>
        <v>0.7448938726471765</v>
      </c>
      <c r="J62" s="83">
        <f>number!J62/number!$B62*100</f>
        <v>13.67240688826592</v>
      </c>
      <c r="K62" s="84">
        <f>number!K62/number!$B62*100</f>
        <v>7.056467761313575</v>
      </c>
    </row>
    <row r="63" spans="1:11" ht="12">
      <c r="A63" s="67" t="s">
        <v>196</v>
      </c>
      <c r="B63" s="82">
        <f>number!B63</f>
        <v>21934</v>
      </c>
      <c r="C63" s="83">
        <f>number!C63/number!$B63*100</f>
        <v>35.82565879456551</v>
      </c>
      <c r="D63" s="83">
        <f>number!D63/number!$B63*100</f>
        <v>0.7249019786632626</v>
      </c>
      <c r="E63" s="83">
        <f>number!E63/number!$B63*100</f>
        <v>3.5698003100209723</v>
      </c>
      <c r="F63" s="83">
        <f>number!F63/number!$B63*100</f>
        <v>0.1413330901796298</v>
      </c>
      <c r="G63" s="83">
        <f>number!G63/number!$B63*100</f>
        <v>26.803136682775598</v>
      </c>
      <c r="H63" s="83">
        <f>number!H63/number!$B63*100</f>
        <v>10.24436947205252</v>
      </c>
      <c r="I63" s="83">
        <f>number!I63/number!$B63*100</f>
        <v>0.41032187471505427</v>
      </c>
      <c r="J63" s="83">
        <f>number!J63/number!$B63*100</f>
        <v>15.911370475061549</v>
      </c>
      <c r="K63" s="84">
        <f>number!K63/number!$B63*100</f>
        <v>6.369107321965897</v>
      </c>
    </row>
    <row r="64" spans="1:11" ht="12">
      <c r="A64" s="67" t="s">
        <v>21</v>
      </c>
      <c r="B64" s="82">
        <f>number!B64</f>
        <v>10554</v>
      </c>
      <c r="C64" s="83">
        <f>number!C64/number!$B64*100</f>
        <v>65.88971006253553</v>
      </c>
      <c r="D64" s="83">
        <f>number!D64/number!$B64*100</f>
        <v>0.3600530604510138</v>
      </c>
      <c r="E64" s="83">
        <f>number!E64/number!$B64*100</f>
        <v>0.20845177184006064</v>
      </c>
      <c r="F64" s="83">
        <f>number!F64/number!$B64*100</f>
        <v>0.10422588592003032</v>
      </c>
      <c r="G64" s="83">
        <f>number!G64/number!$B64*100</f>
        <v>1.383361758574948</v>
      </c>
      <c r="H64" s="83">
        <f>number!H64/number!$B64*100</f>
        <v>0.30320257722190636</v>
      </c>
      <c r="I64" s="83">
        <f>number!I64/number!$B64*100</f>
        <v>0.312677657760091</v>
      </c>
      <c r="J64" s="83">
        <f>number!J64/number!$B64*100</f>
        <v>24.67310972143263</v>
      </c>
      <c r="K64" s="84">
        <f>number!K64/number!$B64*100</f>
        <v>6.765207504263786</v>
      </c>
    </row>
    <row r="65" spans="1:11" ht="12">
      <c r="A65" s="68" t="s">
        <v>32</v>
      </c>
      <c r="B65" s="82">
        <f>number!B65</f>
        <v>19823</v>
      </c>
      <c r="C65" s="83">
        <f>number!C65/number!$B65*100</f>
        <v>64.10735004792413</v>
      </c>
      <c r="D65" s="83">
        <f>number!D65/number!$B65*100</f>
        <v>0.22700902991474547</v>
      </c>
      <c r="E65" s="83">
        <f>number!E65/number!$B65*100</f>
        <v>1.5184381778741864</v>
      </c>
      <c r="F65" s="83">
        <f>number!F65/number!$B65*100</f>
        <v>0.0756696766382485</v>
      </c>
      <c r="G65" s="83">
        <f>number!G65/number!$B65*100</f>
        <v>2.138929526307824</v>
      </c>
      <c r="H65" s="83">
        <f>number!H65/number!$B65*100</f>
        <v>1.3418755990516067</v>
      </c>
      <c r="I65" s="83">
        <f>number!I65/number!$B65*100</f>
        <v>0.37330373808202594</v>
      </c>
      <c r="J65" s="83">
        <f>number!J65/number!$B65*100</f>
        <v>24.35554658729758</v>
      </c>
      <c r="K65" s="84">
        <f>number!K65/number!$B65*100</f>
        <v>5.86187761690965</v>
      </c>
    </row>
    <row r="66" spans="1:11" ht="12">
      <c r="A66" s="68" t="s">
        <v>22</v>
      </c>
      <c r="B66" s="82">
        <f>number!B66</f>
        <v>20566</v>
      </c>
      <c r="C66" s="83">
        <f>number!C66/number!$B66*100</f>
        <v>53.928814548283576</v>
      </c>
      <c r="D66" s="83">
        <f>number!D66/number!$B66*100</f>
        <v>0.4911018185354468</v>
      </c>
      <c r="E66" s="83">
        <f>number!E66/number!$B66*100</f>
        <v>3.9871632791986773</v>
      </c>
      <c r="F66" s="83">
        <f>number!F66/number!$B66*100</f>
        <v>0.12155985607313041</v>
      </c>
      <c r="G66" s="83">
        <f>number!G66/number!$B66*100</f>
        <v>11.519011961489838</v>
      </c>
      <c r="H66" s="83">
        <f>number!H66/number!$B66*100</f>
        <v>5.543129436934747</v>
      </c>
      <c r="I66" s="83">
        <f>number!I66/number!$B66*100</f>
        <v>1.259360108917631</v>
      </c>
      <c r="J66" s="83">
        <f>number!J66/number!$B66*100</f>
        <v>16.32305747349995</v>
      </c>
      <c r="K66" s="84">
        <f>number!K66/number!$B66*100</f>
        <v>6.826801517067003</v>
      </c>
    </row>
    <row r="67" spans="1:11" ht="12">
      <c r="A67" s="68" t="s">
        <v>197</v>
      </c>
      <c r="B67" s="82">
        <f>number!B67</f>
        <v>10968</v>
      </c>
      <c r="C67" s="83">
        <f>number!C67/number!$B67*100</f>
        <v>59.84682713347921</v>
      </c>
      <c r="D67" s="83">
        <f>number!D67/number!$B67*100</f>
        <v>0.437636761487965</v>
      </c>
      <c r="E67" s="83">
        <f>number!E67/number!$B67*100</f>
        <v>1.75054704595186</v>
      </c>
      <c r="F67" s="83">
        <f>number!F67/number!$B67*100</f>
        <v>0.09117432530999271</v>
      </c>
      <c r="G67" s="83">
        <f>number!G67/number!$B67*100</f>
        <v>5.652808169219547</v>
      </c>
      <c r="H67" s="83">
        <f>number!H67/number!$B67*100</f>
        <v>0.9573304157549234</v>
      </c>
      <c r="I67" s="83">
        <f>number!I67/number!$B67*100</f>
        <v>0.5470459518599562</v>
      </c>
      <c r="J67" s="83">
        <f>number!J67/number!$B67*100</f>
        <v>23.340627279358134</v>
      </c>
      <c r="K67" s="84">
        <f>number!K67/number!$B67*100</f>
        <v>7.37600291757841</v>
      </c>
    </row>
    <row r="68" spans="1:11" ht="12">
      <c r="A68" s="68" t="s">
        <v>198</v>
      </c>
      <c r="B68" s="82">
        <f>number!B68</f>
        <v>10701</v>
      </c>
      <c r="C68" s="83">
        <f>number!C68/number!$B68*100</f>
        <v>60.779366414353795</v>
      </c>
      <c r="D68" s="83">
        <f>number!D68/number!$B68*100</f>
        <v>0.41117652555835904</v>
      </c>
      <c r="E68" s="83">
        <f>number!E68/number!$B68*100</f>
        <v>0.8223530511167181</v>
      </c>
      <c r="F68" s="83">
        <f>number!F68/number!$B68*100</f>
        <v>0.14017381553125877</v>
      </c>
      <c r="G68" s="83">
        <f>number!G68/number!$B68*100</f>
        <v>4.952808148771143</v>
      </c>
      <c r="H68" s="83">
        <f>number!H68/number!$B68*100</f>
        <v>1.1774600504625736</v>
      </c>
      <c r="I68" s="83">
        <f>number!I68/number!$B68*100</f>
        <v>0.20558826277917952</v>
      </c>
      <c r="J68" s="83">
        <f>number!J68/number!$B68*100</f>
        <v>25.035043453882817</v>
      </c>
      <c r="K68" s="84">
        <f>number!K68/number!$B68*100</f>
        <v>6.476030277544155</v>
      </c>
    </row>
    <row r="69" spans="1:11" ht="12">
      <c r="A69" s="68" t="s">
        <v>33</v>
      </c>
      <c r="B69" s="82">
        <f>number!B69</f>
        <v>20251</v>
      </c>
      <c r="C69" s="83">
        <f>number!C69/number!$B69*100</f>
        <v>57.94281763863513</v>
      </c>
      <c r="D69" s="83">
        <f>number!D69/number!$B69*100</f>
        <v>0.32590983161325365</v>
      </c>
      <c r="E69" s="83">
        <f>number!E69/number!$B69*100</f>
        <v>2.5677744308923014</v>
      </c>
      <c r="F69" s="83">
        <f>number!F69/number!$B69*100</f>
        <v>0.15801688805491088</v>
      </c>
      <c r="G69" s="83">
        <f>number!G69/number!$B69*100</f>
        <v>4.844205224433361</v>
      </c>
      <c r="H69" s="83">
        <f>number!H69/number!$B69*100</f>
        <v>6.409560021727321</v>
      </c>
      <c r="I69" s="83">
        <f>number!I69/number!$B69*100</f>
        <v>0.26171547084094615</v>
      </c>
      <c r="J69" s="83">
        <f>number!J69/number!$B69*100</f>
        <v>20.833539084489654</v>
      </c>
      <c r="K69" s="84">
        <f>number!K69/number!$B69*100</f>
        <v>6.6564614093131205</v>
      </c>
    </row>
    <row r="70" spans="1:11" ht="12">
      <c r="A70" s="68" t="s">
        <v>199</v>
      </c>
      <c r="B70" s="82">
        <f>number!B70</f>
        <v>9957</v>
      </c>
      <c r="C70" s="83">
        <f>number!C70/number!$B70*100</f>
        <v>59.35522747815607</v>
      </c>
      <c r="D70" s="83">
        <f>number!D70/number!$B70*100</f>
        <v>0.17073415687456062</v>
      </c>
      <c r="E70" s="83">
        <f>number!E70/number!$B70*100</f>
        <v>0.1406045997790499</v>
      </c>
      <c r="F70" s="83">
        <f>number!F70/number!$B70*100</f>
        <v>0.06025911419102139</v>
      </c>
      <c r="G70" s="83">
        <f>number!G70/number!$B70*100</f>
        <v>1.01436175554886</v>
      </c>
      <c r="H70" s="83">
        <f>number!H70/number!$B70*100</f>
        <v>0.21090689966857487</v>
      </c>
      <c r="I70" s="83">
        <f>number!I70/number!$B70*100</f>
        <v>0.5322888420206889</v>
      </c>
      <c r="J70" s="83">
        <f>number!J70/number!$B70*100</f>
        <v>31.867028221351813</v>
      </c>
      <c r="K70" s="84">
        <f>number!K70/number!$B70*100</f>
        <v>6.6485889324093606</v>
      </c>
    </row>
    <row r="71" spans="1:11" ht="12">
      <c r="A71" s="68" t="s">
        <v>34</v>
      </c>
      <c r="B71" s="82">
        <f>number!B71</f>
        <v>11660</v>
      </c>
      <c r="C71" s="83">
        <f>number!C71/number!$B71*100</f>
        <v>60.2058319039451</v>
      </c>
      <c r="D71" s="83">
        <f>number!D71/number!$B71*100</f>
        <v>0.2658662092624357</v>
      </c>
      <c r="E71" s="83">
        <f>number!E71/number!$B71*100</f>
        <v>0.17152658662092624</v>
      </c>
      <c r="F71" s="83">
        <f>number!F71/number!$B71*100</f>
        <v>0.08576329331046312</v>
      </c>
      <c r="G71" s="83">
        <f>number!G71/number!$B71*100</f>
        <v>3.044596912521441</v>
      </c>
      <c r="H71" s="83">
        <f>number!H71/number!$B71*100</f>
        <v>0.09433962264150944</v>
      </c>
      <c r="I71" s="83">
        <f>number!I71/number!$B71*100</f>
        <v>0.2915951972555746</v>
      </c>
      <c r="J71" s="83">
        <f>number!J71/number!$B71*100</f>
        <v>29.81132075471698</v>
      </c>
      <c r="K71" s="84">
        <f>number!K71/number!$B71*100</f>
        <v>6.029159519725558</v>
      </c>
    </row>
    <row r="72" spans="1:11" ht="12">
      <c r="A72" s="68" t="s">
        <v>35</v>
      </c>
      <c r="B72" s="82">
        <f>number!B72</f>
        <v>18986</v>
      </c>
      <c r="C72" s="83">
        <f>number!C72/number!$B72*100</f>
        <v>63.441483198145995</v>
      </c>
      <c r="D72" s="83">
        <f>number!D72/number!$B72*100</f>
        <v>0.25808490466659645</v>
      </c>
      <c r="E72" s="83">
        <f>number!E72/number!$B72*100</f>
        <v>0.6741809754555989</v>
      </c>
      <c r="F72" s="83">
        <f>number!F72/number!$B72*100</f>
        <v>0.09480669967344359</v>
      </c>
      <c r="G72" s="83">
        <f>number!G72/number!$B72*100</f>
        <v>6.357315916991467</v>
      </c>
      <c r="H72" s="83">
        <f>number!H72/number!$B72*100</f>
        <v>1.343094912040451</v>
      </c>
      <c r="I72" s="83">
        <f>number!I72/number!$B72*100</f>
        <v>0.3423575265985463</v>
      </c>
      <c r="J72" s="83">
        <f>number!J72/number!$B72*100</f>
        <v>21.22616664910987</v>
      </c>
      <c r="K72" s="84">
        <f>number!K72/number!$B72*100</f>
        <v>6.262509217318025</v>
      </c>
    </row>
    <row r="73" spans="1:11" ht="12">
      <c r="A73" s="68" t="s">
        <v>200</v>
      </c>
      <c r="B73" s="82">
        <f>number!B73</f>
        <v>20403</v>
      </c>
      <c r="C73" s="83">
        <f>number!C73/number!$B73*100</f>
        <v>9.483899426554919</v>
      </c>
      <c r="D73" s="83">
        <f>number!D73/number!$B73*100</f>
        <v>0.15683968043915109</v>
      </c>
      <c r="E73" s="83">
        <f>number!E73/number!$B73*100</f>
        <v>0.789099642209479</v>
      </c>
      <c r="F73" s="83">
        <f>number!F73/number!$B73*100</f>
        <v>0.08332108023329902</v>
      </c>
      <c r="G73" s="83">
        <f>number!G73/number!$B73*100</f>
        <v>80.55187962554527</v>
      </c>
      <c r="H73" s="83">
        <f>number!H73/number!$B73*100</f>
        <v>1.1272852031563985</v>
      </c>
      <c r="I73" s="83">
        <f>number!I73/number!$B73*100</f>
        <v>0.12253100034308681</v>
      </c>
      <c r="J73" s="83">
        <f>number!J73/number!$B73*100</f>
        <v>2.3574964466009902</v>
      </c>
      <c r="K73" s="84">
        <f>number!K73/number!$B73*100</f>
        <v>5.327647894917415</v>
      </c>
    </row>
    <row r="74" spans="1:11" ht="12">
      <c r="A74" s="68" t="s">
        <v>201</v>
      </c>
      <c r="B74" s="82">
        <f>number!B74</f>
        <v>22606</v>
      </c>
      <c r="C74" s="83">
        <f>number!C74/number!$B74*100</f>
        <v>39.23737060957268</v>
      </c>
      <c r="D74" s="83">
        <f>number!D74/number!$B74*100</f>
        <v>1.0218526055029638</v>
      </c>
      <c r="E74" s="83">
        <f>number!E74/number!$B74*100</f>
        <v>4.42802795717951</v>
      </c>
      <c r="F74" s="83">
        <f>number!F74/number!$B74*100</f>
        <v>0.14597894364328054</v>
      </c>
      <c r="G74" s="83">
        <f>number!G74/number!$B74*100</f>
        <v>19.061311156330177</v>
      </c>
      <c r="H74" s="83">
        <f>number!H74/number!$B74*100</f>
        <v>8.581792444483765</v>
      </c>
      <c r="I74" s="83">
        <f>number!I74/number!$B74*100</f>
        <v>1.8225249933645933</v>
      </c>
      <c r="J74" s="83">
        <f>number!J74/number!$B74*100</f>
        <v>17.87578518977263</v>
      </c>
      <c r="K74" s="84">
        <f>number!K74/number!$B74*100</f>
        <v>7.825356100150403</v>
      </c>
    </row>
    <row r="75" spans="1:11" ht="12">
      <c r="A75" s="68" t="s">
        <v>41</v>
      </c>
      <c r="B75" s="82">
        <f>number!B75</f>
        <v>10295</v>
      </c>
      <c r="C75" s="83">
        <f>number!C75/number!$B75*100</f>
        <v>57.28023312287518</v>
      </c>
      <c r="D75" s="83">
        <f>number!D75/number!$B75*100</f>
        <v>0.23312287518212726</v>
      </c>
      <c r="E75" s="83">
        <f>number!E75/number!$B75*100</f>
        <v>1.5055852355512385</v>
      </c>
      <c r="F75" s="83">
        <f>number!F75/number!$B75*100</f>
        <v>0.04856726566294317</v>
      </c>
      <c r="G75" s="83">
        <f>number!G75/number!$B75*100</f>
        <v>11.88926663428849</v>
      </c>
      <c r="H75" s="83">
        <f>number!H75/number!$B75*100</f>
        <v>2.63234579893152</v>
      </c>
      <c r="I75" s="83">
        <f>number!I75/number!$B75*100</f>
        <v>0.21369596891694995</v>
      </c>
      <c r="J75" s="83">
        <f>number!J75/number!$B75*100</f>
        <v>19.465760077707625</v>
      </c>
      <c r="K75" s="84">
        <f>number!K75/number!$B75*100</f>
        <v>6.731423020883924</v>
      </c>
    </row>
    <row r="76" spans="1:11" ht="12">
      <c r="A76" s="68" t="s">
        <v>202</v>
      </c>
      <c r="B76" s="82">
        <f>number!B76</f>
        <v>25211</v>
      </c>
      <c r="C76" s="83">
        <f>number!C76/number!$B76*100</f>
        <v>12.284320336361112</v>
      </c>
      <c r="D76" s="83">
        <f>number!D76/number!$B76*100</f>
        <v>0.2260917853317996</v>
      </c>
      <c r="E76" s="83">
        <f>number!E76/number!$B76*100</f>
        <v>2.0467256356352386</v>
      </c>
      <c r="F76" s="83">
        <f>number!F76/number!$B76*100</f>
        <v>0.01586609019872278</v>
      </c>
      <c r="G76" s="83">
        <f>number!G76/number!$B76*100</f>
        <v>72.88881837293245</v>
      </c>
      <c r="H76" s="83">
        <f>number!H76/number!$B76*100</f>
        <v>2.082424338582365</v>
      </c>
      <c r="I76" s="83">
        <f>number!I76/number!$B76*100</f>
        <v>0.3411209392725397</v>
      </c>
      <c r="J76" s="83">
        <f>number!J76/number!$B76*100</f>
        <v>4.692396176272262</v>
      </c>
      <c r="K76" s="84">
        <f>number!K76/number!$B76*100</f>
        <v>5.422236325413509</v>
      </c>
    </row>
    <row r="77" spans="1:11" ht="12">
      <c r="A77" s="68" t="s">
        <v>203</v>
      </c>
      <c r="B77" s="82">
        <f>number!B77</f>
        <v>20309</v>
      </c>
      <c r="C77" s="83">
        <f>number!C77/number!$B77*100</f>
        <v>11.093603820966075</v>
      </c>
      <c r="D77" s="83">
        <f>number!D77/number!$B77*100</f>
        <v>0.23634841695799894</v>
      </c>
      <c r="E77" s="83">
        <f>number!E77/number!$B77*100</f>
        <v>4.170564774238023</v>
      </c>
      <c r="F77" s="83">
        <f>number!F77/number!$B77*100</f>
        <v>0.06893495494608301</v>
      </c>
      <c r="G77" s="83">
        <f>number!G77/number!$B77*100</f>
        <v>72.02718006795017</v>
      </c>
      <c r="H77" s="83">
        <f>number!H77/number!$B77*100</f>
        <v>2.8558767049091536</v>
      </c>
      <c r="I77" s="83">
        <f>number!I77/number!$B77*100</f>
        <v>0.14279383524545766</v>
      </c>
      <c r="J77" s="83">
        <f>number!J77/number!$B77*100</f>
        <v>3.8849771037471075</v>
      </c>
      <c r="K77" s="84">
        <f>number!K77/number!$B77*100</f>
        <v>5.519720321039933</v>
      </c>
    </row>
    <row r="78" spans="1:11" ht="12">
      <c r="A78" s="68" t="s">
        <v>204</v>
      </c>
      <c r="B78" s="82">
        <f>number!B78</f>
        <v>9932</v>
      </c>
      <c r="C78" s="83">
        <f>number!C78/number!$B78*100</f>
        <v>51.389448248086985</v>
      </c>
      <c r="D78" s="83">
        <f>number!D78/number!$B78*100</f>
        <v>0.44301248489730166</v>
      </c>
      <c r="E78" s="83">
        <f>number!E78/number!$B78*100</f>
        <v>1.449859041482078</v>
      </c>
      <c r="F78" s="83">
        <f>number!F78/number!$B78*100</f>
        <v>0.5537656061216271</v>
      </c>
      <c r="G78" s="83">
        <f>number!G78/number!$B78*100</f>
        <v>8.205799436165929</v>
      </c>
      <c r="H78" s="83">
        <f>number!H78/number!$B78*100</f>
        <v>0.7551349174385823</v>
      </c>
      <c r="I78" s="83">
        <f>number!I78/number!$B78*100</f>
        <v>0.6141763995167137</v>
      </c>
      <c r="J78" s="83">
        <f>number!J78/number!$B78*100</f>
        <v>28.695126862666132</v>
      </c>
      <c r="K78" s="84">
        <f>number!K78/number!$B78*100</f>
        <v>7.893677003624648</v>
      </c>
    </row>
    <row r="79" spans="1:11" ht="12">
      <c r="A79" s="68" t="s">
        <v>36</v>
      </c>
      <c r="B79" s="82">
        <f>number!B79</f>
        <v>21572</v>
      </c>
      <c r="C79" s="83">
        <f>number!C79/number!$B79*100</f>
        <v>54.23697385499722</v>
      </c>
      <c r="D79" s="83">
        <f>number!D79/number!$B79*100</f>
        <v>0.333765992953829</v>
      </c>
      <c r="E79" s="83">
        <f>number!E79/number!$B79*100</f>
        <v>1.3814203597255703</v>
      </c>
      <c r="F79" s="83">
        <f>number!F79/number!$B79*100</f>
        <v>0.09734841461153347</v>
      </c>
      <c r="G79" s="83">
        <f>number!G79/number!$B79*100</f>
        <v>12.511589096977563</v>
      </c>
      <c r="H79" s="83">
        <f>number!H79/number!$B79*100</f>
        <v>1.6317448544409419</v>
      </c>
      <c r="I79" s="83">
        <f>number!I79/number!$B79*100</f>
        <v>0.5238271833858706</v>
      </c>
      <c r="J79" s="83">
        <f>number!J79/number!$B79*100</f>
        <v>22.478212497682183</v>
      </c>
      <c r="K79" s="84">
        <f>number!K79/number!$B79*100</f>
        <v>6.805117745225292</v>
      </c>
    </row>
    <row r="80" spans="1:11" ht="12">
      <c r="A80" s="68" t="s">
        <v>37</v>
      </c>
      <c r="B80" s="82">
        <f>number!B80</f>
        <v>9019</v>
      </c>
      <c r="C80" s="83">
        <f>number!C80/number!$B80*100</f>
        <v>66.24902982592306</v>
      </c>
      <c r="D80" s="83">
        <f>number!D80/number!$B80*100</f>
        <v>0.1108770373655616</v>
      </c>
      <c r="E80" s="83">
        <f>number!E80/number!$B80*100</f>
        <v>2.716487415456259</v>
      </c>
      <c r="F80" s="83">
        <f>number!F80/number!$B80*100</f>
        <v>0.2217540747311232</v>
      </c>
      <c r="G80" s="83">
        <f>number!G80/number!$B80*100</f>
        <v>1.6631555604834238</v>
      </c>
      <c r="H80" s="83">
        <f>number!H80/number!$B80*100</f>
        <v>3.7919946779022067</v>
      </c>
      <c r="I80" s="83">
        <f>number!I80/number!$B80*100</f>
        <v>0.5322097793546956</v>
      </c>
      <c r="J80" s="83">
        <f>number!J80/number!$B80*100</f>
        <v>18.95997338951103</v>
      </c>
      <c r="K80" s="84">
        <f>number!K80/number!$B80*100</f>
        <v>5.754518239272647</v>
      </c>
    </row>
    <row r="81" spans="1:11" ht="12">
      <c r="A81" s="68" t="s">
        <v>205</v>
      </c>
      <c r="B81" s="82">
        <f>number!B81</f>
        <v>9703</v>
      </c>
      <c r="C81" s="83">
        <f>number!C81/number!$B81*100</f>
        <v>67.31938575698237</v>
      </c>
      <c r="D81" s="83">
        <f>number!D81/number!$B81*100</f>
        <v>0.20612181799443471</v>
      </c>
      <c r="E81" s="83">
        <f>number!E81/number!$B81*100</f>
        <v>1.2367309079666082</v>
      </c>
      <c r="F81" s="83">
        <f>number!F81/number!$B81*100</f>
        <v>0.05153045449860868</v>
      </c>
      <c r="G81" s="83">
        <f>number!G81/number!$B81*100</f>
        <v>1.370710089662991</v>
      </c>
      <c r="H81" s="83">
        <f>number!H81/number!$B81*100</f>
        <v>2.3188704524373907</v>
      </c>
      <c r="I81" s="83">
        <f>number!I81/number!$B81*100</f>
        <v>0.3194888178913738</v>
      </c>
      <c r="J81" s="83">
        <f>number!J81/number!$B81*100</f>
        <v>21.18932288982789</v>
      </c>
      <c r="K81" s="84">
        <f>number!K81/number!$B81*100</f>
        <v>5.987838812738328</v>
      </c>
    </row>
    <row r="82" spans="1:11" ht="12">
      <c r="A82" s="68" t="s">
        <v>206</v>
      </c>
      <c r="B82" s="82">
        <f>number!B82</f>
        <v>10170</v>
      </c>
      <c r="C82" s="83">
        <f>number!C82/number!$B82*100</f>
        <v>64.02163225172075</v>
      </c>
      <c r="D82" s="83">
        <f>number!D82/number!$B82*100</f>
        <v>0.13765978367748277</v>
      </c>
      <c r="E82" s="83">
        <f>number!E82/number!$B82*100</f>
        <v>0.727630285152409</v>
      </c>
      <c r="F82" s="83">
        <f>number!F82/number!$B82*100</f>
        <v>0.08849557522123894</v>
      </c>
      <c r="G82" s="83">
        <f>number!G82/number!$B82*100</f>
        <v>2.104228121927237</v>
      </c>
      <c r="H82" s="83">
        <f>number!H82/number!$B82*100</f>
        <v>0.8357915437561455</v>
      </c>
      <c r="I82" s="83">
        <f>number!I82/number!$B82*100</f>
        <v>0.32448377581120946</v>
      </c>
      <c r="J82" s="83">
        <f>number!J82/number!$B82*100</f>
        <v>26.07669616519174</v>
      </c>
      <c r="K82" s="84">
        <f>number!K82/number!$B82*100</f>
        <v>5.68338249754179</v>
      </c>
    </row>
    <row r="83" spans="1:11" ht="12">
      <c r="A83" s="68" t="s">
        <v>207</v>
      </c>
      <c r="B83" s="82">
        <f>number!B83</f>
        <v>11674</v>
      </c>
      <c r="C83" s="83">
        <f>number!C83/number!$B83*100</f>
        <v>67.49186225800925</v>
      </c>
      <c r="D83" s="83">
        <f>number!D83/number!$B83*100</f>
        <v>0.3169436354291588</v>
      </c>
      <c r="E83" s="83">
        <f>number!E83/number!$B83*100</f>
        <v>1.259208497515847</v>
      </c>
      <c r="F83" s="83">
        <f>number!F83/number!$B83*100</f>
        <v>0.11992461881103307</v>
      </c>
      <c r="G83" s="83">
        <f>number!G83/number!$B83*100</f>
        <v>1.439095425732397</v>
      </c>
      <c r="H83" s="83">
        <f>number!H83/number!$B83*100</f>
        <v>2.501284906630118</v>
      </c>
      <c r="I83" s="83">
        <f>number!I83/number!$B83*100</f>
        <v>0.32550967962994687</v>
      </c>
      <c r="J83" s="83">
        <f>number!J83/number!$B83*100</f>
        <v>20.669864656501627</v>
      </c>
      <c r="K83" s="84">
        <f>number!K83/number!$B83*100</f>
        <v>5.87630632174062</v>
      </c>
    </row>
    <row r="84" spans="1:11" ht="12">
      <c r="A84" s="68" t="s">
        <v>42</v>
      </c>
      <c r="B84" s="82">
        <f>number!B84</f>
        <v>8976</v>
      </c>
      <c r="C84" s="83">
        <f>number!C84/number!$B84*100</f>
        <v>64.88413547237076</v>
      </c>
      <c r="D84" s="83">
        <f>number!D84/number!$B84*100</f>
        <v>0.38992869875222813</v>
      </c>
      <c r="E84" s="83">
        <f>number!E84/number!$B84*100</f>
        <v>1.2254901960784315</v>
      </c>
      <c r="F84" s="83">
        <f>number!F84/number!$B84*100</f>
        <v>0.31194295900178254</v>
      </c>
      <c r="G84" s="83">
        <f>number!G84/number!$B84*100</f>
        <v>1.5040106951871657</v>
      </c>
      <c r="H84" s="83">
        <f>number!H84/number!$B84*100</f>
        <v>0.9581105169340463</v>
      </c>
      <c r="I84" s="83">
        <f>number!I84/number!$B84*100</f>
        <v>0.38992869875222813</v>
      </c>
      <c r="J84" s="83">
        <f>number!J84/number!$B84*100</f>
        <v>23.540552584670234</v>
      </c>
      <c r="K84" s="84">
        <f>number!K84/number!$B84*100</f>
        <v>6.795900178253119</v>
      </c>
    </row>
    <row r="85" spans="1:11" ht="12">
      <c r="A85" s="68" t="s">
        <v>38</v>
      </c>
      <c r="B85" s="82">
        <f>number!B85</f>
        <v>19695</v>
      </c>
      <c r="C85" s="83">
        <f>number!C85/number!$B85*100</f>
        <v>65.35668951510536</v>
      </c>
      <c r="D85" s="83">
        <f>number!D85/number!$B85*100</f>
        <v>0.390962173140391</v>
      </c>
      <c r="E85" s="83">
        <f>number!E85/number!$B85*100</f>
        <v>1.7161716171617163</v>
      </c>
      <c r="F85" s="83">
        <f>number!F85/number!$B85*100</f>
        <v>0.16755521706016757</v>
      </c>
      <c r="G85" s="83">
        <f>number!G85/number!$B85*100</f>
        <v>2.6199543031226202</v>
      </c>
      <c r="H85" s="83">
        <f>number!H85/number!$B85*100</f>
        <v>2.807819243462808</v>
      </c>
      <c r="I85" s="83">
        <f>number!I85/number!$B85*100</f>
        <v>0.6803757298806804</v>
      </c>
      <c r="J85" s="83">
        <f>number!J85/number!$B85*100</f>
        <v>20.264026402640265</v>
      </c>
      <c r="K85" s="84">
        <f>number!K85/number!$B85*100</f>
        <v>5.996445798425996</v>
      </c>
    </row>
    <row r="86" spans="1:11" ht="12">
      <c r="A86" s="68" t="s">
        <v>208</v>
      </c>
      <c r="B86" s="82">
        <f>number!B86</f>
        <v>16437</v>
      </c>
      <c r="C86" s="83">
        <f>number!C86/number!$B86*100</f>
        <v>70.60290807324938</v>
      </c>
      <c r="D86" s="83">
        <f>number!D86/number!$B86*100</f>
        <v>0.30419176248707186</v>
      </c>
      <c r="E86" s="83">
        <f>number!E86/number!$B86*100</f>
        <v>1.4236174484394963</v>
      </c>
      <c r="F86" s="83">
        <f>number!F86/number!$B86*100</f>
        <v>0.07908985824663868</v>
      </c>
      <c r="G86" s="83">
        <f>number!G86/number!$B86*100</f>
        <v>1.2593538966964775</v>
      </c>
      <c r="H86" s="83">
        <f>number!H86/number!$B86*100</f>
        <v>1.5513779886840664</v>
      </c>
      <c r="I86" s="83">
        <f>number!I86/number!$B86*100</f>
        <v>0.18251505749224312</v>
      </c>
      <c r="J86" s="83">
        <f>number!J86/number!$B86*100</f>
        <v>18.434020806716553</v>
      </c>
      <c r="K86" s="84">
        <f>number!K86/number!$B86*100</f>
        <v>6.162925107988076</v>
      </c>
    </row>
    <row r="87" spans="1:11" ht="12">
      <c r="A87" s="68" t="s">
        <v>209</v>
      </c>
      <c r="B87" s="82">
        <f>number!B87</f>
        <v>9433</v>
      </c>
      <c r="C87" s="83">
        <f>number!C87/number!$B87*100</f>
        <v>64.91042086292802</v>
      </c>
      <c r="D87" s="83">
        <f>number!D87/number!$B87*100</f>
        <v>0.28622919537792857</v>
      </c>
      <c r="E87" s="83">
        <f>number!E87/number!$B87*100</f>
        <v>1.8445881479910953</v>
      </c>
      <c r="F87" s="83">
        <f>number!F87/number!$B87*100</f>
        <v>0.0636064878617619</v>
      </c>
      <c r="G87" s="83">
        <f>number!G87/number!$B87*100</f>
        <v>3.2545319622601507</v>
      </c>
      <c r="H87" s="83">
        <f>number!H87/number!$B87*100</f>
        <v>2.5018551892293015</v>
      </c>
      <c r="I87" s="83">
        <f>number!I87/number!$B87*100</f>
        <v>0.3392346019293968</v>
      </c>
      <c r="J87" s="83">
        <f>number!J87/number!$B87*100</f>
        <v>19.48478744831973</v>
      </c>
      <c r="K87" s="84">
        <f>number!K87/number!$B87*100</f>
        <v>7.314746104102618</v>
      </c>
    </row>
    <row r="88" spans="1:11" ht="12">
      <c r="A88" s="68" t="s">
        <v>210</v>
      </c>
      <c r="B88" s="82">
        <f>number!B88</f>
        <v>11295</v>
      </c>
      <c r="C88" s="83">
        <f>number!C88/number!$B88*100</f>
        <v>42.965914121292606</v>
      </c>
      <c r="D88" s="83">
        <f>number!D88/number!$B88*100</f>
        <v>0.19477644975652944</v>
      </c>
      <c r="E88" s="83">
        <f>number!E88/number!$B88*100</f>
        <v>1.4873837981407703</v>
      </c>
      <c r="F88" s="83">
        <f>number!F88/number!$B88*100</f>
        <v>0.10624169986719788</v>
      </c>
      <c r="G88" s="83">
        <f>number!G88/number!$B88*100</f>
        <v>31.544931385568837</v>
      </c>
      <c r="H88" s="83">
        <f>number!H88/number!$B88*100</f>
        <v>2.452412571934484</v>
      </c>
      <c r="I88" s="83">
        <f>number!I88/number!$B88*100</f>
        <v>0.2744577246569278</v>
      </c>
      <c r="J88" s="83">
        <f>number!J88/number!$B88*100</f>
        <v>14.803010181496237</v>
      </c>
      <c r="K88" s="84">
        <f>number!K88/number!$B88*100</f>
        <v>6.17087206728641</v>
      </c>
    </row>
    <row r="89" spans="1:11" ht="12">
      <c r="A89" s="68" t="s">
        <v>211</v>
      </c>
      <c r="B89" s="82">
        <f>number!B89</f>
        <v>12255</v>
      </c>
      <c r="C89" s="83">
        <f>number!C89/number!$B89*100</f>
        <v>22.170542635658915</v>
      </c>
      <c r="D89" s="83">
        <f>number!D89/number!$B89*100</f>
        <v>0.18767849857201144</v>
      </c>
      <c r="E89" s="83">
        <f>number!E89/number!$B89*100</f>
        <v>0.4814361485108119</v>
      </c>
      <c r="F89" s="83">
        <f>number!F89/number!$B89*100</f>
        <v>0.04079967360261118</v>
      </c>
      <c r="G89" s="83">
        <f>number!G89/number!$B89*100</f>
        <v>63.87596899224807</v>
      </c>
      <c r="H89" s="83">
        <f>number!H89/number!$B89*100</f>
        <v>0.3998368013055895</v>
      </c>
      <c r="I89" s="83">
        <f>number!I89/number!$B89*100</f>
        <v>0.24479804161566704</v>
      </c>
      <c r="J89" s="83">
        <f>number!J89/number!$B89*100</f>
        <v>6.5687474500204</v>
      </c>
      <c r="K89" s="84">
        <f>number!K89/number!$B89*100</f>
        <v>6.030191758465932</v>
      </c>
    </row>
    <row r="90" spans="1:11" ht="12">
      <c r="A90" s="68" t="s">
        <v>212</v>
      </c>
      <c r="B90" s="82">
        <f>number!B90</f>
        <v>22990</v>
      </c>
      <c r="C90" s="83">
        <f>number!C90/number!$B90*100</f>
        <v>56.68986515876468</v>
      </c>
      <c r="D90" s="83">
        <f>number!D90/number!$B90*100</f>
        <v>0.508916920400174</v>
      </c>
      <c r="E90" s="83">
        <f>number!E90/number!$B90*100</f>
        <v>1.8051326663766853</v>
      </c>
      <c r="F90" s="83">
        <f>number!F90/number!$B90*100</f>
        <v>0.19573727707698999</v>
      </c>
      <c r="G90" s="83">
        <f>number!G90/number!$B90*100</f>
        <v>4.91083079599826</v>
      </c>
      <c r="H90" s="83">
        <f>number!H90/number!$B90*100</f>
        <v>1.0569812962157459</v>
      </c>
      <c r="I90" s="83">
        <f>number!I90/number!$B90*100</f>
        <v>0.2696824706394084</v>
      </c>
      <c r="J90" s="83">
        <f>number!J90/number!$B90*100</f>
        <v>27.916485428447153</v>
      </c>
      <c r="K90" s="84">
        <f>number!K90/number!$B90*100</f>
        <v>6.646367986080905</v>
      </c>
    </row>
    <row r="91" spans="1:11" ht="12">
      <c r="A91" s="68" t="s">
        <v>213</v>
      </c>
      <c r="B91" s="82">
        <f>number!B91</f>
        <v>10327</v>
      </c>
      <c r="C91" s="83">
        <f>number!C91/number!$B91*100</f>
        <v>59.69787934540525</v>
      </c>
      <c r="D91" s="83">
        <f>number!D91/number!$B91*100</f>
        <v>0.08715018882540913</v>
      </c>
      <c r="E91" s="83">
        <f>number!E91/number!$B91*100</f>
        <v>0.8908685968819599</v>
      </c>
      <c r="F91" s="83">
        <f>number!F91/number!$B91*100</f>
        <v>0.1065168974532778</v>
      </c>
      <c r="G91" s="83">
        <f>number!G91/number!$B91*100</f>
        <v>12.578677253800716</v>
      </c>
      <c r="H91" s="83">
        <f>number!H91/number!$B91*100</f>
        <v>1.5493366902294956</v>
      </c>
      <c r="I91" s="83">
        <f>number!I91/number!$B91*100</f>
        <v>0.34860075530163653</v>
      </c>
      <c r="J91" s="83">
        <f>number!J91/number!$B91*100</f>
        <v>18.495206739614602</v>
      </c>
      <c r="K91" s="84">
        <f>number!K91/number!$B91*100</f>
        <v>6.245763532487654</v>
      </c>
    </row>
    <row r="92" spans="1:11" ht="12.75" thickBot="1">
      <c r="A92" s="69" t="s">
        <v>214</v>
      </c>
      <c r="B92" s="85">
        <f>number!B92</f>
        <v>11936</v>
      </c>
      <c r="C92" s="86">
        <f>number!C92/number!$B92*100</f>
        <v>45.249664879356565</v>
      </c>
      <c r="D92" s="86">
        <f>number!D92/number!$B92*100</f>
        <v>0.3183646112600536</v>
      </c>
      <c r="E92" s="86">
        <f>number!E92/number!$B92*100</f>
        <v>1.0472520107238605</v>
      </c>
      <c r="F92" s="86">
        <f>number!F92/number!$B92*100</f>
        <v>0.15080428954423591</v>
      </c>
      <c r="G92" s="86">
        <f>number!G92/number!$B92*100</f>
        <v>31.467828418230564</v>
      </c>
      <c r="H92" s="86">
        <f>number!H92/number!$B92*100</f>
        <v>1.2818364611260054</v>
      </c>
      <c r="I92" s="86">
        <f>number!I92/number!$B92*100</f>
        <v>0.2848525469168901</v>
      </c>
      <c r="J92" s="86">
        <f>number!J92/number!$B92*100</f>
        <v>14.234249329758713</v>
      </c>
      <c r="K92" s="87">
        <f>number!K92/number!$B92*100</f>
        <v>5.96514745308311</v>
      </c>
    </row>
  </sheetData>
  <sheetProtection sheet="1" objects="1" scenarios="1"/>
  <mergeCells count="5">
    <mergeCell ref="C5:K5"/>
    <mergeCell ref="A23:K23"/>
    <mergeCell ref="A4:A6"/>
    <mergeCell ref="B4:B6"/>
    <mergeCell ref="C4:K4"/>
  </mergeCells>
  <printOptions horizontalCentered="1"/>
  <pageMargins left="0.35433070866141736" right="0.35433070866141736" top="0.31496062992125984" bottom="0.31496062992125984" header="0.5118110236220472" footer="0.5118110236220472"/>
  <pageSetup horizontalDpi="600" verticalDpi="600" orientation="portrait" paperSize="9" scale="95" r:id="rId1"/>
  <headerFooter alignWithMargins="0">
    <oddFooter>&amp;L&amp;8Planning &amp; Growth Strategy,
Planning &amp; Regeneration,
www.birmingham.gov.uk
population.census@birmingham.gov.uk
0121 303 4208</oddFooter>
  </headerFooter>
</worksheet>
</file>

<file path=xl/worksheets/sheet5.xml><?xml version="1.0" encoding="utf-8"?>
<worksheet xmlns="http://schemas.openxmlformats.org/spreadsheetml/2006/main" xmlns:r="http://schemas.openxmlformats.org/officeDocument/2006/relationships">
  <dimension ref="A1:K70"/>
  <sheetViews>
    <sheetView zoomScalePageLayoutView="0" workbookViewId="0" topLeftCell="A1">
      <selection activeCell="B2" sqref="B2:K70"/>
    </sheetView>
  </sheetViews>
  <sheetFormatPr defaultColWidth="9.140625" defaultRowHeight="12.75"/>
  <sheetData>
    <row r="1" spans="1:11" ht="15">
      <c r="A1" s="28" t="s">
        <v>79</v>
      </c>
      <c r="B1" s="28" t="s">
        <v>80</v>
      </c>
      <c r="C1" s="28" t="s">
        <v>81</v>
      </c>
      <c r="D1" s="28" t="s">
        <v>82</v>
      </c>
      <c r="E1" s="28" t="s">
        <v>83</v>
      </c>
      <c r="F1" s="28" t="s">
        <v>84</v>
      </c>
      <c r="G1" s="28" t="s">
        <v>85</v>
      </c>
      <c r="H1" s="28" t="s">
        <v>86</v>
      </c>
      <c r="I1" s="28" t="s">
        <v>87</v>
      </c>
      <c r="J1" s="28" t="s">
        <v>88</v>
      </c>
      <c r="K1" s="28" t="s">
        <v>89</v>
      </c>
    </row>
    <row r="2" spans="1:11" ht="15">
      <c r="A2" s="28" t="s">
        <v>90</v>
      </c>
      <c r="B2" s="28">
        <v>23117</v>
      </c>
      <c r="C2" s="28">
        <v>11421</v>
      </c>
      <c r="D2" s="28">
        <v>55</v>
      </c>
      <c r="E2" s="28">
        <v>661</v>
      </c>
      <c r="F2" s="28">
        <v>16</v>
      </c>
      <c r="G2" s="28">
        <v>4206</v>
      </c>
      <c r="H2" s="28">
        <v>799</v>
      </c>
      <c r="I2" s="28">
        <v>43</v>
      </c>
      <c r="J2" s="28">
        <v>4343</v>
      </c>
      <c r="K2" s="28">
        <v>1573</v>
      </c>
    </row>
    <row r="3" spans="1:11" ht="15">
      <c r="A3" s="28" t="s">
        <v>91</v>
      </c>
      <c r="B3" s="28">
        <v>10962</v>
      </c>
      <c r="C3" s="28">
        <v>6808</v>
      </c>
      <c r="D3" s="28">
        <v>62</v>
      </c>
      <c r="E3" s="28">
        <v>43</v>
      </c>
      <c r="F3" s="28">
        <v>12</v>
      </c>
      <c r="G3" s="28">
        <v>305</v>
      </c>
      <c r="H3" s="28">
        <v>26</v>
      </c>
      <c r="I3" s="28">
        <v>41</v>
      </c>
      <c r="J3" s="28">
        <v>2942</v>
      </c>
      <c r="K3" s="28">
        <v>723</v>
      </c>
    </row>
    <row r="4" spans="1:11" ht="15">
      <c r="A4" s="28" t="s">
        <v>92</v>
      </c>
      <c r="B4" s="28">
        <v>25487</v>
      </c>
      <c r="C4" s="28">
        <v>2422</v>
      </c>
      <c r="D4" s="28">
        <v>38</v>
      </c>
      <c r="E4" s="28">
        <v>63</v>
      </c>
      <c r="F4" s="28">
        <v>11</v>
      </c>
      <c r="G4" s="28">
        <v>20596</v>
      </c>
      <c r="H4" s="28">
        <v>84</v>
      </c>
      <c r="I4" s="28">
        <v>39</v>
      </c>
      <c r="J4" s="28">
        <v>750</v>
      </c>
      <c r="K4" s="28">
        <v>1484</v>
      </c>
    </row>
    <row r="5" spans="1:11" ht="15">
      <c r="A5" s="28" t="s">
        <v>93</v>
      </c>
      <c r="B5" s="28">
        <v>22636</v>
      </c>
      <c r="C5" s="28">
        <v>4251</v>
      </c>
      <c r="D5" s="28">
        <v>107</v>
      </c>
      <c r="E5" s="28">
        <v>562</v>
      </c>
      <c r="F5" s="28">
        <v>13</v>
      </c>
      <c r="G5" s="28">
        <v>14916</v>
      </c>
      <c r="H5" s="28">
        <v>314</v>
      </c>
      <c r="I5" s="28">
        <v>59</v>
      </c>
      <c r="J5" s="28">
        <v>993</v>
      </c>
      <c r="K5" s="28">
        <v>1421</v>
      </c>
    </row>
    <row r="6" spans="1:11" ht="15">
      <c r="A6" s="28" t="s">
        <v>94</v>
      </c>
      <c r="B6" s="28">
        <v>11165</v>
      </c>
      <c r="C6" s="28">
        <v>2617</v>
      </c>
      <c r="D6" s="28">
        <v>76</v>
      </c>
      <c r="E6" s="28">
        <v>127</v>
      </c>
      <c r="F6" s="28">
        <v>43</v>
      </c>
      <c r="G6" s="28">
        <v>6003</v>
      </c>
      <c r="H6" s="28">
        <v>248</v>
      </c>
      <c r="I6" s="28">
        <v>50</v>
      </c>
      <c r="J6" s="28">
        <v>1291</v>
      </c>
      <c r="K6" s="28">
        <v>710</v>
      </c>
    </row>
    <row r="7" spans="1:11" ht="15">
      <c r="A7" s="28" t="s">
        <v>95</v>
      </c>
      <c r="B7" s="28">
        <v>22014</v>
      </c>
      <c r="C7" s="28">
        <v>13515</v>
      </c>
      <c r="D7" s="28">
        <v>61</v>
      </c>
      <c r="E7" s="28">
        <v>84</v>
      </c>
      <c r="F7" s="28">
        <v>20</v>
      </c>
      <c r="G7" s="28">
        <v>535</v>
      </c>
      <c r="H7" s="28">
        <v>95</v>
      </c>
      <c r="I7" s="28">
        <v>88</v>
      </c>
      <c r="J7" s="28">
        <v>6092</v>
      </c>
      <c r="K7" s="28">
        <v>1524</v>
      </c>
    </row>
    <row r="8" spans="1:11" ht="15">
      <c r="A8" s="28" t="s">
        <v>96</v>
      </c>
      <c r="B8" s="28">
        <v>19748</v>
      </c>
      <c r="C8" s="28">
        <v>10366</v>
      </c>
      <c r="D8" s="28">
        <v>47</v>
      </c>
      <c r="E8" s="28">
        <v>424</v>
      </c>
      <c r="F8" s="28">
        <v>41</v>
      </c>
      <c r="G8" s="28">
        <v>2793</v>
      </c>
      <c r="H8" s="28">
        <v>536</v>
      </c>
      <c r="I8" s="28">
        <v>78</v>
      </c>
      <c r="J8" s="28">
        <v>4205</v>
      </c>
      <c r="K8" s="28">
        <v>1258</v>
      </c>
    </row>
    <row r="9" spans="1:11" ht="15">
      <c r="A9" s="28" t="s">
        <v>97</v>
      </c>
      <c r="B9" s="28">
        <v>11465</v>
      </c>
      <c r="C9" s="28">
        <v>3510</v>
      </c>
      <c r="D9" s="28">
        <v>66</v>
      </c>
      <c r="E9" s="28">
        <v>421</v>
      </c>
      <c r="F9" s="28">
        <v>11</v>
      </c>
      <c r="G9" s="28">
        <v>4805</v>
      </c>
      <c r="H9" s="28">
        <v>787</v>
      </c>
      <c r="I9" s="28">
        <v>170</v>
      </c>
      <c r="J9" s="28">
        <v>858</v>
      </c>
      <c r="K9" s="28">
        <v>837</v>
      </c>
    </row>
    <row r="10" spans="1:11" ht="15">
      <c r="A10" s="28" t="s">
        <v>98</v>
      </c>
      <c r="B10" s="28">
        <v>13242</v>
      </c>
      <c r="C10" s="28">
        <v>3546</v>
      </c>
      <c r="D10" s="28">
        <v>139</v>
      </c>
      <c r="E10" s="28">
        <v>169</v>
      </c>
      <c r="F10" s="28">
        <v>16</v>
      </c>
      <c r="G10" s="28">
        <v>6116</v>
      </c>
      <c r="H10" s="28">
        <v>244</v>
      </c>
      <c r="I10" s="28">
        <v>37</v>
      </c>
      <c r="J10" s="28">
        <v>2070</v>
      </c>
      <c r="K10" s="28">
        <v>905</v>
      </c>
    </row>
    <row r="11" spans="1:11" ht="15">
      <c r="A11" s="28" t="s">
        <v>99</v>
      </c>
      <c r="B11" s="28">
        <v>11796</v>
      </c>
      <c r="C11" s="28">
        <v>1848</v>
      </c>
      <c r="D11" s="28">
        <v>21</v>
      </c>
      <c r="E11" s="28">
        <v>74</v>
      </c>
      <c r="F11" s="28">
        <v>7</v>
      </c>
      <c r="G11" s="28">
        <v>8453</v>
      </c>
      <c r="H11" s="28">
        <v>119</v>
      </c>
      <c r="I11" s="28">
        <v>21</v>
      </c>
      <c r="J11" s="28">
        <v>552</v>
      </c>
      <c r="K11" s="28">
        <v>701</v>
      </c>
    </row>
    <row r="12" spans="1:11" ht="15">
      <c r="A12" s="28" t="s">
        <v>100</v>
      </c>
      <c r="B12" s="28">
        <v>19636</v>
      </c>
      <c r="C12" s="28">
        <v>8065</v>
      </c>
      <c r="D12" s="28">
        <v>196</v>
      </c>
      <c r="E12" s="28">
        <v>592</v>
      </c>
      <c r="F12" s="28">
        <v>387</v>
      </c>
      <c r="G12" s="28">
        <v>1555</v>
      </c>
      <c r="H12" s="28">
        <v>303</v>
      </c>
      <c r="I12" s="28">
        <v>118</v>
      </c>
      <c r="J12" s="28">
        <v>7164</v>
      </c>
      <c r="K12" s="28">
        <v>1256</v>
      </c>
    </row>
    <row r="13" spans="1:11" ht="15">
      <c r="A13" s="28" t="s">
        <v>101</v>
      </c>
      <c r="B13" s="28">
        <v>17501</v>
      </c>
      <c r="C13" s="28">
        <v>10612</v>
      </c>
      <c r="D13" s="28">
        <v>98</v>
      </c>
      <c r="E13" s="28">
        <v>150</v>
      </c>
      <c r="F13" s="28">
        <v>35</v>
      </c>
      <c r="G13" s="28">
        <v>457</v>
      </c>
      <c r="H13" s="28">
        <v>111</v>
      </c>
      <c r="I13" s="28">
        <v>76</v>
      </c>
      <c r="J13" s="28">
        <v>4701</v>
      </c>
      <c r="K13" s="28">
        <v>1261</v>
      </c>
    </row>
    <row r="14" spans="1:11" ht="15">
      <c r="A14" s="28" t="s">
        <v>102</v>
      </c>
      <c r="B14" s="28">
        <v>18948</v>
      </c>
      <c r="C14" s="28">
        <v>8978</v>
      </c>
      <c r="D14" s="28">
        <v>66</v>
      </c>
      <c r="E14" s="28">
        <v>311</v>
      </c>
      <c r="F14" s="28">
        <v>57</v>
      </c>
      <c r="G14" s="28">
        <v>2260</v>
      </c>
      <c r="H14" s="28">
        <v>446</v>
      </c>
      <c r="I14" s="28">
        <v>94</v>
      </c>
      <c r="J14" s="28">
        <v>5354</v>
      </c>
      <c r="K14" s="28">
        <v>1382</v>
      </c>
    </row>
    <row r="15" spans="1:11" ht="15">
      <c r="A15" s="28" t="s">
        <v>103</v>
      </c>
      <c r="B15" s="28">
        <v>20446</v>
      </c>
      <c r="C15" s="28">
        <v>8986</v>
      </c>
      <c r="D15" s="28">
        <v>43</v>
      </c>
      <c r="E15" s="28">
        <v>91</v>
      </c>
      <c r="F15" s="28">
        <v>9</v>
      </c>
      <c r="G15" s="28">
        <v>6691</v>
      </c>
      <c r="H15" s="28">
        <v>135</v>
      </c>
      <c r="I15" s="28">
        <v>27</v>
      </c>
      <c r="J15" s="28">
        <v>3196</v>
      </c>
      <c r="K15" s="28">
        <v>1268</v>
      </c>
    </row>
    <row r="16" spans="1:11" ht="15">
      <c r="A16" s="28" t="s">
        <v>104</v>
      </c>
      <c r="B16" s="28">
        <v>9971</v>
      </c>
      <c r="C16" s="28">
        <v>5946</v>
      </c>
      <c r="D16" s="28">
        <v>30</v>
      </c>
      <c r="E16" s="28">
        <v>12</v>
      </c>
      <c r="F16" s="28">
        <v>12</v>
      </c>
      <c r="G16" s="28">
        <v>120</v>
      </c>
      <c r="H16" s="28">
        <v>16</v>
      </c>
      <c r="I16" s="28">
        <v>18</v>
      </c>
      <c r="J16" s="28">
        <v>3118</v>
      </c>
      <c r="K16" s="28">
        <v>699</v>
      </c>
    </row>
    <row r="17" spans="1:11" ht="15">
      <c r="A17" s="28" t="s">
        <v>105</v>
      </c>
      <c r="B17" s="28">
        <v>11653</v>
      </c>
      <c r="C17" s="28">
        <v>6939</v>
      </c>
      <c r="D17" s="28">
        <v>33</v>
      </c>
      <c r="E17" s="28">
        <v>87</v>
      </c>
      <c r="F17" s="28">
        <v>22</v>
      </c>
      <c r="G17" s="28">
        <v>550</v>
      </c>
      <c r="H17" s="28">
        <v>128</v>
      </c>
      <c r="I17" s="28">
        <v>45</v>
      </c>
      <c r="J17" s="28">
        <v>3082</v>
      </c>
      <c r="K17" s="28">
        <v>767</v>
      </c>
    </row>
    <row r="18" spans="1:11" ht="15">
      <c r="A18" s="28" t="s">
        <v>106</v>
      </c>
      <c r="B18" s="28">
        <v>18260</v>
      </c>
      <c r="C18" s="28">
        <v>7406</v>
      </c>
      <c r="D18" s="28">
        <v>204</v>
      </c>
      <c r="E18" s="28">
        <v>1137</v>
      </c>
      <c r="F18" s="28">
        <v>368</v>
      </c>
      <c r="G18" s="28">
        <v>2009</v>
      </c>
      <c r="H18" s="28">
        <v>887</v>
      </c>
      <c r="I18" s="28">
        <v>132</v>
      </c>
      <c r="J18" s="28">
        <v>4858</v>
      </c>
      <c r="K18" s="28">
        <v>1259</v>
      </c>
    </row>
    <row r="19" spans="1:11" ht="15">
      <c r="A19" s="28" t="s">
        <v>107</v>
      </c>
      <c r="B19" s="28">
        <v>18603</v>
      </c>
      <c r="C19" s="28">
        <v>11374</v>
      </c>
      <c r="D19" s="28">
        <v>77</v>
      </c>
      <c r="E19" s="28">
        <v>175</v>
      </c>
      <c r="F19" s="28">
        <v>23</v>
      </c>
      <c r="G19" s="28">
        <v>1033</v>
      </c>
      <c r="H19" s="28">
        <v>173</v>
      </c>
      <c r="I19" s="28">
        <v>101</v>
      </c>
      <c r="J19" s="28">
        <v>4322</v>
      </c>
      <c r="K19" s="28">
        <v>1325</v>
      </c>
    </row>
    <row r="20" spans="1:11" ht="15">
      <c r="A20" s="28" t="s">
        <v>108</v>
      </c>
      <c r="B20" s="28">
        <v>11032</v>
      </c>
      <c r="C20" s="28">
        <v>6452</v>
      </c>
      <c r="D20" s="28">
        <v>27</v>
      </c>
      <c r="E20" s="28">
        <v>23</v>
      </c>
      <c r="F20" s="28">
        <v>16</v>
      </c>
      <c r="G20" s="28">
        <v>173</v>
      </c>
      <c r="H20" s="28">
        <v>33</v>
      </c>
      <c r="I20" s="28">
        <v>49</v>
      </c>
      <c r="J20" s="28">
        <v>3485</v>
      </c>
      <c r="K20" s="28">
        <v>774</v>
      </c>
    </row>
    <row r="21" spans="1:11" ht="15">
      <c r="A21" s="28" t="s">
        <v>109</v>
      </c>
      <c r="B21" s="28">
        <v>9431</v>
      </c>
      <c r="C21" s="28">
        <v>5331</v>
      </c>
      <c r="D21" s="28">
        <v>31</v>
      </c>
      <c r="E21" s="28">
        <v>18</v>
      </c>
      <c r="F21" s="28">
        <v>10</v>
      </c>
      <c r="G21" s="28">
        <v>1029</v>
      </c>
      <c r="H21" s="28">
        <v>50</v>
      </c>
      <c r="I21" s="28">
        <v>27</v>
      </c>
      <c r="J21" s="28">
        <v>2334</v>
      </c>
      <c r="K21" s="28">
        <v>601</v>
      </c>
    </row>
    <row r="22" spans="1:11" ht="15">
      <c r="A22" s="28" t="s">
        <v>110</v>
      </c>
      <c r="B22" s="28">
        <v>23038</v>
      </c>
      <c r="C22" s="28">
        <v>12057</v>
      </c>
      <c r="D22" s="28">
        <v>44</v>
      </c>
      <c r="E22" s="28">
        <v>92</v>
      </c>
      <c r="F22" s="28">
        <v>15</v>
      </c>
      <c r="G22" s="28">
        <v>3927</v>
      </c>
      <c r="H22" s="28">
        <v>91</v>
      </c>
      <c r="I22" s="28">
        <v>51</v>
      </c>
      <c r="J22" s="28">
        <v>5188</v>
      </c>
      <c r="K22" s="28">
        <v>1573</v>
      </c>
    </row>
    <row r="23" spans="1:11" ht="15">
      <c r="A23" s="28" t="s">
        <v>111</v>
      </c>
      <c r="B23" s="28">
        <v>9875</v>
      </c>
      <c r="C23" s="28">
        <v>4753</v>
      </c>
      <c r="D23" s="28">
        <v>62</v>
      </c>
      <c r="E23" s="28">
        <v>134</v>
      </c>
      <c r="F23" s="28">
        <v>6</v>
      </c>
      <c r="G23" s="28">
        <v>2025</v>
      </c>
      <c r="H23" s="28">
        <v>157</v>
      </c>
      <c r="I23" s="28">
        <v>42</v>
      </c>
      <c r="J23" s="28">
        <v>2042</v>
      </c>
      <c r="K23" s="28">
        <v>654</v>
      </c>
    </row>
    <row r="24" spans="1:11" ht="15">
      <c r="A24" s="28" t="s">
        <v>112</v>
      </c>
      <c r="B24" s="28">
        <v>21509</v>
      </c>
      <c r="C24" s="28">
        <v>7401</v>
      </c>
      <c r="D24" s="28">
        <v>60</v>
      </c>
      <c r="E24" s="28">
        <v>1216</v>
      </c>
      <c r="F24" s="28">
        <v>41</v>
      </c>
      <c r="G24" s="28">
        <v>7777</v>
      </c>
      <c r="H24" s="28">
        <v>1580</v>
      </c>
      <c r="I24" s="28">
        <v>59</v>
      </c>
      <c r="J24" s="28">
        <v>2139</v>
      </c>
      <c r="K24" s="28">
        <v>1236</v>
      </c>
    </row>
    <row r="25" spans="1:11" ht="15">
      <c r="A25" s="28" t="s">
        <v>113</v>
      </c>
      <c r="B25" s="28">
        <v>10420</v>
      </c>
      <c r="C25" s="28">
        <v>5500</v>
      </c>
      <c r="D25" s="28">
        <v>15</v>
      </c>
      <c r="E25" s="28">
        <v>678</v>
      </c>
      <c r="F25" s="28">
        <v>28</v>
      </c>
      <c r="G25" s="28">
        <v>1506</v>
      </c>
      <c r="H25" s="28">
        <v>534</v>
      </c>
      <c r="I25" s="28">
        <v>43</v>
      </c>
      <c r="J25" s="28">
        <v>1535</v>
      </c>
      <c r="K25" s="28">
        <v>581</v>
      </c>
    </row>
    <row r="26" spans="1:11" ht="15">
      <c r="A26" s="28" t="s">
        <v>114</v>
      </c>
      <c r="B26" s="28">
        <v>11733</v>
      </c>
      <c r="C26" s="28">
        <v>2993</v>
      </c>
      <c r="D26" s="28">
        <v>110</v>
      </c>
      <c r="E26" s="28">
        <v>837</v>
      </c>
      <c r="F26" s="28">
        <v>6</v>
      </c>
      <c r="G26" s="28">
        <v>4208</v>
      </c>
      <c r="H26" s="28">
        <v>1588</v>
      </c>
      <c r="I26" s="28">
        <v>452</v>
      </c>
      <c r="J26" s="28">
        <v>748</v>
      </c>
      <c r="K26" s="28">
        <v>791</v>
      </c>
    </row>
    <row r="27" spans="1:11" ht="15">
      <c r="A27" s="28" t="s">
        <v>115</v>
      </c>
      <c r="B27" s="28">
        <v>19731</v>
      </c>
      <c r="C27" s="28">
        <v>6656</v>
      </c>
      <c r="D27" s="28">
        <v>176</v>
      </c>
      <c r="E27" s="28">
        <v>1400</v>
      </c>
      <c r="F27" s="28">
        <v>9</v>
      </c>
      <c r="G27" s="28">
        <v>2552</v>
      </c>
      <c r="H27" s="28">
        <v>5314</v>
      </c>
      <c r="I27" s="28">
        <v>494</v>
      </c>
      <c r="J27" s="28">
        <v>1834</v>
      </c>
      <c r="K27" s="28">
        <v>1296</v>
      </c>
    </row>
    <row r="28" spans="1:11" ht="15">
      <c r="A28" s="28" t="s">
        <v>116</v>
      </c>
      <c r="B28" s="28">
        <v>21856</v>
      </c>
      <c r="C28" s="28">
        <v>11683</v>
      </c>
      <c r="D28" s="28">
        <v>144</v>
      </c>
      <c r="E28" s="28">
        <v>603</v>
      </c>
      <c r="F28" s="28">
        <v>68</v>
      </c>
      <c r="G28" s="28">
        <v>1381</v>
      </c>
      <c r="H28" s="28">
        <v>728</v>
      </c>
      <c r="I28" s="28">
        <v>94</v>
      </c>
      <c r="J28" s="28">
        <v>5567</v>
      </c>
      <c r="K28" s="28">
        <v>1588</v>
      </c>
    </row>
    <row r="29" spans="1:11" ht="15">
      <c r="A29" s="28" t="s">
        <v>117</v>
      </c>
      <c r="B29" s="28">
        <v>12287</v>
      </c>
      <c r="C29" s="28">
        <v>2724</v>
      </c>
      <c r="D29" s="28">
        <v>13</v>
      </c>
      <c r="E29" s="28">
        <v>87</v>
      </c>
      <c r="F29" s="28">
        <v>8</v>
      </c>
      <c r="G29" s="28">
        <v>7926</v>
      </c>
      <c r="H29" s="28">
        <v>89</v>
      </c>
      <c r="I29" s="28">
        <v>20</v>
      </c>
      <c r="J29" s="28">
        <v>720</v>
      </c>
      <c r="K29" s="28">
        <v>700</v>
      </c>
    </row>
    <row r="30" spans="1:11" ht="15">
      <c r="A30" s="28" t="s">
        <v>118</v>
      </c>
      <c r="B30" s="28">
        <v>11182</v>
      </c>
      <c r="C30" s="28">
        <v>6803</v>
      </c>
      <c r="D30" s="28">
        <v>38</v>
      </c>
      <c r="E30" s="28">
        <v>145</v>
      </c>
      <c r="F30" s="28">
        <v>6</v>
      </c>
      <c r="G30" s="28">
        <v>453</v>
      </c>
      <c r="H30" s="28">
        <v>112</v>
      </c>
      <c r="I30" s="28">
        <v>49</v>
      </c>
      <c r="J30" s="28">
        <v>2882</v>
      </c>
      <c r="K30" s="28">
        <v>694</v>
      </c>
    </row>
    <row r="31" spans="1:11" ht="15">
      <c r="A31" s="28" t="s">
        <v>119</v>
      </c>
      <c r="B31" s="28">
        <v>11133</v>
      </c>
      <c r="C31" s="28">
        <v>3813</v>
      </c>
      <c r="D31" s="28">
        <v>71</v>
      </c>
      <c r="E31" s="28">
        <v>808</v>
      </c>
      <c r="F31" s="28">
        <v>6</v>
      </c>
      <c r="G31" s="28">
        <v>2662</v>
      </c>
      <c r="H31" s="28">
        <v>2089</v>
      </c>
      <c r="I31" s="28">
        <v>247</v>
      </c>
      <c r="J31" s="28">
        <v>702</v>
      </c>
      <c r="K31" s="28">
        <v>735</v>
      </c>
    </row>
    <row r="32" spans="1:11" ht="15">
      <c r="A32" s="28" t="s">
        <v>120</v>
      </c>
      <c r="B32" s="28">
        <v>11493</v>
      </c>
      <c r="C32" s="28">
        <v>7160</v>
      </c>
      <c r="D32" s="28">
        <v>39</v>
      </c>
      <c r="E32" s="28">
        <v>64</v>
      </c>
      <c r="F32" s="28">
        <v>19</v>
      </c>
      <c r="G32" s="28">
        <v>331</v>
      </c>
      <c r="H32" s="28">
        <v>68</v>
      </c>
      <c r="I32" s="28">
        <v>63</v>
      </c>
      <c r="J32" s="28">
        <v>3002</v>
      </c>
      <c r="K32" s="28">
        <v>747</v>
      </c>
    </row>
    <row r="33" spans="1:11" ht="15">
      <c r="A33" s="28" t="s">
        <v>121</v>
      </c>
      <c r="B33" s="28">
        <v>11665</v>
      </c>
      <c r="C33" s="28">
        <v>6569</v>
      </c>
      <c r="D33" s="28">
        <v>33</v>
      </c>
      <c r="E33" s="28">
        <v>25</v>
      </c>
      <c r="F33" s="28">
        <v>17</v>
      </c>
      <c r="G33" s="28">
        <v>302</v>
      </c>
      <c r="H33" s="28">
        <v>34</v>
      </c>
      <c r="I33" s="28">
        <v>60</v>
      </c>
      <c r="J33" s="28">
        <v>3840</v>
      </c>
      <c r="K33" s="28">
        <v>785</v>
      </c>
    </row>
    <row r="34" spans="1:11" ht="15">
      <c r="A34" s="28" t="s">
        <v>122</v>
      </c>
      <c r="B34" s="28">
        <v>20880</v>
      </c>
      <c r="C34" s="28">
        <v>12417</v>
      </c>
      <c r="D34" s="28">
        <v>41</v>
      </c>
      <c r="E34" s="28">
        <v>143</v>
      </c>
      <c r="F34" s="28">
        <v>12</v>
      </c>
      <c r="G34" s="28">
        <v>863</v>
      </c>
      <c r="H34" s="28">
        <v>261</v>
      </c>
      <c r="I34" s="28">
        <v>82</v>
      </c>
      <c r="J34" s="28">
        <v>5658</v>
      </c>
      <c r="K34" s="28">
        <v>1403</v>
      </c>
    </row>
    <row r="35" spans="1:11" ht="15">
      <c r="A35" s="28" t="s">
        <v>123</v>
      </c>
      <c r="B35" s="28">
        <v>22250</v>
      </c>
      <c r="C35" s="28">
        <v>9106</v>
      </c>
      <c r="D35" s="28">
        <v>394</v>
      </c>
      <c r="E35" s="28">
        <v>977</v>
      </c>
      <c r="F35" s="28">
        <v>73</v>
      </c>
      <c r="G35" s="28">
        <v>2722</v>
      </c>
      <c r="H35" s="28">
        <v>468</v>
      </c>
      <c r="I35" s="28">
        <v>145</v>
      </c>
      <c r="J35" s="28">
        <v>6676</v>
      </c>
      <c r="K35" s="28">
        <v>1689</v>
      </c>
    </row>
    <row r="36" spans="1:11" ht="15">
      <c r="A36" s="28" t="s">
        <v>124</v>
      </c>
      <c r="B36" s="28">
        <v>19948</v>
      </c>
      <c r="C36" s="28">
        <v>12689</v>
      </c>
      <c r="D36" s="28">
        <v>36</v>
      </c>
      <c r="E36" s="28">
        <v>52</v>
      </c>
      <c r="F36" s="28">
        <v>18</v>
      </c>
      <c r="G36" s="28">
        <v>203</v>
      </c>
      <c r="H36" s="28">
        <v>28</v>
      </c>
      <c r="I36" s="28">
        <v>68</v>
      </c>
      <c r="J36" s="28">
        <v>5492</v>
      </c>
      <c r="K36" s="28">
        <v>1362</v>
      </c>
    </row>
    <row r="37" spans="1:11" ht="15">
      <c r="A37" s="28" t="s">
        <v>125</v>
      </c>
      <c r="B37" s="28">
        <v>9153</v>
      </c>
      <c r="C37" s="28">
        <v>1457</v>
      </c>
      <c r="D37" s="28">
        <v>76</v>
      </c>
      <c r="E37" s="28">
        <v>85</v>
      </c>
      <c r="F37" s="28">
        <v>3</v>
      </c>
      <c r="G37" s="28">
        <v>6475</v>
      </c>
      <c r="H37" s="28">
        <v>116</v>
      </c>
      <c r="I37" s="28">
        <v>28</v>
      </c>
      <c r="J37" s="28">
        <v>376</v>
      </c>
      <c r="K37" s="28">
        <v>537</v>
      </c>
    </row>
    <row r="38" spans="1:11" ht="15">
      <c r="A38" s="28" t="s">
        <v>126</v>
      </c>
      <c r="B38" s="28">
        <v>21676</v>
      </c>
      <c r="C38" s="28">
        <v>7314</v>
      </c>
      <c r="D38" s="28">
        <v>145</v>
      </c>
      <c r="E38" s="28">
        <v>585</v>
      </c>
      <c r="F38" s="28">
        <v>168</v>
      </c>
      <c r="G38" s="28">
        <v>5908</v>
      </c>
      <c r="H38" s="28">
        <v>564</v>
      </c>
      <c r="I38" s="28">
        <v>124</v>
      </c>
      <c r="J38" s="28">
        <v>5325</v>
      </c>
      <c r="K38" s="28">
        <v>1543</v>
      </c>
    </row>
    <row r="39" spans="1:11" ht="15">
      <c r="A39" s="28" t="s">
        <v>127</v>
      </c>
      <c r="B39" s="28">
        <v>13980</v>
      </c>
      <c r="C39" s="28">
        <v>5351</v>
      </c>
      <c r="D39" s="28">
        <v>111</v>
      </c>
      <c r="E39" s="28">
        <v>411</v>
      </c>
      <c r="F39" s="28">
        <v>24</v>
      </c>
      <c r="G39" s="28">
        <v>4036</v>
      </c>
      <c r="H39" s="28">
        <v>221</v>
      </c>
      <c r="I39" s="28">
        <v>54</v>
      </c>
      <c r="J39" s="28">
        <v>2758</v>
      </c>
      <c r="K39" s="28">
        <v>1014</v>
      </c>
    </row>
    <row r="40" spans="1:11" ht="15">
      <c r="A40" s="28" t="s">
        <v>128</v>
      </c>
      <c r="B40" s="28">
        <v>12485</v>
      </c>
      <c r="C40" s="28">
        <v>4785</v>
      </c>
      <c r="D40" s="28">
        <v>110</v>
      </c>
      <c r="E40" s="28">
        <v>485</v>
      </c>
      <c r="F40" s="28">
        <v>8</v>
      </c>
      <c r="G40" s="28">
        <v>4046</v>
      </c>
      <c r="H40" s="28">
        <v>370</v>
      </c>
      <c r="I40" s="28">
        <v>93</v>
      </c>
      <c r="J40" s="28">
        <v>1707</v>
      </c>
      <c r="K40" s="28">
        <v>881</v>
      </c>
    </row>
    <row r="41" spans="1:11" ht="15">
      <c r="A41" s="28" t="s">
        <v>129</v>
      </c>
      <c r="B41" s="28">
        <v>21934</v>
      </c>
      <c r="C41" s="28">
        <v>7858</v>
      </c>
      <c r="D41" s="28">
        <v>159</v>
      </c>
      <c r="E41" s="28">
        <v>783</v>
      </c>
      <c r="F41" s="28">
        <v>31</v>
      </c>
      <c r="G41" s="28">
        <v>5879</v>
      </c>
      <c r="H41" s="28">
        <v>2247</v>
      </c>
      <c r="I41" s="28">
        <v>90</v>
      </c>
      <c r="J41" s="28">
        <v>3490</v>
      </c>
      <c r="K41" s="28">
        <v>1397</v>
      </c>
    </row>
    <row r="42" spans="1:11" ht="15">
      <c r="A42" s="28" t="s">
        <v>130</v>
      </c>
      <c r="B42" s="28">
        <v>10554</v>
      </c>
      <c r="C42" s="28">
        <v>6954</v>
      </c>
      <c r="D42" s="28">
        <v>38</v>
      </c>
      <c r="E42" s="28">
        <v>22</v>
      </c>
      <c r="F42" s="28">
        <v>11</v>
      </c>
      <c r="G42" s="28">
        <v>146</v>
      </c>
      <c r="H42" s="28">
        <v>32</v>
      </c>
      <c r="I42" s="28">
        <v>33</v>
      </c>
      <c r="J42" s="28">
        <v>2604</v>
      </c>
      <c r="K42" s="28">
        <v>714</v>
      </c>
    </row>
    <row r="43" spans="1:11" ht="15">
      <c r="A43" s="28" t="s">
        <v>131</v>
      </c>
      <c r="B43" s="28">
        <v>19823</v>
      </c>
      <c r="C43" s="28">
        <v>12708</v>
      </c>
      <c r="D43" s="28">
        <v>45</v>
      </c>
      <c r="E43" s="28">
        <v>301</v>
      </c>
      <c r="F43" s="28">
        <v>15</v>
      </c>
      <c r="G43" s="28">
        <v>424</v>
      </c>
      <c r="H43" s="28">
        <v>266</v>
      </c>
      <c r="I43" s="28">
        <v>74</v>
      </c>
      <c r="J43" s="28">
        <v>4828</v>
      </c>
      <c r="K43" s="28">
        <v>1162</v>
      </c>
    </row>
    <row r="44" spans="1:11" ht="15">
      <c r="A44" s="28" t="s">
        <v>132</v>
      </c>
      <c r="B44" s="28">
        <v>20566</v>
      </c>
      <c r="C44" s="28">
        <v>11091</v>
      </c>
      <c r="D44" s="28">
        <v>101</v>
      </c>
      <c r="E44" s="28">
        <v>820</v>
      </c>
      <c r="F44" s="28">
        <v>25</v>
      </c>
      <c r="G44" s="28">
        <v>2369</v>
      </c>
      <c r="H44" s="28">
        <v>1140</v>
      </c>
      <c r="I44" s="28">
        <v>259</v>
      </c>
      <c r="J44" s="28">
        <v>3357</v>
      </c>
      <c r="K44" s="28">
        <v>1404</v>
      </c>
    </row>
    <row r="45" spans="1:11" ht="15">
      <c r="A45" s="28" t="s">
        <v>133</v>
      </c>
      <c r="B45" s="28">
        <v>10968</v>
      </c>
      <c r="C45" s="28">
        <v>6564</v>
      </c>
      <c r="D45" s="28">
        <v>48</v>
      </c>
      <c r="E45" s="28">
        <v>192</v>
      </c>
      <c r="F45" s="28">
        <v>10</v>
      </c>
      <c r="G45" s="28">
        <v>620</v>
      </c>
      <c r="H45" s="28">
        <v>105</v>
      </c>
      <c r="I45" s="28">
        <v>60</v>
      </c>
      <c r="J45" s="28">
        <v>2560</v>
      </c>
      <c r="K45" s="28">
        <v>809</v>
      </c>
    </row>
    <row r="46" spans="1:11" ht="15">
      <c r="A46" s="28" t="s">
        <v>134</v>
      </c>
      <c r="B46" s="28">
        <v>10701</v>
      </c>
      <c r="C46" s="28">
        <v>6504</v>
      </c>
      <c r="D46" s="28">
        <v>44</v>
      </c>
      <c r="E46" s="28">
        <v>88</v>
      </c>
      <c r="F46" s="28">
        <v>15</v>
      </c>
      <c r="G46" s="28">
        <v>530</v>
      </c>
      <c r="H46" s="28">
        <v>126</v>
      </c>
      <c r="I46" s="28">
        <v>22</v>
      </c>
      <c r="J46" s="28">
        <v>2679</v>
      </c>
      <c r="K46" s="28">
        <v>693</v>
      </c>
    </row>
    <row r="47" spans="1:11" ht="15">
      <c r="A47" s="28" t="s">
        <v>135</v>
      </c>
      <c r="B47" s="28">
        <v>20251</v>
      </c>
      <c r="C47" s="28">
        <v>11734</v>
      </c>
      <c r="D47" s="28">
        <v>66</v>
      </c>
      <c r="E47" s="28">
        <v>520</v>
      </c>
      <c r="F47" s="28">
        <v>32</v>
      </c>
      <c r="G47" s="28">
        <v>981</v>
      </c>
      <c r="H47" s="28">
        <v>1298</v>
      </c>
      <c r="I47" s="28">
        <v>53</v>
      </c>
      <c r="J47" s="28">
        <v>4219</v>
      </c>
      <c r="K47" s="28">
        <v>1348</v>
      </c>
    </row>
    <row r="48" spans="1:11" ht="15">
      <c r="A48" s="28" t="s">
        <v>136</v>
      </c>
      <c r="B48" s="28">
        <v>9957</v>
      </c>
      <c r="C48" s="28">
        <v>5910</v>
      </c>
      <c r="D48" s="28">
        <v>17</v>
      </c>
      <c r="E48" s="28">
        <v>14</v>
      </c>
      <c r="F48" s="28">
        <v>6</v>
      </c>
      <c r="G48" s="28">
        <v>101</v>
      </c>
      <c r="H48" s="28">
        <v>21</v>
      </c>
      <c r="I48" s="28">
        <v>53</v>
      </c>
      <c r="J48" s="28">
        <v>3173</v>
      </c>
      <c r="K48" s="28">
        <v>662</v>
      </c>
    </row>
    <row r="49" spans="1:11" ht="15">
      <c r="A49" s="28" t="s">
        <v>137</v>
      </c>
      <c r="B49" s="28">
        <v>11660</v>
      </c>
      <c r="C49" s="28">
        <v>7020</v>
      </c>
      <c r="D49" s="28">
        <v>31</v>
      </c>
      <c r="E49" s="28">
        <v>20</v>
      </c>
      <c r="F49" s="28">
        <v>10</v>
      </c>
      <c r="G49" s="28">
        <v>355</v>
      </c>
      <c r="H49" s="28">
        <v>11</v>
      </c>
      <c r="I49" s="28">
        <v>34</v>
      </c>
      <c r="J49" s="28">
        <v>3476</v>
      </c>
      <c r="K49" s="28">
        <v>703</v>
      </c>
    </row>
    <row r="50" spans="1:11" ht="15">
      <c r="A50" s="28" t="s">
        <v>138</v>
      </c>
      <c r="B50" s="28">
        <v>18986</v>
      </c>
      <c r="C50" s="28">
        <v>12045</v>
      </c>
      <c r="D50" s="28">
        <v>49</v>
      </c>
      <c r="E50" s="28">
        <v>128</v>
      </c>
      <c r="F50" s="28">
        <v>18</v>
      </c>
      <c r="G50" s="28">
        <v>1207</v>
      </c>
      <c r="H50" s="28">
        <v>255</v>
      </c>
      <c r="I50" s="28">
        <v>65</v>
      </c>
      <c r="J50" s="28">
        <v>4030</v>
      </c>
      <c r="K50" s="28">
        <v>1189</v>
      </c>
    </row>
    <row r="51" spans="1:11" ht="15">
      <c r="A51" s="28" t="s">
        <v>139</v>
      </c>
      <c r="B51" s="28">
        <v>20403</v>
      </c>
      <c r="C51" s="28">
        <v>1935</v>
      </c>
      <c r="D51" s="28">
        <v>32</v>
      </c>
      <c r="E51" s="28">
        <v>161</v>
      </c>
      <c r="F51" s="28">
        <v>17</v>
      </c>
      <c r="G51" s="28">
        <v>16435</v>
      </c>
      <c r="H51" s="28">
        <v>230</v>
      </c>
      <c r="I51" s="28">
        <v>25</v>
      </c>
      <c r="J51" s="28">
        <v>481</v>
      </c>
      <c r="K51" s="28">
        <v>1087</v>
      </c>
    </row>
    <row r="52" spans="1:11" ht="15">
      <c r="A52" s="28" t="s">
        <v>140</v>
      </c>
      <c r="B52" s="28">
        <v>22606</v>
      </c>
      <c r="C52" s="28">
        <v>8870</v>
      </c>
      <c r="D52" s="28">
        <v>231</v>
      </c>
      <c r="E52" s="28">
        <v>1001</v>
      </c>
      <c r="F52" s="28">
        <v>33</v>
      </c>
      <c r="G52" s="28">
        <v>4309</v>
      </c>
      <c r="H52" s="28">
        <v>1940</v>
      </c>
      <c r="I52" s="28">
        <v>412</v>
      </c>
      <c r="J52" s="28">
        <v>4041</v>
      </c>
      <c r="K52" s="28">
        <v>1769</v>
      </c>
    </row>
    <row r="53" spans="1:11" ht="15">
      <c r="A53" s="28" t="s">
        <v>141</v>
      </c>
      <c r="B53" s="28">
        <v>10295</v>
      </c>
      <c r="C53" s="28">
        <v>5897</v>
      </c>
      <c r="D53" s="28">
        <v>24</v>
      </c>
      <c r="E53" s="28">
        <v>155</v>
      </c>
      <c r="F53" s="28">
        <v>5</v>
      </c>
      <c r="G53" s="28">
        <v>1224</v>
      </c>
      <c r="H53" s="28">
        <v>271</v>
      </c>
      <c r="I53" s="28">
        <v>22</v>
      </c>
      <c r="J53" s="28">
        <v>2004</v>
      </c>
      <c r="K53" s="28">
        <v>693</v>
      </c>
    </row>
    <row r="54" spans="1:11" ht="15">
      <c r="A54" s="28" t="s">
        <v>142</v>
      </c>
      <c r="B54" s="28">
        <v>25211</v>
      </c>
      <c r="C54" s="28">
        <v>3097</v>
      </c>
      <c r="D54" s="28">
        <v>57</v>
      </c>
      <c r="E54" s="28">
        <v>516</v>
      </c>
      <c r="F54" s="28">
        <v>4</v>
      </c>
      <c r="G54" s="28">
        <v>18376</v>
      </c>
      <c r="H54" s="28">
        <v>525</v>
      </c>
      <c r="I54" s="28">
        <v>86</v>
      </c>
      <c r="J54" s="28">
        <v>1183</v>
      </c>
      <c r="K54" s="28">
        <v>1367</v>
      </c>
    </row>
    <row r="55" spans="1:11" ht="15">
      <c r="A55" s="28" t="s">
        <v>143</v>
      </c>
      <c r="B55" s="28">
        <v>20309</v>
      </c>
      <c r="C55" s="28">
        <v>2253</v>
      </c>
      <c r="D55" s="28">
        <v>48</v>
      </c>
      <c r="E55" s="28">
        <v>847</v>
      </c>
      <c r="F55" s="28">
        <v>14</v>
      </c>
      <c r="G55" s="28">
        <v>14628</v>
      </c>
      <c r="H55" s="28">
        <v>580</v>
      </c>
      <c r="I55" s="28">
        <v>29</v>
      </c>
      <c r="J55" s="28">
        <v>789</v>
      </c>
      <c r="K55" s="28">
        <v>1121</v>
      </c>
    </row>
    <row r="56" spans="1:11" ht="15">
      <c r="A56" s="28" t="s">
        <v>144</v>
      </c>
      <c r="B56" s="28">
        <v>9932</v>
      </c>
      <c r="C56" s="28">
        <v>5104</v>
      </c>
      <c r="D56" s="28">
        <v>44</v>
      </c>
      <c r="E56" s="28">
        <v>144</v>
      </c>
      <c r="F56" s="28">
        <v>55</v>
      </c>
      <c r="G56" s="28">
        <v>815</v>
      </c>
      <c r="H56" s="28">
        <v>75</v>
      </c>
      <c r="I56" s="28">
        <v>61</v>
      </c>
      <c r="J56" s="28">
        <v>2850</v>
      </c>
      <c r="K56" s="28">
        <v>784</v>
      </c>
    </row>
    <row r="57" spans="1:11" ht="15">
      <c r="A57" s="28" t="s">
        <v>145</v>
      </c>
      <c r="B57" s="28">
        <v>21572</v>
      </c>
      <c r="C57" s="28">
        <v>11700</v>
      </c>
      <c r="D57" s="28">
        <v>72</v>
      </c>
      <c r="E57" s="28">
        <v>298</v>
      </c>
      <c r="F57" s="28">
        <v>21</v>
      </c>
      <c r="G57" s="28">
        <v>2699</v>
      </c>
      <c r="H57" s="28">
        <v>352</v>
      </c>
      <c r="I57" s="28">
        <v>113</v>
      </c>
      <c r="J57" s="28">
        <v>4849</v>
      </c>
      <c r="K57" s="28">
        <v>1468</v>
      </c>
    </row>
    <row r="58" spans="1:11" ht="15">
      <c r="A58" s="28" t="s">
        <v>146</v>
      </c>
      <c r="B58" s="28">
        <v>9019</v>
      </c>
      <c r="C58" s="28">
        <v>5975</v>
      </c>
      <c r="D58" s="28">
        <v>10</v>
      </c>
      <c r="E58" s="28">
        <v>245</v>
      </c>
      <c r="F58" s="28">
        <v>20</v>
      </c>
      <c r="G58" s="28">
        <v>150</v>
      </c>
      <c r="H58" s="28">
        <v>342</v>
      </c>
      <c r="I58" s="28">
        <v>48</v>
      </c>
      <c r="J58" s="28">
        <v>1710</v>
      </c>
      <c r="K58" s="28">
        <v>519</v>
      </c>
    </row>
    <row r="59" spans="1:11" ht="15">
      <c r="A59" s="28" t="s">
        <v>147</v>
      </c>
      <c r="B59" s="28">
        <v>9703</v>
      </c>
      <c r="C59" s="28">
        <v>6532</v>
      </c>
      <c r="D59" s="28">
        <v>20</v>
      </c>
      <c r="E59" s="28">
        <v>120</v>
      </c>
      <c r="F59" s="28">
        <v>5</v>
      </c>
      <c r="G59" s="28">
        <v>133</v>
      </c>
      <c r="H59" s="28">
        <v>225</v>
      </c>
      <c r="I59" s="28">
        <v>31</v>
      </c>
      <c r="J59" s="28">
        <v>2056</v>
      </c>
      <c r="K59" s="28">
        <v>581</v>
      </c>
    </row>
    <row r="60" spans="1:11" ht="15">
      <c r="A60" s="28" t="s">
        <v>148</v>
      </c>
      <c r="B60" s="28">
        <v>10170</v>
      </c>
      <c r="C60" s="28">
        <v>6511</v>
      </c>
      <c r="D60" s="28">
        <v>14</v>
      </c>
      <c r="E60" s="28">
        <v>74</v>
      </c>
      <c r="F60" s="28">
        <v>9</v>
      </c>
      <c r="G60" s="28">
        <v>214</v>
      </c>
      <c r="H60" s="28">
        <v>85</v>
      </c>
      <c r="I60" s="28">
        <v>33</v>
      </c>
      <c r="J60" s="28">
        <v>2652</v>
      </c>
      <c r="K60" s="28">
        <v>578</v>
      </c>
    </row>
    <row r="61" spans="1:11" ht="15">
      <c r="A61" s="28" t="s">
        <v>149</v>
      </c>
      <c r="B61" s="28">
        <v>11674</v>
      </c>
      <c r="C61" s="28">
        <v>7879</v>
      </c>
      <c r="D61" s="28">
        <v>37</v>
      </c>
      <c r="E61" s="28">
        <v>147</v>
      </c>
      <c r="F61" s="28">
        <v>14</v>
      </c>
      <c r="G61" s="28">
        <v>168</v>
      </c>
      <c r="H61" s="28">
        <v>292</v>
      </c>
      <c r="I61" s="28">
        <v>38</v>
      </c>
      <c r="J61" s="28">
        <v>2413</v>
      </c>
      <c r="K61" s="28">
        <v>686</v>
      </c>
    </row>
    <row r="62" spans="1:11" ht="15">
      <c r="A62" s="28" t="s">
        <v>150</v>
      </c>
      <c r="B62" s="28">
        <v>8976</v>
      </c>
      <c r="C62" s="28">
        <v>5824</v>
      </c>
      <c r="D62" s="28">
        <v>35</v>
      </c>
      <c r="E62" s="28">
        <v>110</v>
      </c>
      <c r="F62" s="28">
        <v>28</v>
      </c>
      <c r="G62" s="28">
        <v>135</v>
      </c>
      <c r="H62" s="28">
        <v>86</v>
      </c>
      <c r="I62" s="28">
        <v>35</v>
      </c>
      <c r="J62" s="28">
        <v>2113</v>
      </c>
      <c r="K62" s="28">
        <v>610</v>
      </c>
    </row>
    <row r="63" spans="1:11" ht="15">
      <c r="A63" s="28" t="s">
        <v>151</v>
      </c>
      <c r="B63" s="28">
        <v>19695</v>
      </c>
      <c r="C63" s="28">
        <v>12872</v>
      </c>
      <c r="D63" s="28">
        <v>77</v>
      </c>
      <c r="E63" s="28">
        <v>338</v>
      </c>
      <c r="F63" s="28">
        <v>33</v>
      </c>
      <c r="G63" s="28">
        <v>516</v>
      </c>
      <c r="H63" s="28">
        <v>553</v>
      </c>
      <c r="I63" s="28">
        <v>134</v>
      </c>
      <c r="J63" s="28">
        <v>3991</v>
      </c>
      <c r="K63" s="28">
        <v>1181</v>
      </c>
    </row>
    <row r="64" spans="1:11" ht="15">
      <c r="A64" s="28" t="s">
        <v>152</v>
      </c>
      <c r="B64" s="28">
        <v>16437</v>
      </c>
      <c r="C64" s="28">
        <v>11605</v>
      </c>
      <c r="D64" s="28">
        <v>50</v>
      </c>
      <c r="E64" s="28">
        <v>234</v>
      </c>
      <c r="F64" s="28">
        <v>13</v>
      </c>
      <c r="G64" s="28">
        <v>207</v>
      </c>
      <c r="H64" s="28">
        <v>255</v>
      </c>
      <c r="I64" s="28">
        <v>30</v>
      </c>
      <c r="J64" s="28">
        <v>3030</v>
      </c>
      <c r="K64" s="28">
        <v>1013</v>
      </c>
    </row>
    <row r="65" spans="1:11" ht="15">
      <c r="A65" s="28" t="s">
        <v>153</v>
      </c>
      <c r="B65" s="28">
        <v>9433</v>
      </c>
      <c r="C65" s="28">
        <v>6123</v>
      </c>
      <c r="D65" s="28">
        <v>27</v>
      </c>
      <c r="E65" s="28">
        <v>174</v>
      </c>
      <c r="F65" s="28">
        <v>6</v>
      </c>
      <c r="G65" s="28">
        <v>307</v>
      </c>
      <c r="H65" s="28">
        <v>236</v>
      </c>
      <c r="I65" s="28">
        <v>32</v>
      </c>
      <c r="J65" s="28">
        <v>1838</v>
      </c>
      <c r="K65" s="28">
        <v>690</v>
      </c>
    </row>
    <row r="66" spans="1:11" ht="15">
      <c r="A66" s="28" t="s">
        <v>154</v>
      </c>
      <c r="B66" s="28">
        <v>11295</v>
      </c>
      <c r="C66" s="28">
        <v>4853</v>
      </c>
      <c r="D66" s="28">
        <v>22</v>
      </c>
      <c r="E66" s="28">
        <v>168</v>
      </c>
      <c r="F66" s="28">
        <v>12</v>
      </c>
      <c r="G66" s="28">
        <v>3563</v>
      </c>
      <c r="H66" s="28">
        <v>277</v>
      </c>
      <c r="I66" s="28">
        <v>31</v>
      </c>
      <c r="J66" s="28">
        <v>1672</v>
      </c>
      <c r="K66" s="28">
        <v>697</v>
      </c>
    </row>
    <row r="67" spans="1:11" ht="15">
      <c r="A67" s="28" t="s">
        <v>155</v>
      </c>
      <c r="B67" s="28">
        <v>12255</v>
      </c>
      <c r="C67" s="28">
        <v>2717</v>
      </c>
      <c r="D67" s="28">
        <v>23</v>
      </c>
      <c r="E67" s="28">
        <v>59</v>
      </c>
      <c r="F67" s="28">
        <v>5</v>
      </c>
      <c r="G67" s="28">
        <v>7828</v>
      </c>
      <c r="H67" s="28">
        <v>49</v>
      </c>
      <c r="I67" s="28">
        <v>30</v>
      </c>
      <c r="J67" s="28">
        <v>805</v>
      </c>
      <c r="K67" s="28">
        <v>739</v>
      </c>
    </row>
    <row r="68" spans="1:11" ht="15">
      <c r="A68" s="28" t="s">
        <v>156</v>
      </c>
      <c r="B68" s="28">
        <v>22990</v>
      </c>
      <c r="C68" s="28">
        <v>13033</v>
      </c>
      <c r="D68" s="28">
        <v>117</v>
      </c>
      <c r="E68" s="28">
        <v>415</v>
      </c>
      <c r="F68" s="28">
        <v>45</v>
      </c>
      <c r="G68" s="28">
        <v>1129</v>
      </c>
      <c r="H68" s="28">
        <v>243</v>
      </c>
      <c r="I68" s="28">
        <v>62</v>
      </c>
      <c r="J68" s="28">
        <v>6418</v>
      </c>
      <c r="K68" s="28">
        <v>1528</v>
      </c>
    </row>
    <row r="69" spans="1:11" ht="15">
      <c r="A69" s="28" t="s">
        <v>157</v>
      </c>
      <c r="B69" s="28">
        <v>10327</v>
      </c>
      <c r="C69" s="28">
        <v>6165</v>
      </c>
      <c r="D69" s="28">
        <v>9</v>
      </c>
      <c r="E69" s="28">
        <v>92</v>
      </c>
      <c r="F69" s="28">
        <v>11</v>
      </c>
      <c r="G69" s="28">
        <v>1299</v>
      </c>
      <c r="H69" s="28">
        <v>160</v>
      </c>
      <c r="I69" s="28">
        <v>36</v>
      </c>
      <c r="J69" s="28">
        <v>1910</v>
      </c>
      <c r="K69" s="28">
        <v>645</v>
      </c>
    </row>
    <row r="70" spans="1:11" ht="15">
      <c r="A70" s="28" t="s">
        <v>158</v>
      </c>
      <c r="B70" s="28">
        <v>11936</v>
      </c>
      <c r="C70" s="28">
        <v>5401</v>
      </c>
      <c r="D70" s="28">
        <v>38</v>
      </c>
      <c r="E70" s="28">
        <v>125</v>
      </c>
      <c r="F70" s="28">
        <v>18</v>
      </c>
      <c r="G70" s="28">
        <v>3756</v>
      </c>
      <c r="H70" s="28">
        <v>153</v>
      </c>
      <c r="I70" s="28">
        <v>34</v>
      </c>
      <c r="J70" s="28">
        <v>1699</v>
      </c>
      <c r="K70" s="28">
        <v>712</v>
      </c>
    </row>
  </sheetData>
  <sheetProtection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PLAABAHY</dc:creator>
  <cp:keywords/>
  <dc:description/>
  <cp:lastModifiedBy>Brenda Henry</cp:lastModifiedBy>
  <cp:lastPrinted>2013-03-12T11:38:14Z</cp:lastPrinted>
  <dcterms:created xsi:type="dcterms:W3CDTF">2003-09-23T15:10:48Z</dcterms:created>
  <dcterms:modified xsi:type="dcterms:W3CDTF">2018-01-24T11:47:35Z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