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0" windowWidth="11325" windowHeight="5925" activeTab="2"/>
  </bookViews>
  <sheets>
    <sheet name="Introduction" sheetId="1" r:id="rId1"/>
    <sheet name="Defintion" sheetId="2" r:id="rId2"/>
    <sheet name="number" sheetId="3" r:id="rId3"/>
    <sheet name="percent" sheetId="4" r:id="rId4"/>
    <sheet name="saspac data" sheetId="5" state="hidden" r:id="rId5"/>
  </sheets>
  <externalReferences>
    <externalReference r:id="rId8"/>
  </externalReferences>
  <definedNames>
    <definedName name="_xlnm.Print_Area" localSheetId="0">'Introduction'!$A$1:$K$42</definedName>
  </definedNames>
  <calcPr fullCalcOnLoad="1"/>
</workbook>
</file>

<file path=xl/sharedStrings.xml><?xml version="1.0" encoding="utf-8"?>
<sst xmlns="http://schemas.openxmlformats.org/spreadsheetml/2006/main" count="322" uniqueCount="215">
  <si>
    <t>Number of people born in:</t>
  </si>
  <si>
    <t>England</t>
  </si>
  <si>
    <t>Scotland</t>
  </si>
  <si>
    <t>Wales</t>
  </si>
  <si>
    <t>Northern Ireland</t>
  </si>
  <si>
    <t>England &amp; Wales</t>
  </si>
  <si>
    <t>West Midlands Region</t>
  </si>
  <si>
    <t>West Midlands Met County</t>
  </si>
  <si>
    <t>Birmingham</t>
  </si>
  <si>
    <t>Edgbaston</t>
  </si>
  <si>
    <t>Erdington</t>
  </si>
  <si>
    <t>Hall Green</t>
  </si>
  <si>
    <t>Hodge Hill</t>
  </si>
  <si>
    <t>Ladywood</t>
  </si>
  <si>
    <t>Northfield</t>
  </si>
  <si>
    <t>Perry Barr</t>
  </si>
  <si>
    <t>Selly Oak</t>
  </si>
  <si>
    <t>Sutton Coldfield</t>
  </si>
  <si>
    <t>Yardley</t>
  </si>
  <si>
    <t>Aston</t>
  </si>
  <si>
    <t>Bartley Green</t>
  </si>
  <si>
    <t>Billesley</t>
  </si>
  <si>
    <t>Harborne</t>
  </si>
  <si>
    <t>Kingstanding</t>
  </si>
  <si>
    <t>Nechells</t>
  </si>
  <si>
    <t>Oscott</t>
  </si>
  <si>
    <t>Quinton</t>
  </si>
  <si>
    <t>Shard End</t>
  </si>
  <si>
    <t>Sheldon</t>
  </si>
  <si>
    <t>Stockland Green</t>
  </si>
  <si>
    <t>Sutton Four Oaks</t>
  </si>
  <si>
    <t>Sutton Vesey</t>
  </si>
  <si>
    <t>Percentage of people born in:</t>
  </si>
  <si>
    <t>Handsworth Wood</t>
  </si>
  <si>
    <t>South Yardley</t>
  </si>
  <si>
    <t>Sutton Trinity</t>
  </si>
  <si>
    <t>Acocks Green</t>
  </si>
  <si>
    <t>Bordesley Green</t>
  </si>
  <si>
    <t>United Kingdom not otherwise specified</t>
  </si>
  <si>
    <t>Ireland</t>
  </si>
  <si>
    <t>Other EU: Member countries in March 2001</t>
  </si>
  <si>
    <t>Other EU: Accession countries April 2001 to March 2011</t>
  </si>
  <si>
    <t>Other countries</t>
  </si>
  <si>
    <t>All usual residents</t>
  </si>
  <si>
    <t>Definitions</t>
  </si>
  <si>
    <t>Country of birth</t>
  </si>
  <si>
    <t>Country of birth is the country in which a person was born. The country of birth question included
six tick box responses - one for each of the four parts of the UK, one for the Republic of Ireland, and one for 'Elsewhere'. Where a person ticked 'Elsewhere', they were asked to write in the current name of the country in which they were born. Responses are assigned codes based on the National Statistics Country Classification.
The grouping of countries within the classification is broadly regional, but takes into account the grouping of European Union (EU) countries. Countries in the EU are grouped into those that were EU members in March 2001, and those that became members (Accession countries) between April 2001 and March 2011 as part of the EU enlargement process.
When a person's written response to the country of birth question was a former country name, and the country that it relates to no longer exists and is not wholly contained within the geographic boundary of a current country, the response was coded to one of the additional
categories contained in the 'Former country' grouping. For example, ‘Czechoslovakia’ was coded to ‘Czechoslovakia not otherwise specified’.</t>
  </si>
  <si>
    <t>Usual resident</t>
  </si>
  <si>
    <t>The main population base for outputs from the 2011 Census is the usual resident population as at
census day 27 March 2011. Although the population base for enumeration included non-UK short-term residents, this population is analysed separately and is not included in the main outputs from the 2011 Census. All outputs, unless specified, are produced using only usual residents of the UK. 
For 2011 Census purposes, a usual resident of the UK is anyone who, on census day, was in the UK and had stayed or intended to stay in the UK for a period of 12 months or more, or had a permanent UK address and was outside the UK and intended to be outside the UK for less than 12 months.</t>
  </si>
  <si>
    <t>Geographic information</t>
  </si>
  <si>
    <t xml:space="preserve">Information about the geographic methods and principles used to produce 2011 Census results can be found at  </t>
  </si>
  <si>
    <t>http://ons.gov.uk/ons/guide-method/geography/products/census/index.html</t>
  </si>
  <si>
    <t>2011 Census: Key Statistics for Birmingham and it's constituent areas</t>
  </si>
  <si>
    <t>Notes and Definitions</t>
  </si>
  <si>
    <t xml:space="preserve">1. The main population base for outputs from the 2011 Census is the usual resident population as at census day (27 March 2011). </t>
  </si>
  <si>
    <t xml:space="preserve">Although the population base for enumeration included non-UK short-term residents, these are not included in the main outputs from the </t>
  </si>
  <si>
    <t xml:space="preserve">2011 Census, but are analysed separately. All outputs, unless specified, are produced using only usual residents of the UK. </t>
  </si>
  <si>
    <t xml:space="preserve">For 2011 Census purposes, a usual resident of the UK is anyone who, on census day, was in the UK and had stayed or intended to </t>
  </si>
  <si>
    <t xml:space="preserve">stay in the UK for a period of 12 months or more, or had a permanent UK address and was outside the UK and intended to be outside </t>
  </si>
  <si>
    <t>the UK for less than 12 months.</t>
  </si>
  <si>
    <t xml:space="preserve">2. Further information about the census estimates, including details about the methodology used, information about data quality and a </t>
  </si>
  <si>
    <t>range of supporting information are available on the ONS website at</t>
  </si>
  <si>
    <t>http://www.ons.gov.uk/census</t>
  </si>
  <si>
    <t>Terms and Conditions</t>
  </si>
  <si>
    <t>1. All material on the Office for National Statistics (ONS) website is subject to Crown Copyright protection unless otherwise indicated.</t>
  </si>
  <si>
    <t xml:space="preserve">2. These statistics may be used, excluding logos, under the terms of the Open Government Licence. </t>
  </si>
  <si>
    <t>http://www.nationalarchives.gov.uk/doc/open-government-licence/</t>
  </si>
  <si>
    <t>wwww.birmingham.gov.uk/census</t>
  </si>
  <si>
    <t>0121 303 4208</t>
  </si>
  <si>
    <t>Results for Birmingham wards are based on allocation of whole Census Output Areas.</t>
  </si>
  <si>
    <t>Data for any Census Output Area that is split by a new ward boundary are allocated to the ward that contains the greatest</t>
  </si>
  <si>
    <t>share of its population.</t>
  </si>
  <si>
    <t>KS204</t>
  </si>
  <si>
    <t>Districts</t>
  </si>
  <si>
    <t>Wards</t>
  </si>
  <si>
    <t>2011 Census, Key Statistics: Country of Birth (percent)</t>
  </si>
  <si>
    <t>2011 Census, Key Statistics: Country of Birth (numbers)</t>
  </si>
  <si>
    <t>BCC interim estimates - 2011 Key Statistics for 2018 wards</t>
  </si>
  <si>
    <t>This table is part of the 'Key Statistics for local authorities and local areas in England and Wales', the first release of the key statistics that add detail</t>
  </si>
  <si>
    <t xml:space="preserve">to the population estimates from the 2011 Census of Population for England and Wales that were published in July 2012. </t>
  </si>
  <si>
    <t xml:space="preserve">This workbook provides Key Statistics for Birmingham Constituencies, wards and other selected areas wards as at </t>
  </si>
  <si>
    <t>3rd May 2018</t>
  </si>
  <si>
    <t>Wards are based on 'Best Fit' approximations calculated by Birmingham city council.</t>
  </si>
  <si>
    <t>Source: Office for National Statistics   © Crown Copyright 2018</t>
  </si>
  <si>
    <t>Transportation &amp; Connectivity</t>
  </si>
  <si>
    <t>Economy Directorate</t>
  </si>
  <si>
    <t>brenda.henry@birmingham.gov.uk</t>
  </si>
  <si>
    <t>KS204 Country of birth</t>
  </si>
  <si>
    <t>Allens Cross</t>
  </si>
  <si>
    <t>Alum Rock</t>
  </si>
  <si>
    <t>Balsall Heath West</t>
  </si>
  <si>
    <t>Birchfield</t>
  </si>
  <si>
    <t>Bordesley &amp; Highgate</t>
  </si>
  <si>
    <t>Bournbrook &amp; Selly Park</t>
  </si>
  <si>
    <t>Bournville &amp; Cotteridge</t>
  </si>
  <si>
    <t>Brandwood &amp; King's Heath</t>
  </si>
  <si>
    <t>Bromford &amp; Hodge Hill</t>
  </si>
  <si>
    <t>Castle Vale</t>
  </si>
  <si>
    <t>Druids Heath &amp; Monyhull</t>
  </si>
  <si>
    <t>Frankley Great Park</t>
  </si>
  <si>
    <t>Garretts Green</t>
  </si>
  <si>
    <t>Glebe Farm &amp; Tile Cross</t>
  </si>
  <si>
    <t>Gravelly Hill</t>
  </si>
  <si>
    <t>Hall Green North</t>
  </si>
  <si>
    <t>Hall Green South</t>
  </si>
  <si>
    <t>Handsworth</t>
  </si>
  <si>
    <t>Heartlands</t>
  </si>
  <si>
    <t>Highter's Heath</t>
  </si>
  <si>
    <t>Holyhead</t>
  </si>
  <si>
    <t>King's Norton North</t>
  </si>
  <si>
    <t>King's Norton South</t>
  </si>
  <si>
    <t>Longbridge &amp; West Heath</t>
  </si>
  <si>
    <t>Lozells</t>
  </si>
  <si>
    <t>Moseley</t>
  </si>
  <si>
    <t>Newtown</t>
  </si>
  <si>
    <t>North Edgbaston</t>
  </si>
  <si>
    <t>Perry Common</t>
  </si>
  <si>
    <t>Pype Hayes</t>
  </si>
  <si>
    <t>Rubery &amp; Rednal</t>
  </si>
  <si>
    <t>Small Heath</t>
  </si>
  <si>
    <t>Soho &amp; Jewellery Quarter</t>
  </si>
  <si>
    <t>Sparkbrook &amp; Balsall Heath East</t>
  </si>
  <si>
    <t>Sparkhill</t>
  </si>
  <si>
    <t>Stirchley</t>
  </si>
  <si>
    <t>Sutton Mere Green</t>
  </si>
  <si>
    <t>Sutton Reddicap</t>
  </si>
  <si>
    <t>Sutton Roughley</t>
  </si>
  <si>
    <t>Sutton Walmley &amp; Minworth</t>
  </si>
  <si>
    <t>Sutton Wylde Green</t>
  </si>
  <si>
    <t>Tyseley &amp; Hay Mills</t>
  </si>
  <si>
    <t>Ward End</t>
  </si>
  <si>
    <t>Weoley &amp; Selly Oak</t>
  </si>
  <si>
    <t>Yardley East</t>
  </si>
  <si>
    <t>Yardley West &amp; Stechford</t>
  </si>
  <si>
    <t>ZONEID</t>
  </si>
  <si>
    <t>KS204EW0001:All Usual Residents</t>
  </si>
  <si>
    <t>KS204EW0002:England</t>
  </si>
  <si>
    <t>KS204EW0003:Northern Ireland</t>
  </si>
  <si>
    <t>KS204EW0004:Scotland</t>
  </si>
  <si>
    <t>KS204EW0005:Wales</t>
  </si>
  <si>
    <t>KS204EW0006:United Kingdom not otherwise specified</t>
  </si>
  <si>
    <t>KS204EW0007:Ireland</t>
  </si>
  <si>
    <t>KS204EW0008:Other EU: Member countries in March 2001</t>
  </si>
  <si>
    <t>KS204EW0009:Other EU: Accession countries April 2001 to March 2011</t>
  </si>
  <si>
    <t>KS204EW0010:Other countries</t>
  </si>
  <si>
    <t>E05011118</t>
  </si>
  <si>
    <t>E05011119</t>
  </si>
  <si>
    <t>E05011120</t>
  </si>
  <si>
    <t>E05011121</t>
  </si>
  <si>
    <t>E05011122</t>
  </si>
  <si>
    <t>E05011123</t>
  </si>
  <si>
    <t>E05011124</t>
  </si>
  <si>
    <t>E05011125</t>
  </si>
  <si>
    <t>E05011126</t>
  </si>
  <si>
    <t>E05011127</t>
  </si>
  <si>
    <t>E05011128</t>
  </si>
  <si>
    <t>E05011129</t>
  </si>
  <si>
    <t>E05011130</t>
  </si>
  <si>
    <t>E05011131</t>
  </si>
  <si>
    <t>E05011132</t>
  </si>
  <si>
    <t>E05011133</t>
  </si>
  <si>
    <t>E05011134</t>
  </si>
  <si>
    <t>E05011135</t>
  </si>
  <si>
    <t>E05011136</t>
  </si>
  <si>
    <t>E05011137</t>
  </si>
  <si>
    <t>E05011138</t>
  </si>
  <si>
    <t>E05011139</t>
  </si>
  <si>
    <t>E05011140</t>
  </si>
  <si>
    <t>E05011141</t>
  </si>
  <si>
    <t>E05011142</t>
  </si>
  <si>
    <t>E05011143</t>
  </si>
  <si>
    <t>E05011144</t>
  </si>
  <si>
    <t>E05011145</t>
  </si>
  <si>
    <t>E05011146</t>
  </si>
  <si>
    <t>E05011147</t>
  </si>
  <si>
    <t>E05011148</t>
  </si>
  <si>
    <t>E05011149</t>
  </si>
  <si>
    <t>E05011150</t>
  </si>
  <si>
    <t>E05011151</t>
  </si>
  <si>
    <t>E05011152</t>
  </si>
  <si>
    <t>E05011153</t>
  </si>
  <si>
    <t>E05011154</t>
  </si>
  <si>
    <t>E05011155</t>
  </si>
  <si>
    <t>E05011156</t>
  </si>
  <si>
    <t>E05011157</t>
  </si>
  <si>
    <t>E05011158</t>
  </si>
  <si>
    <t>E05011159</t>
  </si>
  <si>
    <t>E05011160</t>
  </si>
  <si>
    <t>E05011161</t>
  </si>
  <si>
    <t>E05011162</t>
  </si>
  <si>
    <t>E05011163</t>
  </si>
  <si>
    <t>E05011164</t>
  </si>
  <si>
    <t>E05011165</t>
  </si>
  <si>
    <t>E05011166</t>
  </si>
  <si>
    <t>E05011167</t>
  </si>
  <si>
    <t>E05011168</t>
  </si>
  <si>
    <t>E05011169</t>
  </si>
  <si>
    <t>E05011170</t>
  </si>
  <si>
    <t>E05011171</t>
  </si>
  <si>
    <t>E05011172</t>
  </si>
  <si>
    <t>E05011173</t>
  </si>
  <si>
    <t>E05011174</t>
  </si>
  <si>
    <t>E05011175</t>
  </si>
  <si>
    <t>E05011176</t>
  </si>
  <si>
    <t>E05011177</t>
  </si>
  <si>
    <t>E05011178</t>
  </si>
  <si>
    <t>E05011179</t>
  </si>
  <si>
    <t>E05011180</t>
  </si>
  <si>
    <t>E05011181</t>
  </si>
  <si>
    <t>E05011182</t>
  </si>
  <si>
    <t>E05011183</t>
  </si>
  <si>
    <t>E05011184</t>
  </si>
  <si>
    <t>E05011185</t>
  </si>
  <si>
    <t>E05011186</t>
  </si>
  <si>
    <t>Area</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</si>
</sst>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General_)"/>
    <numFmt numFmtId="165" formatCode="&quot;Yes&quot;;&quot;Yes&quot;;&quot;No&quot;"/>
    <numFmt numFmtId="166" formatCode="&quot;True&quot;;&quot;True&quot;;&quot;False&quot;"/>
    <numFmt numFmtId="167" formatCode="&quot;On&quot;;&quot;On&quot;;&quot;Off&quot;"/>
    <numFmt numFmtId="168" formatCode="0_)"/>
    <numFmt numFmtId="169" formatCode="#,##0.0"/>
    <numFmt numFmtId="170" formatCode="0.0"/>
    <numFmt numFmtId="171" formatCode="0.000000000"/>
    <numFmt numFmtId="172" formatCode="dd/mm/yy"/>
    <numFmt numFmtId="173" formatCode="0.00_)"/>
    <numFmt numFmtId="174" formatCode="[$€-2]\ #,##0.00_);[Red]\([$€-2]\ #,##0.00\)"/>
  </numFmts>
  <fonts count="46">
    <font>
      <sz val="10"/>
      <name val="Arial"/>
      <family val="0"/>
    </font>
    <font>
      <u val="single"/>
      <sz val="10"/>
      <color indexed="36"/>
      <name val="Arial"/>
      <family val="0"/>
    </font>
    <font>
      <u val="single"/>
      <sz val="10"/>
      <color indexed="12"/>
      <name val="Arial"/>
      <family val="0"/>
    </font>
    <font>
      <b/>
      <sz val="10"/>
      <name val="Arial"/>
      <family val="2"/>
    </font>
    <font>
      <sz val="9"/>
      <name val="Arial"/>
      <family val="2"/>
    </font>
    <font>
      <b/>
      <sz val="9"/>
      <name val="Arial"/>
      <family val="2"/>
    </font>
    <font>
      <b/>
      <sz val="8"/>
      <name val="Arial"/>
      <family val="2"/>
    </font>
    <font>
      <sz val="8"/>
      <name val="Arial"/>
      <family val="2"/>
    </font>
    <font>
      <i/>
      <sz val="9"/>
      <name val="Arial"/>
      <family val="2"/>
    </font>
    <font>
      <u val="single"/>
      <sz val="9"/>
      <color indexed="12"/>
      <name val="Arial"/>
      <family val="2"/>
    </font>
    <font>
      <sz val="8.5"/>
      <name val="Arial"/>
      <family val="2"/>
    </font>
    <font>
      <b/>
      <sz val="8.5"/>
      <name val="Arial"/>
      <family val="2"/>
    </font>
    <font>
      <b/>
      <u val="single"/>
      <sz val="9"/>
      <color indexed="9"/>
      <name val="Arial"/>
      <family val="2"/>
    </font>
    <font>
      <sz val="9"/>
      <color indexed="9"/>
      <name val="Arial"/>
      <family val="2"/>
    </font>
    <font>
      <sz val="11"/>
      <color indexed="8"/>
      <name val="Calibri"/>
      <family val="2"/>
    </font>
    <font>
      <sz val="10"/>
      <color indexed="8"/>
      <name val="Arial"/>
      <family val="2"/>
    </font>
    <font>
      <sz val="8"/>
      <color indexed="8"/>
      <name val="Arial"/>
      <family val="2"/>
    </font>
    <font>
      <b/>
      <sz val="12"/>
      <name val="Arial"/>
      <family val="2"/>
    </font>
    <font>
      <sz val="10"/>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Courier New"/>
      <family val="3"/>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Arial"/>
      <family val="2"/>
    </font>
    <font>
      <i/>
      <sz val="10"/>
      <color indexed="8"/>
      <name val="Arial"/>
      <family val="2"/>
    </font>
    <font>
      <i/>
      <sz val="10"/>
      <color indexed="10"/>
      <name val="Arial"/>
      <family val="2"/>
    </font>
    <font>
      <sz val="10"/>
      <color indexed="10"/>
      <name val="Arial"/>
      <family val="2"/>
    </font>
    <font>
      <sz val="11"/>
      <color indexed="8"/>
      <name val="Arial"/>
      <family val="2"/>
    </font>
    <font>
      <b/>
      <sz val="12"/>
      <color indexed="10"/>
      <name val="Arial"/>
      <family val="2"/>
    </font>
    <font>
      <b/>
      <sz val="11"/>
      <color indexed="10"/>
      <name val="Arial"/>
      <family val="2"/>
    </font>
    <font>
      <sz val="7"/>
      <name val="Arial"/>
      <family val="2"/>
    </font>
    <font>
      <b/>
      <sz val="12"/>
      <color rgb="FFFF0000"/>
      <name val="Arial"/>
      <family val="2"/>
    </font>
    <font>
      <b/>
      <sz val="11"/>
      <color rgb="FFFF0000"/>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color theme="1" tint="0.49998000264167786"/>
      </left>
      <right style="thin">
        <color theme="1" tint="0.49998000264167786"/>
      </right>
      <top>
        <color indexed="63"/>
      </top>
      <bottom style="dotted">
        <color theme="1" tint="0.49998000264167786"/>
      </bottom>
    </border>
    <border>
      <left style="medium">
        <color theme="1" tint="0.49998000264167786"/>
      </left>
      <right style="thin">
        <color theme="1" tint="0.49998000264167786"/>
      </right>
      <top style="dotted">
        <color theme="1" tint="0.49998000264167786"/>
      </top>
      <bottom style="dotted">
        <color theme="1" tint="0.49998000264167786"/>
      </bottom>
    </border>
    <border>
      <left style="medium">
        <color theme="1" tint="0.49998000264167786"/>
      </left>
      <right style="thin">
        <color theme="1" tint="0.49998000264167786"/>
      </right>
      <top style="dotted">
        <color theme="1" tint="0.49998000264167786"/>
      </top>
      <bottom style="medium">
        <color theme="1" tint="0.49998000264167786"/>
      </bottom>
    </border>
    <border>
      <left style="thin">
        <color theme="1" tint="0.49998000264167786"/>
      </left>
      <right style="thin">
        <color theme="1" tint="0.49998000264167786"/>
      </right>
      <top style="dotted">
        <color theme="1" tint="0.49998000264167786"/>
      </top>
      <bottom style="dotted">
        <color theme="1" tint="0.49998000264167786"/>
      </bottom>
    </border>
    <border>
      <left style="thin">
        <color theme="1" tint="0.49998000264167786"/>
      </left>
      <right style="medium">
        <color theme="1" tint="0.49998000264167786"/>
      </right>
      <top style="dotted">
        <color theme="1" tint="0.49998000264167786"/>
      </top>
      <bottom style="dotted">
        <color theme="1" tint="0.49998000264167786"/>
      </bottom>
    </border>
    <border>
      <left style="medium">
        <color theme="1" tint="0.49998000264167786"/>
      </left>
      <right style="thin">
        <color theme="1" tint="0.49998000264167786"/>
      </right>
      <top style="dotted">
        <color theme="1" tint="0.49998000264167786"/>
      </top>
      <bottom>
        <color indexed="63"/>
      </bottom>
    </border>
    <border>
      <left style="thin">
        <color theme="1" tint="0.49998000264167786"/>
      </left>
      <right style="thin">
        <color theme="1" tint="0.49998000264167786"/>
      </right>
      <top style="dotted">
        <color theme="1" tint="0.49998000264167786"/>
      </top>
      <bottom>
        <color indexed="63"/>
      </bottom>
    </border>
    <border>
      <left style="thin">
        <color theme="1" tint="0.49998000264167786"/>
      </left>
      <right style="medium">
        <color theme="1" tint="0.49998000264167786"/>
      </right>
      <top style="dotted">
        <color theme="1" tint="0.49998000264167786"/>
      </top>
      <bottom>
        <color indexed="63"/>
      </bottom>
    </border>
    <border>
      <left style="thin">
        <color theme="1" tint="0.49998000264167786"/>
      </left>
      <right style="thin">
        <color theme="1" tint="0.49998000264167786"/>
      </right>
      <top>
        <color indexed="63"/>
      </top>
      <bottom style="dotted">
        <color theme="1" tint="0.49998000264167786"/>
      </bottom>
    </border>
    <border>
      <left style="thin">
        <color theme="1" tint="0.49998000264167786"/>
      </left>
      <right style="medium">
        <color theme="1" tint="0.49998000264167786"/>
      </right>
      <top>
        <color indexed="63"/>
      </top>
      <bottom style="dotted">
        <color theme="1" tint="0.49998000264167786"/>
      </bottom>
    </border>
    <border>
      <left style="medium">
        <color theme="1" tint="0.49998000264167786"/>
      </left>
      <right>
        <color indexed="63"/>
      </right>
      <top style="medium">
        <color theme="1" tint="0.49998000264167786"/>
      </top>
      <bottom style="medium">
        <color theme="1" tint="0.49998000264167786"/>
      </bottom>
    </border>
    <border>
      <left>
        <color indexed="63"/>
      </left>
      <right>
        <color indexed="63"/>
      </right>
      <top style="medium">
        <color theme="1" tint="0.49998000264167786"/>
      </top>
      <bottom style="medium">
        <color theme="1" tint="0.49998000264167786"/>
      </bottom>
    </border>
    <border>
      <left>
        <color indexed="63"/>
      </left>
      <right style="medium">
        <color theme="1" tint="0.49998000264167786"/>
      </right>
      <top style="medium">
        <color theme="1" tint="0.49998000264167786"/>
      </top>
      <bottom style="medium">
        <color theme="1" tint="0.49998000264167786"/>
      </bottom>
    </border>
    <border>
      <left style="medium">
        <color theme="1" tint="0.49998000264167786"/>
      </left>
      <right style="thin">
        <color theme="1" tint="0.49998000264167786"/>
      </right>
      <top style="medium">
        <color theme="1" tint="0.49998000264167786"/>
      </top>
      <bottom>
        <color indexed="63"/>
      </bottom>
    </border>
    <border>
      <left style="thin">
        <color theme="1" tint="0.49998000264167786"/>
      </left>
      <right style="thin">
        <color theme="1" tint="0.49998000264167786"/>
      </right>
      <top style="medium">
        <color theme="1" tint="0.49998000264167786"/>
      </top>
      <bottom>
        <color indexed="63"/>
      </bottom>
    </border>
    <border>
      <left style="thin">
        <color theme="1" tint="0.49998000264167786"/>
      </left>
      <right style="medium">
        <color theme="1" tint="0.49998000264167786"/>
      </right>
      <top style="medium">
        <color theme="1" tint="0.49998000264167786"/>
      </top>
      <bottom>
        <color indexed="63"/>
      </bottom>
    </border>
    <border>
      <left style="thin">
        <color theme="1" tint="0.49998000264167786"/>
      </left>
      <right style="thin">
        <color theme="1" tint="0.49998000264167786"/>
      </right>
      <top style="thin">
        <color theme="1" tint="0.49998000264167786"/>
      </top>
      <bottom style="thin">
        <color theme="1" tint="0.49998000264167786"/>
      </bottom>
    </border>
    <border>
      <left style="thin">
        <color theme="1" tint="0.49998000264167786"/>
      </left>
      <right style="medium">
        <color theme="1" tint="0.49998000264167786"/>
      </right>
      <top style="thin">
        <color theme="1" tint="0.49998000264167786"/>
      </top>
      <bottom style="thin">
        <color theme="1" tint="0.49998000264167786"/>
      </bottom>
    </border>
    <border>
      <left style="thin">
        <color theme="1" tint="0.49998000264167786"/>
      </left>
      <right style="thin">
        <color theme="1" tint="0.49998000264167786"/>
      </right>
      <top style="dotted">
        <color theme="1" tint="0.49998000264167786"/>
      </top>
      <bottom style="medium">
        <color theme="1" tint="0.49998000264167786"/>
      </bottom>
    </border>
    <border>
      <left style="thin">
        <color theme="1" tint="0.49998000264167786"/>
      </left>
      <right style="medium">
        <color theme="1" tint="0.49998000264167786"/>
      </right>
      <top style="dotted">
        <color theme="1" tint="0.49998000264167786"/>
      </top>
      <bottom style="medium">
        <color theme="1" tint="0.49998000264167786"/>
      </bottom>
    </border>
    <border>
      <left style="medium">
        <color theme="1" tint="0.49998000264167786"/>
      </left>
      <right style="thin">
        <color theme="1" tint="0.49998000264167786"/>
      </right>
      <top style="thin">
        <color theme="1" tint="0.49998000264167786"/>
      </top>
      <bottom style="thin">
        <color theme="1" tint="0.49998000264167786"/>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20" fillId="3" borderId="0" applyNumberFormat="0" applyBorder="0" applyAlignment="0" applyProtection="0"/>
    <xf numFmtId="0" fontId="21" fillId="20" borderId="1" applyNumberFormat="0" applyAlignment="0" applyProtection="0"/>
    <xf numFmtId="0" fontId="2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1" fillId="0" borderId="0" applyNumberFormat="0" applyFill="0" applyBorder="0" applyAlignment="0" applyProtection="0"/>
    <xf numFmtId="0" fontId="24" fillId="4"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8" fillId="7" borderId="1" applyNumberFormat="0" applyAlignment="0" applyProtection="0"/>
    <xf numFmtId="0" fontId="29" fillId="0" borderId="6" applyNumberFormat="0" applyFill="0" applyAlignment="0" applyProtection="0"/>
    <xf numFmtId="0" fontId="30" fillId="22" borderId="0" applyNumberFormat="0" applyBorder="0" applyAlignment="0" applyProtection="0"/>
    <xf numFmtId="0" fontId="14" fillId="0" borderId="0">
      <alignment/>
      <protection/>
    </xf>
    <xf numFmtId="0" fontId="14" fillId="0" borderId="0">
      <alignment/>
      <protection/>
    </xf>
    <xf numFmtId="168" fontId="31" fillId="0" borderId="0">
      <alignment/>
      <protection/>
    </xf>
    <xf numFmtId="0" fontId="18" fillId="23" borderId="7" applyNumberFormat="0" applyFont="0" applyAlignment="0" applyProtection="0"/>
    <xf numFmtId="0" fontId="32" fillId="20" borderId="8" applyNumberFormat="0" applyAlignment="0" applyProtection="0"/>
    <xf numFmtId="9" fontId="0" fillId="0" borderId="0" applyFont="0" applyFill="0" applyBorder="0" applyAlignment="0" applyProtection="0"/>
    <xf numFmtId="0" fontId="6" fillId="0" borderId="0">
      <alignment horizontal="left"/>
      <protection/>
    </xf>
    <xf numFmtId="0" fontId="7" fillId="0" borderId="0">
      <alignment horizontal="left"/>
      <protection/>
    </xf>
    <xf numFmtId="0" fontId="7" fillId="0" borderId="0">
      <alignment horizontal="center" vertical="center" wrapText="1"/>
      <protection/>
    </xf>
    <xf numFmtId="0" fontId="7" fillId="0" borderId="0">
      <alignment horizontal="left" vertical="center" wrapText="1"/>
      <protection/>
    </xf>
    <xf numFmtId="0" fontId="7" fillId="0" borderId="0">
      <alignment horizontal="right"/>
      <protection/>
    </xf>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12">
    <xf numFmtId="0" fontId="0" fillId="0" borderId="0" xfId="0" applyAlignment="1">
      <alignment/>
    </xf>
    <xf numFmtId="0" fontId="4" fillId="0" borderId="0" xfId="0" applyFont="1" applyFill="1" applyBorder="1" applyAlignment="1">
      <alignment wrapText="1"/>
    </xf>
    <xf numFmtId="0" fontId="4" fillId="0" borderId="0" xfId="0" applyFont="1" applyFill="1" applyBorder="1" applyAlignment="1">
      <alignment/>
    </xf>
    <xf numFmtId="0" fontId="8" fillId="0" borderId="0" xfId="0" applyFont="1" applyFill="1" applyBorder="1" applyAlignment="1">
      <alignment/>
    </xf>
    <xf numFmtId="0" fontId="4" fillId="0" borderId="0" xfId="0" applyFont="1" applyFill="1" applyBorder="1" applyAlignment="1" quotePrefix="1">
      <alignment/>
    </xf>
    <xf numFmtId="0" fontId="10" fillId="0" borderId="0" xfId="0" applyFont="1" applyAlignment="1">
      <alignment/>
    </xf>
    <xf numFmtId="0" fontId="10" fillId="0" borderId="0" xfId="0" applyFont="1" applyAlignment="1">
      <alignment horizontal="right" wrapText="1"/>
    </xf>
    <xf numFmtId="0" fontId="10" fillId="0" borderId="0" xfId="0" applyFont="1" applyAlignment="1">
      <alignment/>
    </xf>
    <xf numFmtId="0" fontId="10" fillId="0" borderId="0" xfId="0" applyFont="1" applyAlignment="1">
      <alignment horizontal="left"/>
    </xf>
    <xf numFmtId="2" fontId="10" fillId="0" borderId="0" xfId="0" applyNumberFormat="1" applyFont="1" applyAlignment="1">
      <alignment/>
    </xf>
    <xf numFmtId="0" fontId="11" fillId="0" borderId="0" xfId="0" applyFont="1" applyBorder="1" applyAlignment="1">
      <alignment/>
    </xf>
    <xf numFmtId="0" fontId="4" fillId="0" borderId="0" xfId="0" applyFont="1" applyFill="1" applyBorder="1" applyAlignment="1">
      <alignment/>
    </xf>
    <xf numFmtId="0" fontId="13" fillId="0" borderId="0" xfId="0" applyFont="1" applyFill="1" applyBorder="1" applyAlignment="1">
      <alignment horizontal="center"/>
    </xf>
    <xf numFmtId="0" fontId="5" fillId="0" borderId="0" xfId="0" applyFont="1" applyFill="1" applyBorder="1" applyAlignment="1">
      <alignment/>
    </xf>
    <xf numFmtId="0" fontId="9" fillId="0" borderId="0" xfId="53" applyFont="1" applyFill="1" applyBorder="1" applyAlignment="1" applyProtection="1">
      <alignment/>
      <protection/>
    </xf>
    <xf numFmtId="0" fontId="4" fillId="0" borderId="0" xfId="0" applyFont="1" applyFill="1" applyBorder="1" applyAlignment="1">
      <alignment horizontal="right"/>
    </xf>
    <xf numFmtId="0" fontId="4" fillId="0" borderId="0" xfId="0" applyFont="1" applyFill="1" applyBorder="1" applyAlignment="1">
      <alignment horizontal="right" vertical="top"/>
    </xf>
    <xf numFmtId="0" fontId="4" fillId="0" borderId="0" xfId="0" applyFont="1" applyFill="1" applyBorder="1" applyAlignment="1">
      <alignment vertical="top"/>
    </xf>
    <xf numFmtId="0" fontId="4" fillId="0" borderId="0" xfId="0" applyFont="1" applyFill="1" applyBorder="1" applyAlignment="1">
      <alignment horizontal="center" wrapText="1"/>
    </xf>
    <xf numFmtId="0" fontId="8" fillId="0" borderId="0" xfId="0" applyFont="1" applyFill="1" applyBorder="1" applyAlignment="1">
      <alignment horizontal="right"/>
    </xf>
    <xf numFmtId="0" fontId="4" fillId="0" borderId="0" xfId="0" applyFont="1" applyFill="1" applyBorder="1" applyAlignment="1">
      <alignment horizontal="left"/>
    </xf>
    <xf numFmtId="0" fontId="12" fillId="0" borderId="0" xfId="0" applyFont="1" applyFill="1" applyBorder="1" applyAlignment="1">
      <alignment/>
    </xf>
    <xf numFmtId="0" fontId="13" fillId="0" borderId="0" xfId="0" applyFont="1" applyFill="1" applyBorder="1" applyAlignment="1">
      <alignment/>
    </xf>
    <xf numFmtId="0" fontId="13" fillId="0" borderId="0" xfId="0" applyFont="1" applyFill="1" applyBorder="1" applyAlignment="1">
      <alignment vertical="top" wrapText="1"/>
    </xf>
    <xf numFmtId="0" fontId="17" fillId="0" borderId="0" xfId="0" applyFont="1" applyAlignment="1">
      <alignment/>
    </xf>
    <xf numFmtId="0" fontId="0" fillId="0" borderId="0" xfId="0" applyFont="1" applyAlignment="1">
      <alignment/>
    </xf>
    <xf numFmtId="0" fontId="3" fillId="0" borderId="0" xfId="0" applyFont="1" applyAlignment="1">
      <alignment/>
    </xf>
    <xf numFmtId="0" fontId="0" fillId="0" borderId="0" xfId="0" applyFont="1" applyAlignment="1">
      <alignment wrapText="1"/>
    </xf>
    <xf numFmtId="0" fontId="3" fillId="0" borderId="0" xfId="0" applyFont="1" applyAlignment="1">
      <alignment vertical="top" wrapText="1"/>
    </xf>
    <xf numFmtId="0" fontId="0" fillId="0" borderId="0" xfId="0" applyFont="1" applyAlignment="1">
      <alignment vertical="top" wrapText="1"/>
    </xf>
    <xf numFmtId="0" fontId="17" fillId="0" borderId="0" xfId="0" applyFont="1" applyAlignment="1">
      <alignment/>
    </xf>
    <xf numFmtId="0" fontId="18" fillId="0" borderId="0" xfId="0" applyFont="1" applyAlignment="1">
      <alignment/>
    </xf>
    <xf numFmtId="0" fontId="2" fillId="0" borderId="0" xfId="53" applyAlignment="1" applyProtection="1">
      <alignment/>
      <protection/>
    </xf>
    <xf numFmtId="0" fontId="36" fillId="24" borderId="0" xfId="60" applyFont="1" applyFill="1">
      <alignment/>
      <protection/>
    </xf>
    <xf numFmtId="0" fontId="15" fillId="24" borderId="0" xfId="60" applyFont="1" applyFill="1">
      <alignment/>
      <protection/>
    </xf>
    <xf numFmtId="0" fontId="15" fillId="24" borderId="0" xfId="60" applyNumberFormat="1" applyFont="1" applyFill="1">
      <alignment/>
      <protection/>
    </xf>
    <xf numFmtId="0" fontId="15" fillId="24" borderId="0" xfId="60" applyFont="1" applyFill="1" applyAlignment="1">
      <alignment horizontal="left"/>
      <protection/>
    </xf>
    <xf numFmtId="0" fontId="38" fillId="24" borderId="0" xfId="60" applyFont="1" applyFill="1">
      <alignment/>
      <protection/>
    </xf>
    <xf numFmtId="0" fontId="3" fillId="24" borderId="0" xfId="60" applyFont="1" applyFill="1">
      <alignment/>
      <protection/>
    </xf>
    <xf numFmtId="0" fontId="0" fillId="24" borderId="0" xfId="60" applyFont="1" applyFill="1">
      <alignment/>
      <protection/>
    </xf>
    <xf numFmtId="0" fontId="0" fillId="24" borderId="0" xfId="60" applyFont="1" applyFill="1" applyBorder="1">
      <alignment/>
      <protection/>
    </xf>
    <xf numFmtId="0" fontId="2" fillId="24" borderId="0" xfId="55" applyFont="1" applyFill="1" applyBorder="1" applyAlignment="1">
      <alignment/>
    </xf>
    <xf numFmtId="0" fontId="39" fillId="24" borderId="0" xfId="60" applyFont="1" applyFill="1" applyBorder="1">
      <alignment/>
      <protection/>
    </xf>
    <xf numFmtId="0" fontId="2" fillId="24" borderId="0" xfId="55" applyNumberFormat="1" applyFont="1" applyFill="1" applyBorder="1" applyAlignment="1" applyProtection="1">
      <alignment/>
      <protection/>
    </xf>
    <xf numFmtId="168" fontId="0" fillId="24" borderId="0" xfId="61" applyFont="1" applyFill="1" applyAlignment="1" applyProtection="1">
      <alignment horizontal="right"/>
      <protection locked="0"/>
    </xf>
    <xf numFmtId="0" fontId="37" fillId="24" borderId="0" xfId="60" applyFont="1" applyFill="1" applyAlignment="1">
      <alignment horizontal="left" indent="2"/>
      <protection/>
    </xf>
    <xf numFmtId="0" fontId="10" fillId="0" borderId="0" xfId="0" applyFont="1" applyBorder="1" applyAlignment="1">
      <alignment/>
    </xf>
    <xf numFmtId="0" fontId="3" fillId="0" borderId="0" xfId="0" applyFont="1" applyBorder="1" applyAlignment="1">
      <alignment/>
    </xf>
    <xf numFmtId="0" fontId="4" fillId="0" borderId="0" xfId="0" applyFont="1" applyBorder="1" applyAlignment="1">
      <alignment/>
    </xf>
    <xf numFmtId="14" fontId="0" fillId="24" borderId="0" xfId="60" applyNumberFormat="1" applyFont="1" applyFill="1" applyBorder="1" applyAlignment="1">
      <alignment horizontal="left"/>
      <protection/>
    </xf>
    <xf numFmtId="0" fontId="40" fillId="24" borderId="0" xfId="60" applyFont="1" applyFill="1">
      <alignment/>
      <protection/>
    </xf>
    <xf numFmtId="0" fontId="44" fillId="24" borderId="0" xfId="60" applyFont="1" applyFill="1" applyAlignment="1">
      <alignment horizontal="right"/>
      <protection/>
    </xf>
    <xf numFmtId="0" fontId="2" fillId="24" borderId="0" xfId="54" applyFill="1" applyBorder="1" applyAlignment="1" applyProtection="1">
      <alignment/>
      <protection/>
    </xf>
    <xf numFmtId="0" fontId="44" fillId="24" borderId="0" xfId="60" applyFont="1" applyFill="1" applyAlignment="1">
      <alignment horizontal="left"/>
      <protection/>
    </xf>
    <xf numFmtId="0" fontId="45" fillId="24" borderId="0" xfId="60" applyFont="1" applyFill="1" applyAlignment="1">
      <alignment horizontal="right"/>
      <protection/>
    </xf>
    <xf numFmtId="0" fontId="7" fillId="0" borderId="10" xfId="0" applyFont="1" applyBorder="1" applyAlignment="1">
      <alignment horizontal="left"/>
    </xf>
    <xf numFmtId="0" fontId="7" fillId="0" borderId="11" xfId="0" applyFont="1" applyBorder="1" applyAlignment="1">
      <alignment horizontal="left"/>
    </xf>
    <xf numFmtId="0" fontId="7" fillId="0" borderId="11" xfId="0" applyFont="1" applyBorder="1" applyAlignment="1">
      <alignment/>
    </xf>
    <xf numFmtId="0" fontId="7" fillId="0" borderId="12" xfId="0" applyFont="1" applyBorder="1" applyAlignment="1">
      <alignment/>
    </xf>
    <xf numFmtId="3" fontId="10" fillId="0" borderId="13" xfId="0" applyNumberFormat="1" applyFont="1" applyBorder="1" applyAlignment="1">
      <alignment/>
    </xf>
    <xf numFmtId="3" fontId="10" fillId="0" borderId="14" xfId="0" applyNumberFormat="1" applyFont="1" applyBorder="1" applyAlignment="1">
      <alignment/>
    </xf>
    <xf numFmtId="0" fontId="10" fillId="0" borderId="11" xfId="0" applyFont="1" applyBorder="1" applyAlignment="1">
      <alignment/>
    </xf>
    <xf numFmtId="0" fontId="10" fillId="0" borderId="11" xfId="0" applyFont="1" applyBorder="1" applyAlignment="1">
      <alignment horizontal="left"/>
    </xf>
    <xf numFmtId="3" fontId="7" fillId="0" borderId="13" xfId="0" applyNumberFormat="1" applyFont="1" applyBorder="1" applyAlignment="1">
      <alignment/>
    </xf>
    <xf numFmtId="3" fontId="7" fillId="0" borderId="14" xfId="0" applyNumberFormat="1" applyFont="1" applyBorder="1" applyAlignment="1">
      <alignment/>
    </xf>
    <xf numFmtId="3" fontId="10" fillId="0" borderId="13" xfId="0" applyNumberFormat="1" applyFont="1" applyBorder="1" applyAlignment="1">
      <alignment/>
    </xf>
    <xf numFmtId="3" fontId="7" fillId="0" borderId="13" xfId="0" applyNumberFormat="1" applyFont="1" applyBorder="1" applyAlignment="1">
      <alignment/>
    </xf>
    <xf numFmtId="3" fontId="7" fillId="0" borderId="14" xfId="0" applyNumberFormat="1" applyFont="1" applyBorder="1" applyAlignment="1">
      <alignment/>
    </xf>
    <xf numFmtId="169" fontId="10" fillId="0" borderId="13" xfId="0" applyNumberFormat="1" applyFont="1" applyBorder="1" applyAlignment="1">
      <alignment/>
    </xf>
    <xf numFmtId="169" fontId="10" fillId="0" borderId="14" xfId="0" applyNumberFormat="1" applyFont="1" applyBorder="1" applyAlignment="1">
      <alignment/>
    </xf>
    <xf numFmtId="170" fontId="10" fillId="0" borderId="13" xfId="0" applyNumberFormat="1" applyFont="1" applyBorder="1" applyAlignment="1">
      <alignment/>
    </xf>
    <xf numFmtId="170" fontId="10" fillId="0" borderId="14" xfId="0" applyNumberFormat="1" applyFont="1" applyBorder="1" applyAlignment="1">
      <alignment/>
    </xf>
    <xf numFmtId="0" fontId="10" fillId="0" borderId="15" xfId="0" applyFont="1" applyBorder="1" applyAlignment="1">
      <alignment/>
    </xf>
    <xf numFmtId="3" fontId="10" fillId="0" borderId="16" xfId="0" applyNumberFormat="1" applyFont="1" applyBorder="1" applyAlignment="1">
      <alignment/>
    </xf>
    <xf numFmtId="3" fontId="10" fillId="0" borderId="17" xfId="0" applyNumberFormat="1" applyFont="1" applyBorder="1" applyAlignment="1">
      <alignment/>
    </xf>
    <xf numFmtId="169" fontId="10" fillId="0" borderId="16" xfId="0" applyNumberFormat="1" applyFont="1" applyBorder="1" applyAlignment="1">
      <alignment/>
    </xf>
    <xf numFmtId="169" fontId="10" fillId="0" borderId="17" xfId="0" applyNumberFormat="1" applyFont="1" applyBorder="1" applyAlignment="1">
      <alignment/>
    </xf>
    <xf numFmtId="0" fontId="10" fillId="0" borderId="10" xfId="0" applyFont="1" applyBorder="1" applyAlignment="1">
      <alignment horizontal="left"/>
    </xf>
    <xf numFmtId="3" fontId="7" fillId="0" borderId="18" xfId="0" applyNumberFormat="1" applyFont="1" applyBorder="1" applyAlignment="1">
      <alignment/>
    </xf>
    <xf numFmtId="3" fontId="7" fillId="0" borderId="19" xfId="0" applyNumberFormat="1" applyFont="1" applyBorder="1" applyAlignment="1">
      <alignment/>
    </xf>
    <xf numFmtId="3" fontId="10" fillId="0" borderId="18" xfId="0" applyNumberFormat="1" applyFont="1" applyBorder="1" applyAlignment="1">
      <alignment/>
    </xf>
    <xf numFmtId="170" fontId="10" fillId="0" borderId="18" xfId="0" applyNumberFormat="1" applyFont="1" applyBorder="1" applyAlignment="1">
      <alignment/>
    </xf>
    <xf numFmtId="170" fontId="10" fillId="0" borderId="19" xfId="0" applyNumberFormat="1" applyFont="1" applyBorder="1" applyAlignment="1">
      <alignment/>
    </xf>
    <xf numFmtId="0" fontId="11" fillId="0" borderId="20" xfId="0" applyFont="1" applyBorder="1" applyAlignment="1">
      <alignment horizontal="left"/>
    </xf>
    <xf numFmtId="0" fontId="11" fillId="0" borderId="21" xfId="0" applyFont="1" applyBorder="1" applyAlignment="1">
      <alignment horizontal="left"/>
    </xf>
    <xf numFmtId="0" fontId="11" fillId="0" borderId="22" xfId="0" applyFont="1" applyBorder="1" applyAlignment="1">
      <alignment horizontal="left"/>
    </xf>
    <xf numFmtId="0" fontId="10" fillId="0" borderId="15" xfId="0" applyFont="1" applyBorder="1" applyAlignment="1">
      <alignment horizontal="left"/>
    </xf>
    <xf numFmtId="3" fontId="7" fillId="0" borderId="16" xfId="0" applyNumberFormat="1" applyFont="1" applyBorder="1" applyAlignment="1">
      <alignment/>
    </xf>
    <xf numFmtId="3" fontId="7" fillId="0" borderId="17" xfId="0" applyNumberFormat="1" applyFont="1" applyBorder="1" applyAlignment="1">
      <alignment/>
    </xf>
    <xf numFmtId="170" fontId="10" fillId="0" borderId="16" xfId="0" applyNumberFormat="1" applyFont="1" applyBorder="1" applyAlignment="1">
      <alignment/>
    </xf>
    <xf numFmtId="170" fontId="10" fillId="0" borderId="17" xfId="0" applyNumberFormat="1" applyFont="1" applyBorder="1" applyAlignment="1">
      <alignment/>
    </xf>
    <xf numFmtId="3" fontId="7" fillId="0" borderId="18" xfId="0" applyNumberFormat="1" applyFont="1" applyBorder="1" applyAlignment="1">
      <alignment/>
    </xf>
    <xf numFmtId="3" fontId="7" fillId="0" borderId="19" xfId="0" applyNumberFormat="1" applyFont="1" applyBorder="1" applyAlignment="1">
      <alignment/>
    </xf>
    <xf numFmtId="0" fontId="10" fillId="0" borderId="23" xfId="0" applyFont="1" applyBorder="1" applyAlignment="1">
      <alignment/>
    </xf>
    <xf numFmtId="0" fontId="10" fillId="0" borderId="24" xfId="0" applyFont="1" applyBorder="1" applyAlignment="1">
      <alignment/>
    </xf>
    <xf numFmtId="0" fontId="11" fillId="0" borderId="24" xfId="0" applyFont="1" applyBorder="1" applyAlignment="1">
      <alignment horizontal="center"/>
    </xf>
    <xf numFmtId="0" fontId="11" fillId="0" borderId="25" xfId="0" applyFont="1" applyBorder="1" applyAlignment="1">
      <alignment horizontal="center"/>
    </xf>
    <xf numFmtId="0" fontId="10" fillId="0" borderId="10" xfId="0" applyFont="1" applyBorder="1" applyAlignment="1">
      <alignment horizontal="left" wrapText="1"/>
    </xf>
    <xf numFmtId="3" fontId="10" fillId="0" borderId="19" xfId="0" applyNumberFormat="1" applyFont="1" applyBorder="1" applyAlignment="1">
      <alignment/>
    </xf>
    <xf numFmtId="169" fontId="10" fillId="0" borderId="18" xfId="0" applyNumberFormat="1" applyFont="1" applyBorder="1" applyAlignment="1">
      <alignment/>
    </xf>
    <xf numFmtId="169" fontId="10" fillId="0" borderId="19" xfId="0" applyNumberFormat="1" applyFont="1" applyBorder="1" applyAlignment="1">
      <alignment/>
    </xf>
    <xf numFmtId="0" fontId="16" fillId="0" borderId="26" xfId="0" applyFont="1" applyBorder="1" applyAlignment="1">
      <alignment horizontal="right" vertical="top" wrapText="1"/>
    </xf>
    <xf numFmtId="0" fontId="16" fillId="0" borderId="27" xfId="0" applyFont="1" applyBorder="1" applyAlignment="1">
      <alignment horizontal="right" vertical="top" wrapText="1"/>
    </xf>
    <xf numFmtId="3" fontId="10" fillId="0" borderId="28" xfId="0" applyNumberFormat="1" applyFont="1" applyBorder="1" applyAlignment="1">
      <alignment/>
    </xf>
    <xf numFmtId="0" fontId="0" fillId="0" borderId="0" xfId="0" applyAlignment="1">
      <alignment wrapText="1"/>
    </xf>
    <xf numFmtId="3" fontId="10" fillId="0" borderId="13" xfId="0" applyNumberFormat="1" applyFont="1" applyBorder="1" applyAlignment="1">
      <alignment horizontal="right"/>
    </xf>
    <xf numFmtId="3" fontId="10" fillId="0" borderId="29" xfId="0" applyNumberFormat="1" applyFont="1" applyBorder="1" applyAlignment="1">
      <alignment/>
    </xf>
    <xf numFmtId="170" fontId="10" fillId="0" borderId="0" xfId="0" applyNumberFormat="1" applyFont="1" applyAlignment="1">
      <alignment/>
    </xf>
    <xf numFmtId="169" fontId="10" fillId="0" borderId="28" xfId="0" applyNumberFormat="1" applyFont="1" applyBorder="1" applyAlignment="1">
      <alignment/>
    </xf>
    <xf numFmtId="169" fontId="10" fillId="0" borderId="29" xfId="0" applyNumberFormat="1" applyFont="1" applyBorder="1" applyAlignment="1">
      <alignment/>
    </xf>
    <xf numFmtId="0" fontId="6" fillId="0" borderId="30" xfId="0" applyFont="1" applyFill="1" applyBorder="1" applyAlignment="1">
      <alignment horizontal="left" wrapText="1"/>
    </xf>
    <xf numFmtId="0" fontId="43" fillId="0" borderId="11" xfId="0" applyFont="1" applyBorder="1" applyAlignment="1">
      <alignment/>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Hyperlink_r21ewrttableks101ewladv1_tcm77-290562" xfId="55"/>
    <cellStyle name="Input" xfId="56"/>
    <cellStyle name="Linked Cell" xfId="57"/>
    <cellStyle name="Neutral" xfId="58"/>
    <cellStyle name="Normal 2" xfId="59"/>
    <cellStyle name="Normal 2_r21ewrttableks101ewladv1_tcm77-290562" xfId="60"/>
    <cellStyle name="Normal_WebframesCC" xfId="61"/>
    <cellStyle name="Note" xfId="62"/>
    <cellStyle name="Output" xfId="63"/>
    <cellStyle name="Percent" xfId="64"/>
    <cellStyle name="Style1" xfId="65"/>
    <cellStyle name="Style2" xfId="66"/>
    <cellStyle name="Style3" xfId="67"/>
    <cellStyle name="Style4" xfId="68"/>
    <cellStyle name="Style5" xfId="69"/>
    <cellStyle name="Title" xfId="70"/>
    <cellStyle name="Total" xfId="71"/>
    <cellStyle name="Warning Tex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18%20KS101%20usual%20resident%20populatio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aspac"/>
      <sheetName val="Introduction"/>
      <sheetName val="Definitions"/>
      <sheetName val="number"/>
      <sheetName val="percent"/>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ns.gov.uk/census" TargetMode="External" /><Relationship Id="rId2" Type="http://schemas.openxmlformats.org/officeDocument/2006/relationships/hyperlink" Target="mailto:brenda.henry@birmingham.gov.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ons.gov.uk/ons/guide-method/geography/products/census/index.html"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N46"/>
  <sheetViews>
    <sheetView zoomScaleSheetLayoutView="100" zoomScalePageLayoutView="0" workbookViewId="0" topLeftCell="A1">
      <selection activeCell="A2" sqref="A2"/>
    </sheetView>
  </sheetViews>
  <sheetFormatPr defaultColWidth="9.140625" defaultRowHeight="12.75"/>
  <cols>
    <col min="1" max="1" width="22.8515625" style="34" customWidth="1"/>
    <col min="2" max="2" width="10.140625" style="34" customWidth="1"/>
    <col min="3" max="10" width="9.140625" style="34" customWidth="1"/>
    <col min="11" max="11" width="8.8515625" style="34" customWidth="1"/>
    <col min="12" max="16384" width="9.140625" style="34" customWidth="1"/>
  </cols>
  <sheetData>
    <row r="1" ht="15.75">
      <c r="A1" s="33" t="s">
        <v>52</v>
      </c>
    </row>
    <row r="2" ht="14.25">
      <c r="A2" s="50" t="s">
        <v>87</v>
      </c>
    </row>
    <row r="3" ht="15.75">
      <c r="L3" s="51" t="s">
        <v>77</v>
      </c>
    </row>
    <row r="5" ht="12.75">
      <c r="A5" s="35" t="s">
        <v>78</v>
      </c>
    </row>
    <row r="6" ht="12.75">
      <c r="A6" s="34" t="s">
        <v>79</v>
      </c>
    </row>
    <row r="8" ht="12.75">
      <c r="A8" s="34" t="s">
        <v>80</v>
      </c>
    </row>
    <row r="9" ht="12.75">
      <c r="A9" s="36" t="s">
        <v>81</v>
      </c>
    </row>
    <row r="10" ht="12.75">
      <c r="A10" s="36"/>
    </row>
    <row r="11" ht="12.75">
      <c r="A11" s="45" t="s">
        <v>82</v>
      </c>
    </row>
    <row r="12" ht="12.75">
      <c r="A12" s="45" t="s">
        <v>69</v>
      </c>
    </row>
    <row r="13" ht="12.75">
      <c r="A13" s="45" t="s">
        <v>70</v>
      </c>
    </row>
    <row r="14" ht="12.75">
      <c r="A14" s="45" t="s">
        <v>71</v>
      </c>
    </row>
    <row r="15" ht="12.75">
      <c r="A15" s="37"/>
    </row>
    <row r="16" s="39" customFormat="1" ht="12.75">
      <c r="A16" s="38" t="s">
        <v>53</v>
      </c>
    </row>
    <row r="17" s="39" customFormat="1" ht="12.75">
      <c r="A17" s="39" t="s">
        <v>54</v>
      </c>
    </row>
    <row r="18" spans="1:9" s="39" customFormat="1" ht="12.75">
      <c r="A18" s="40" t="s">
        <v>55</v>
      </c>
      <c r="B18" s="40"/>
      <c r="C18" s="40"/>
      <c r="D18" s="40"/>
      <c r="E18" s="40"/>
      <c r="F18" s="40"/>
      <c r="G18" s="40"/>
      <c r="H18" s="40"/>
      <c r="I18" s="40"/>
    </row>
    <row r="19" spans="1:9" s="39" customFormat="1" ht="12.75">
      <c r="A19" s="40" t="s">
        <v>56</v>
      </c>
      <c r="B19" s="40"/>
      <c r="C19" s="40"/>
      <c r="D19" s="40"/>
      <c r="E19" s="40"/>
      <c r="F19" s="40"/>
      <c r="G19" s="40"/>
      <c r="H19" s="40"/>
      <c r="I19" s="40"/>
    </row>
    <row r="20" spans="1:9" s="39" customFormat="1" ht="12.75">
      <c r="A20" s="40" t="s">
        <v>57</v>
      </c>
      <c r="B20" s="40"/>
      <c r="C20" s="40"/>
      <c r="D20" s="40"/>
      <c r="E20" s="40"/>
      <c r="F20" s="40"/>
      <c r="G20" s="40"/>
      <c r="H20" s="40"/>
      <c r="I20" s="40"/>
    </row>
    <row r="21" spans="1:9" s="39" customFormat="1" ht="12.75">
      <c r="A21" s="40" t="s">
        <v>58</v>
      </c>
      <c r="B21" s="40"/>
      <c r="C21" s="40"/>
      <c r="D21" s="40"/>
      <c r="E21" s="40"/>
      <c r="F21" s="40"/>
      <c r="G21" s="40"/>
      <c r="H21" s="40"/>
      <c r="I21" s="40"/>
    </row>
    <row r="22" spans="1:9" s="39" customFormat="1" ht="12.75">
      <c r="A22" s="40" t="s">
        <v>59</v>
      </c>
      <c r="B22" s="40"/>
      <c r="C22" s="40"/>
      <c r="D22" s="40"/>
      <c r="E22" s="40"/>
      <c r="F22" s="40"/>
      <c r="G22" s="40"/>
      <c r="H22" s="40"/>
      <c r="I22" s="40"/>
    </row>
    <row r="23" spans="1:9" s="39" customFormat="1" ht="12.75">
      <c r="A23" s="40" t="s">
        <v>60</v>
      </c>
      <c r="B23" s="40"/>
      <c r="C23" s="40"/>
      <c r="D23" s="40"/>
      <c r="E23" s="40"/>
      <c r="F23" s="40"/>
      <c r="G23" s="40"/>
      <c r="H23" s="40"/>
      <c r="I23" s="40"/>
    </row>
    <row r="24" spans="1:9" s="39" customFormat="1" ht="12.75">
      <c r="A24" s="40" t="s">
        <v>61</v>
      </c>
      <c r="B24" s="40"/>
      <c r="C24" s="40"/>
      <c r="D24" s="40"/>
      <c r="E24" s="40"/>
      <c r="F24" s="40"/>
      <c r="G24" s="40"/>
      <c r="H24" s="40"/>
      <c r="I24" s="40"/>
    </row>
    <row r="25" spans="1:9" s="39" customFormat="1" ht="12.75">
      <c r="A25" s="41" t="s">
        <v>62</v>
      </c>
      <c r="B25" s="40"/>
      <c r="C25" s="40"/>
      <c r="D25" s="40"/>
      <c r="E25" s="40"/>
      <c r="F25" s="40"/>
      <c r="G25" s="40"/>
      <c r="H25" s="40"/>
      <c r="I25" s="40"/>
    </row>
    <row r="26" s="39" customFormat="1" ht="12.75">
      <c r="A26" s="42"/>
    </row>
    <row r="27" s="39" customFormat="1" ht="12.75">
      <c r="A27" s="38" t="s">
        <v>63</v>
      </c>
    </row>
    <row r="28" s="39" customFormat="1" ht="12.75">
      <c r="A28" s="40" t="s">
        <v>64</v>
      </c>
    </row>
    <row r="29" s="39" customFormat="1" ht="12.75">
      <c r="A29" s="39" t="s">
        <v>65</v>
      </c>
    </row>
    <row r="30" spans="1:8" s="39" customFormat="1" ht="12.75">
      <c r="A30" s="43" t="s">
        <v>66</v>
      </c>
      <c r="D30" s="43"/>
      <c r="E30" s="43"/>
      <c r="F30" s="43"/>
      <c r="G30" s="43"/>
      <c r="H30" s="43"/>
    </row>
    <row r="31" s="39" customFormat="1" ht="12.75">
      <c r="C31" s="44"/>
    </row>
    <row r="32" spans="1:4" s="39" customFormat="1" ht="12.75">
      <c r="A32" s="40" t="s">
        <v>83</v>
      </c>
      <c r="B32" s="40"/>
      <c r="C32" s="40"/>
      <c r="D32" s="40"/>
    </row>
    <row r="33" spans="1:4" s="39" customFormat="1" ht="12.75">
      <c r="A33" s="40"/>
      <c r="B33" s="40"/>
      <c r="C33" s="40"/>
      <c r="D33" s="40"/>
    </row>
    <row r="34" spans="1:4" s="39" customFormat="1" ht="12.75">
      <c r="A34" s="40"/>
      <c r="B34" s="40"/>
      <c r="C34" s="40"/>
      <c r="D34" s="40"/>
    </row>
    <row r="35" spans="1:14" s="39" customFormat="1" ht="12.75">
      <c r="A35" s="40" t="s">
        <v>84</v>
      </c>
      <c r="B35" s="40"/>
      <c r="C35" s="40"/>
      <c r="D35" s="40"/>
      <c r="E35" s="40"/>
      <c r="F35" s="40"/>
      <c r="G35" s="40"/>
      <c r="H35" s="40"/>
      <c r="I35" s="40"/>
      <c r="J35" s="40"/>
      <c r="K35" s="40"/>
      <c r="L35" s="40"/>
      <c r="M35" s="40"/>
      <c r="N35" s="40"/>
    </row>
    <row r="36" spans="1:14" s="39" customFormat="1" ht="12.75">
      <c r="A36" s="40" t="s">
        <v>85</v>
      </c>
      <c r="B36" s="40"/>
      <c r="C36" s="40"/>
      <c r="D36" s="40"/>
      <c r="E36" s="40"/>
      <c r="F36" s="40"/>
      <c r="G36" s="40"/>
      <c r="H36" s="40"/>
      <c r="I36" s="40"/>
      <c r="J36" s="40"/>
      <c r="K36" s="40"/>
      <c r="L36" s="40"/>
      <c r="M36" s="40"/>
      <c r="N36" s="40"/>
    </row>
    <row r="37" spans="1:14" s="39" customFormat="1" ht="12.75">
      <c r="A37" s="40" t="s">
        <v>67</v>
      </c>
      <c r="B37" s="40"/>
      <c r="C37" s="40"/>
      <c r="D37" s="40"/>
      <c r="E37" s="40"/>
      <c r="F37" s="40"/>
      <c r="G37" s="40"/>
      <c r="H37" s="40"/>
      <c r="I37" s="40"/>
      <c r="J37" s="40"/>
      <c r="K37" s="40"/>
      <c r="L37" s="40"/>
      <c r="M37" s="40"/>
      <c r="N37" s="40"/>
    </row>
    <row r="38" spans="1:14" s="39" customFormat="1" ht="12.75">
      <c r="A38" s="52" t="s">
        <v>86</v>
      </c>
      <c r="B38" s="40"/>
      <c r="C38" s="40"/>
      <c r="D38" s="40"/>
      <c r="E38" s="40"/>
      <c r="F38" s="40"/>
      <c r="G38" s="40"/>
      <c r="H38" s="40"/>
      <c r="I38" s="40"/>
      <c r="J38" s="40"/>
      <c r="K38" s="40"/>
      <c r="L38" s="40"/>
      <c r="M38" s="40"/>
      <c r="N38" s="40"/>
    </row>
    <row r="39" spans="1:14" s="39" customFormat="1" ht="12.75">
      <c r="A39" s="40" t="s">
        <v>68</v>
      </c>
      <c r="B39" s="40"/>
      <c r="C39" s="40"/>
      <c r="D39" s="40"/>
      <c r="E39" s="40"/>
      <c r="F39" s="40"/>
      <c r="G39" s="40"/>
      <c r="H39" s="40"/>
      <c r="I39" s="40"/>
      <c r="J39" s="40"/>
      <c r="K39" s="40"/>
      <c r="L39" s="40"/>
      <c r="M39" s="40"/>
      <c r="N39" s="40"/>
    </row>
    <row r="40" spans="1:14" s="39" customFormat="1" ht="12.75">
      <c r="A40" s="40"/>
      <c r="B40" s="40"/>
      <c r="C40" s="40"/>
      <c r="D40" s="40"/>
      <c r="E40" s="40"/>
      <c r="F40" s="40"/>
      <c r="G40" s="40"/>
      <c r="H40" s="40"/>
      <c r="I40" s="40"/>
      <c r="J40" s="40"/>
      <c r="K40" s="40"/>
      <c r="L40" s="40"/>
      <c r="M40" s="40"/>
      <c r="N40" s="40"/>
    </row>
    <row r="41" spans="1:14" s="39" customFormat="1" ht="12.75">
      <c r="A41" s="49">
        <v>43223</v>
      </c>
      <c r="B41" s="40"/>
      <c r="C41" s="40"/>
      <c r="D41" s="40"/>
      <c r="E41" s="40"/>
      <c r="F41" s="40"/>
      <c r="G41" s="40"/>
      <c r="H41" s="40"/>
      <c r="I41" s="40"/>
      <c r="J41" s="40"/>
      <c r="K41" s="40"/>
      <c r="L41" s="40"/>
      <c r="M41" s="40"/>
      <c r="N41" s="40"/>
    </row>
    <row r="42" spans="1:14" s="39" customFormat="1" ht="12.75">
      <c r="A42" s="40"/>
      <c r="B42" s="40"/>
      <c r="C42" s="40"/>
      <c r="D42" s="40"/>
      <c r="E42" s="40"/>
      <c r="F42" s="40"/>
      <c r="G42" s="40"/>
      <c r="H42" s="40"/>
      <c r="I42" s="40"/>
      <c r="J42" s="40"/>
      <c r="K42" s="40"/>
      <c r="L42" s="40"/>
      <c r="M42" s="40"/>
      <c r="N42" s="40"/>
    </row>
    <row r="43" spans="1:14" s="39" customFormat="1" ht="12.75">
      <c r="A43" s="40"/>
      <c r="B43" s="40"/>
      <c r="C43" s="40"/>
      <c r="D43" s="40"/>
      <c r="E43" s="40"/>
      <c r="F43" s="40"/>
      <c r="G43" s="40"/>
      <c r="H43" s="40"/>
      <c r="I43" s="40"/>
      <c r="J43" s="40"/>
      <c r="K43" s="40"/>
      <c r="L43" s="40"/>
      <c r="M43" s="40"/>
      <c r="N43" s="40"/>
    </row>
    <row r="44" spans="1:14" s="39" customFormat="1" ht="12.75">
      <c r="A44" s="40"/>
      <c r="B44" s="40"/>
      <c r="C44" s="40"/>
      <c r="D44" s="40"/>
      <c r="E44" s="40"/>
      <c r="F44" s="40"/>
      <c r="G44" s="40"/>
      <c r="H44" s="40"/>
      <c r="I44" s="40"/>
      <c r="J44" s="40"/>
      <c r="K44" s="40"/>
      <c r="L44" s="40"/>
      <c r="M44" s="40"/>
      <c r="N44" s="40"/>
    </row>
    <row r="45" spans="1:14" s="39" customFormat="1" ht="12.75">
      <c r="A45" s="40"/>
      <c r="B45" s="40"/>
      <c r="C45" s="40"/>
      <c r="D45" s="40"/>
      <c r="E45" s="40"/>
      <c r="F45" s="40"/>
      <c r="G45" s="40"/>
      <c r="H45" s="40"/>
      <c r="I45" s="40"/>
      <c r="J45" s="40"/>
      <c r="K45" s="40"/>
      <c r="L45" s="40"/>
      <c r="M45" s="40"/>
      <c r="N45" s="40"/>
    </row>
    <row r="46" spans="1:14" s="39" customFormat="1" ht="12.75">
      <c r="A46" s="40"/>
      <c r="B46" s="40"/>
      <c r="C46" s="40"/>
      <c r="D46" s="40"/>
      <c r="E46" s="40"/>
      <c r="F46" s="40"/>
      <c r="G46" s="40"/>
      <c r="H46" s="40"/>
      <c r="I46" s="40"/>
      <c r="J46" s="40"/>
      <c r="K46" s="40"/>
      <c r="L46" s="40"/>
      <c r="M46" s="40"/>
      <c r="N46" s="40"/>
    </row>
    <row r="47" s="39" customFormat="1" ht="12.75"/>
  </sheetData>
  <sheetProtection sheet="1"/>
  <hyperlinks>
    <hyperlink ref="A25" r:id="rId1" display="http://www.ons.gov.uk/census"/>
    <hyperlink ref="A38" r:id="rId2" display="brenda.henry@birmingham.gov.uk"/>
  </hyperlinks>
  <printOptions/>
  <pageMargins left="0.7" right="0.7" top="0.75" bottom="0.75" header="0.3" footer="0.3"/>
  <pageSetup horizontalDpi="600" verticalDpi="600" orientation="landscape" paperSize="9" scale="74" r:id="rId3"/>
</worksheet>
</file>

<file path=xl/worksheets/sheet2.xml><?xml version="1.0" encoding="utf-8"?>
<worksheet xmlns="http://schemas.openxmlformats.org/spreadsheetml/2006/main" xmlns:r="http://schemas.openxmlformats.org/officeDocument/2006/relationships">
  <dimension ref="A1:J550"/>
  <sheetViews>
    <sheetView zoomScalePageLayoutView="0" workbookViewId="0" topLeftCell="A1">
      <selection activeCell="A2" sqref="A2"/>
    </sheetView>
  </sheetViews>
  <sheetFormatPr defaultColWidth="8.8515625" defaultRowHeight="12.75"/>
  <cols>
    <col min="1" max="1" width="124.57421875" style="11" customWidth="1"/>
    <col min="2" max="2" width="18.7109375" style="11" customWidth="1"/>
    <col min="3" max="3" width="12.00390625" style="11" customWidth="1"/>
    <col min="4" max="4" width="18.7109375" style="11" customWidth="1"/>
    <col min="5" max="5" width="18.421875" style="11" customWidth="1"/>
    <col min="6" max="6" width="18.7109375" style="11" hidden="1" customWidth="1"/>
    <col min="7" max="7" width="8.8515625" style="11" hidden="1" customWidth="1"/>
    <col min="8" max="16384" width="8.8515625" style="11" customWidth="1"/>
  </cols>
  <sheetData>
    <row r="1" ht="15.75">
      <c r="A1" s="24" t="s">
        <v>44</v>
      </c>
    </row>
    <row r="2" ht="15.75">
      <c r="A2" s="53" t="s">
        <v>77</v>
      </c>
    </row>
    <row r="3" ht="12.75">
      <c r="A3" s="26" t="s">
        <v>45</v>
      </c>
    </row>
    <row r="4" ht="173.25" customHeight="1">
      <c r="A4" s="27" t="s">
        <v>46</v>
      </c>
    </row>
    <row r="5" ht="12.75">
      <c r="A5" s="25"/>
    </row>
    <row r="6" ht="12.75">
      <c r="A6" s="28" t="s">
        <v>47</v>
      </c>
    </row>
    <row r="7" ht="102">
      <c r="A7" s="29" t="s">
        <v>48</v>
      </c>
    </row>
    <row r="8" s="13" customFormat="1" ht="12.75">
      <c r="A8" s="25"/>
    </row>
    <row r="9" s="13" customFormat="1" ht="12.75">
      <c r="A9" s="25"/>
    </row>
    <row r="10" spans="1:8" s="13" customFormat="1" ht="34.5" customHeight="1">
      <c r="A10" s="30" t="s">
        <v>49</v>
      </c>
      <c r="B10" s="2"/>
      <c r="C10" s="2"/>
      <c r="D10" s="2"/>
      <c r="E10" s="2"/>
      <c r="F10" s="2"/>
      <c r="G10" s="2"/>
      <c r="H10" s="2"/>
    </row>
    <row r="11" spans="1:8" s="13" customFormat="1" ht="12.75">
      <c r="A11" s="31" t="s">
        <v>50</v>
      </c>
      <c r="B11" s="2"/>
      <c r="C11" s="1"/>
      <c r="D11" s="1"/>
      <c r="E11" s="1"/>
      <c r="F11" s="3"/>
      <c r="G11" s="2"/>
      <c r="H11" s="2"/>
    </row>
    <row r="12" spans="1:8" s="13" customFormat="1" ht="12.75">
      <c r="A12" s="32" t="s">
        <v>51</v>
      </c>
      <c r="B12" s="11"/>
      <c r="C12" s="1"/>
      <c r="D12" s="1"/>
      <c r="E12" s="1"/>
      <c r="F12" s="3"/>
      <c r="G12" s="2"/>
      <c r="H12" s="2"/>
    </row>
    <row r="13" spans="1:8" s="13" customFormat="1" ht="12">
      <c r="A13" s="4"/>
      <c r="B13" s="11"/>
      <c r="C13" s="1"/>
      <c r="D13" s="1"/>
      <c r="E13" s="1"/>
      <c r="F13" s="3"/>
      <c r="G13" s="2"/>
      <c r="H13" s="2"/>
    </row>
    <row r="14" ht="12" customHeight="1"/>
    <row r="15" ht="12">
      <c r="D15" s="14"/>
    </row>
    <row r="16" ht="12">
      <c r="A16" s="14"/>
    </row>
    <row r="18" spans="1:10" ht="12">
      <c r="A18" s="21"/>
      <c r="B18" s="21"/>
      <c r="C18" s="21"/>
      <c r="D18" s="21"/>
      <c r="E18" s="21"/>
      <c r="F18" s="21"/>
      <c r="G18" s="21"/>
      <c r="H18" s="21"/>
      <c r="I18" s="15"/>
      <c r="J18" s="15"/>
    </row>
    <row r="19" spans="1:10" ht="12">
      <c r="A19" s="22"/>
      <c r="B19" s="22"/>
      <c r="C19" s="22"/>
      <c r="D19" s="22"/>
      <c r="E19" s="22"/>
      <c r="F19" s="22"/>
      <c r="G19" s="22"/>
      <c r="H19" s="22"/>
      <c r="I19" s="15"/>
      <c r="J19" s="15"/>
    </row>
    <row r="20" spans="1:10" ht="49.5" customHeight="1">
      <c r="A20" s="23"/>
      <c r="B20" s="23"/>
      <c r="C20" s="23"/>
      <c r="D20" s="23"/>
      <c r="E20" s="23"/>
      <c r="F20" s="23"/>
      <c r="G20" s="23"/>
      <c r="H20" s="23"/>
      <c r="I20" s="15"/>
      <c r="J20" s="15"/>
    </row>
    <row r="21" spans="1:10" ht="12">
      <c r="A21" s="22"/>
      <c r="B21" s="22"/>
      <c r="C21" s="22"/>
      <c r="D21" s="22"/>
      <c r="E21" s="22"/>
      <c r="F21" s="22"/>
      <c r="G21" s="22"/>
      <c r="H21" s="22"/>
      <c r="I21" s="15"/>
      <c r="J21" s="15"/>
    </row>
    <row r="22" spans="1:10" ht="56.25" customHeight="1">
      <c r="A22" s="12"/>
      <c r="B22" s="23"/>
      <c r="C22" s="23"/>
      <c r="D22" s="23"/>
      <c r="E22" s="23"/>
      <c r="F22" s="23"/>
      <c r="G22" s="12"/>
      <c r="H22" s="12"/>
      <c r="I22" s="15"/>
      <c r="J22" s="15"/>
    </row>
    <row r="23" spans="1:10" ht="12">
      <c r="A23" s="22"/>
      <c r="B23" s="22"/>
      <c r="C23" s="22"/>
      <c r="D23" s="22"/>
      <c r="E23" s="22"/>
      <c r="F23" s="22"/>
      <c r="G23" s="22"/>
      <c r="H23" s="22"/>
      <c r="I23" s="15"/>
      <c r="J23" s="15"/>
    </row>
    <row r="24" spans="1:10" ht="45" customHeight="1">
      <c r="A24" s="23"/>
      <c r="B24" s="23"/>
      <c r="C24" s="23"/>
      <c r="D24" s="23"/>
      <c r="E24" s="23"/>
      <c r="F24" s="23"/>
      <c r="G24" s="23"/>
      <c r="H24" s="23"/>
      <c r="I24" s="15"/>
      <c r="J24" s="15"/>
    </row>
    <row r="25" spans="1:10" ht="12">
      <c r="A25" s="22"/>
      <c r="B25" s="22"/>
      <c r="C25" s="22"/>
      <c r="D25" s="22"/>
      <c r="E25" s="22"/>
      <c r="F25" s="22"/>
      <c r="G25" s="22"/>
      <c r="H25" s="22"/>
      <c r="I25" s="15"/>
      <c r="J25" s="15"/>
    </row>
    <row r="26" spans="1:10" s="17" customFormat="1" ht="65.25" customHeight="1">
      <c r="A26" s="23"/>
      <c r="B26" s="23"/>
      <c r="C26" s="23"/>
      <c r="D26" s="23"/>
      <c r="E26" s="23"/>
      <c r="F26" s="23"/>
      <c r="G26" s="23"/>
      <c r="H26" s="23"/>
      <c r="I26" s="16"/>
      <c r="J26" s="16"/>
    </row>
    <row r="27" spans="2:10" ht="12">
      <c r="B27" s="18"/>
      <c r="C27" s="18"/>
      <c r="D27" s="18"/>
      <c r="E27" s="18"/>
      <c r="F27" s="19"/>
      <c r="G27" s="15"/>
      <c r="H27" s="15"/>
      <c r="I27" s="15"/>
      <c r="J27" s="15"/>
    </row>
    <row r="28" ht="12">
      <c r="A28" s="13"/>
    </row>
    <row r="29" ht="12">
      <c r="A29" s="13"/>
    </row>
    <row r="30" ht="12">
      <c r="A30" s="13"/>
    </row>
    <row r="31" spans="2:6" ht="12">
      <c r="B31" s="20"/>
      <c r="C31" s="20"/>
      <c r="D31" s="20"/>
      <c r="E31" s="20"/>
      <c r="F31" s="20"/>
    </row>
    <row r="32" spans="2:6" ht="12">
      <c r="B32" s="20"/>
      <c r="C32" s="20"/>
      <c r="D32" s="20"/>
      <c r="E32" s="20"/>
      <c r="F32" s="20"/>
    </row>
    <row r="33" spans="2:6" ht="12">
      <c r="B33" s="20"/>
      <c r="C33" s="20"/>
      <c r="D33" s="20"/>
      <c r="E33" s="20"/>
      <c r="F33" s="20"/>
    </row>
    <row r="34" spans="2:6" ht="12">
      <c r="B34" s="20"/>
      <c r="C34" s="20"/>
      <c r="D34" s="20"/>
      <c r="E34" s="20"/>
      <c r="F34" s="20"/>
    </row>
    <row r="35" spans="2:6" ht="12">
      <c r="B35" s="20"/>
      <c r="C35" s="20"/>
      <c r="D35" s="20"/>
      <c r="E35" s="20"/>
      <c r="F35" s="20"/>
    </row>
    <row r="36" spans="2:6" ht="12">
      <c r="B36" s="20"/>
      <c r="C36" s="20"/>
      <c r="D36" s="20"/>
      <c r="E36" s="20"/>
      <c r="F36" s="20"/>
    </row>
    <row r="37" spans="2:6" ht="12">
      <c r="B37" s="20"/>
      <c r="C37" s="20"/>
      <c r="D37" s="20"/>
      <c r="E37" s="20"/>
      <c r="F37" s="20"/>
    </row>
    <row r="38" spans="2:6" ht="12">
      <c r="B38" s="20"/>
      <c r="C38" s="20"/>
      <c r="D38" s="20"/>
      <c r="E38" s="20"/>
      <c r="F38" s="20"/>
    </row>
    <row r="39" spans="2:6" ht="12">
      <c r="B39" s="20"/>
      <c r="C39" s="20"/>
      <c r="D39" s="20"/>
      <c r="E39" s="20"/>
      <c r="F39" s="20"/>
    </row>
    <row r="40" spans="2:6" ht="12">
      <c r="B40" s="20"/>
      <c r="C40" s="20"/>
      <c r="D40" s="20"/>
      <c r="E40" s="20"/>
      <c r="F40" s="20"/>
    </row>
    <row r="41" spans="2:6" ht="12">
      <c r="B41" s="20"/>
      <c r="C41" s="20"/>
      <c r="D41" s="20"/>
      <c r="E41" s="20"/>
      <c r="F41" s="20"/>
    </row>
    <row r="42" spans="2:6" ht="12">
      <c r="B42" s="20"/>
      <c r="C42" s="20"/>
      <c r="D42" s="20"/>
      <c r="E42" s="20"/>
      <c r="F42" s="20"/>
    </row>
    <row r="43" spans="2:6" ht="12">
      <c r="B43" s="20"/>
      <c r="C43" s="20"/>
      <c r="D43" s="20"/>
      <c r="E43" s="20"/>
      <c r="F43" s="20"/>
    </row>
    <row r="44" spans="2:6" ht="12">
      <c r="B44" s="20"/>
      <c r="C44" s="20"/>
      <c r="D44" s="20"/>
      <c r="E44" s="20"/>
      <c r="F44" s="20"/>
    </row>
    <row r="45" spans="2:6" ht="12">
      <c r="B45" s="20"/>
      <c r="C45" s="20"/>
      <c r="D45" s="20"/>
      <c r="E45" s="20"/>
      <c r="F45" s="20"/>
    </row>
    <row r="46" spans="2:6" ht="12">
      <c r="B46" s="20"/>
      <c r="C46" s="20"/>
      <c r="D46" s="20"/>
      <c r="E46" s="20"/>
      <c r="F46" s="20"/>
    </row>
    <row r="47" spans="2:6" ht="12">
      <c r="B47" s="20"/>
      <c r="C47" s="20"/>
      <c r="D47" s="20"/>
      <c r="E47" s="20"/>
      <c r="F47" s="20"/>
    </row>
    <row r="48" spans="2:6" ht="12">
      <c r="B48" s="20"/>
      <c r="C48" s="20"/>
      <c r="D48" s="20"/>
      <c r="E48" s="20"/>
      <c r="F48" s="20"/>
    </row>
    <row r="49" spans="2:6" ht="12">
      <c r="B49" s="20"/>
      <c r="C49" s="20"/>
      <c r="D49" s="20"/>
      <c r="E49" s="20"/>
      <c r="F49" s="20"/>
    </row>
    <row r="50" spans="2:6" ht="12">
      <c r="B50" s="20"/>
      <c r="C50" s="20"/>
      <c r="D50" s="20"/>
      <c r="E50" s="20"/>
      <c r="F50" s="20"/>
    </row>
    <row r="51" spans="2:6" ht="12">
      <c r="B51" s="20"/>
      <c r="C51" s="20"/>
      <c r="D51" s="20"/>
      <c r="E51" s="20"/>
      <c r="F51" s="20"/>
    </row>
    <row r="52" spans="2:6" ht="12">
      <c r="B52" s="20"/>
      <c r="C52" s="20"/>
      <c r="D52" s="20"/>
      <c r="E52" s="20"/>
      <c r="F52" s="20"/>
    </row>
    <row r="53" spans="2:6" ht="12">
      <c r="B53" s="20"/>
      <c r="C53" s="20"/>
      <c r="D53" s="20"/>
      <c r="E53" s="20"/>
      <c r="F53" s="20"/>
    </row>
    <row r="54" spans="2:6" ht="12">
      <c r="B54" s="20"/>
      <c r="C54" s="20"/>
      <c r="D54" s="20"/>
      <c r="E54" s="20"/>
      <c r="F54" s="20"/>
    </row>
    <row r="55" spans="2:6" ht="12">
      <c r="B55" s="20"/>
      <c r="C55" s="20"/>
      <c r="D55" s="20"/>
      <c r="E55" s="20"/>
      <c r="F55" s="20"/>
    </row>
    <row r="56" spans="2:6" ht="12">
      <c r="B56" s="20"/>
      <c r="C56" s="20"/>
      <c r="D56" s="20"/>
      <c r="E56" s="20"/>
      <c r="F56" s="20"/>
    </row>
    <row r="57" spans="2:6" ht="12">
      <c r="B57" s="20"/>
      <c r="C57" s="20"/>
      <c r="D57" s="20"/>
      <c r="E57" s="20"/>
      <c r="F57" s="20"/>
    </row>
    <row r="58" spans="2:6" ht="12">
      <c r="B58" s="20"/>
      <c r="C58" s="20"/>
      <c r="D58" s="20"/>
      <c r="E58" s="20"/>
      <c r="F58" s="20"/>
    </row>
    <row r="59" spans="2:6" ht="12">
      <c r="B59" s="20"/>
      <c r="C59" s="20"/>
      <c r="D59" s="20"/>
      <c r="E59" s="20"/>
      <c r="F59" s="20"/>
    </row>
    <row r="60" spans="2:6" ht="12">
      <c r="B60" s="20"/>
      <c r="C60" s="20"/>
      <c r="D60" s="20"/>
      <c r="E60" s="20"/>
      <c r="F60" s="20"/>
    </row>
    <row r="61" spans="2:6" ht="12">
      <c r="B61" s="20"/>
      <c r="C61" s="20"/>
      <c r="D61" s="20"/>
      <c r="E61" s="20"/>
      <c r="F61" s="20"/>
    </row>
    <row r="62" spans="2:6" ht="12">
      <c r="B62" s="20"/>
      <c r="C62" s="20"/>
      <c r="D62" s="20"/>
      <c r="E62" s="20"/>
      <c r="F62" s="20"/>
    </row>
    <row r="63" spans="2:6" ht="12">
      <c r="B63" s="20"/>
      <c r="C63" s="20"/>
      <c r="D63" s="20"/>
      <c r="E63" s="20"/>
      <c r="F63" s="20"/>
    </row>
    <row r="64" spans="2:6" ht="12">
      <c r="B64" s="20"/>
      <c r="C64" s="20"/>
      <c r="D64" s="20"/>
      <c r="E64" s="20"/>
      <c r="F64" s="20"/>
    </row>
    <row r="65" spans="2:6" ht="12">
      <c r="B65" s="20"/>
      <c r="C65" s="20"/>
      <c r="D65" s="20"/>
      <c r="E65" s="20"/>
      <c r="F65" s="20"/>
    </row>
    <row r="66" spans="2:6" ht="12">
      <c r="B66" s="20"/>
      <c r="C66" s="20"/>
      <c r="D66" s="20"/>
      <c r="E66" s="20"/>
      <c r="F66" s="20"/>
    </row>
    <row r="67" spans="2:6" ht="12">
      <c r="B67" s="20"/>
      <c r="C67" s="20"/>
      <c r="D67" s="20"/>
      <c r="E67" s="20"/>
      <c r="F67" s="20"/>
    </row>
    <row r="68" spans="2:6" ht="12">
      <c r="B68" s="20"/>
      <c r="C68" s="20"/>
      <c r="D68" s="20"/>
      <c r="E68" s="20"/>
      <c r="F68" s="20"/>
    </row>
    <row r="69" spans="2:6" ht="12">
      <c r="B69" s="20"/>
      <c r="C69" s="20"/>
      <c r="D69" s="20"/>
      <c r="E69" s="20"/>
      <c r="F69" s="20"/>
    </row>
    <row r="70" spans="2:6" ht="12">
      <c r="B70" s="20"/>
      <c r="C70" s="20"/>
      <c r="D70" s="20"/>
      <c r="E70" s="20"/>
      <c r="F70" s="20"/>
    </row>
    <row r="71" spans="2:6" ht="12">
      <c r="B71" s="20"/>
      <c r="C71" s="20"/>
      <c r="D71" s="20"/>
      <c r="E71" s="20"/>
      <c r="F71" s="20"/>
    </row>
    <row r="72" spans="2:6" ht="12">
      <c r="B72" s="20"/>
      <c r="C72" s="20"/>
      <c r="D72" s="20"/>
      <c r="E72" s="20"/>
      <c r="F72" s="20"/>
    </row>
    <row r="73" spans="2:6" ht="12">
      <c r="B73" s="20"/>
      <c r="C73" s="20"/>
      <c r="D73" s="20"/>
      <c r="E73" s="20"/>
      <c r="F73" s="20"/>
    </row>
    <row r="74" spans="2:6" ht="12">
      <c r="B74" s="20"/>
      <c r="C74" s="20"/>
      <c r="D74" s="20"/>
      <c r="E74" s="20"/>
      <c r="F74" s="20"/>
    </row>
    <row r="75" spans="2:6" ht="12">
      <c r="B75" s="20"/>
      <c r="C75" s="20"/>
      <c r="D75" s="20"/>
      <c r="E75" s="20"/>
      <c r="F75" s="20"/>
    </row>
    <row r="76" spans="2:6" ht="12">
      <c r="B76" s="20"/>
      <c r="C76" s="20"/>
      <c r="D76" s="20"/>
      <c r="E76" s="20"/>
      <c r="F76" s="20"/>
    </row>
    <row r="77" spans="2:6" ht="12">
      <c r="B77" s="20"/>
      <c r="C77" s="20"/>
      <c r="D77" s="20"/>
      <c r="E77" s="20"/>
      <c r="F77" s="20"/>
    </row>
    <row r="78" spans="2:6" ht="12">
      <c r="B78" s="20"/>
      <c r="C78" s="20"/>
      <c r="D78" s="20"/>
      <c r="E78" s="20"/>
      <c r="F78" s="20"/>
    </row>
    <row r="79" spans="2:6" ht="12">
      <c r="B79" s="20"/>
      <c r="C79" s="20"/>
      <c r="D79" s="20"/>
      <c r="E79" s="20"/>
      <c r="F79" s="20"/>
    </row>
    <row r="80" spans="2:6" ht="12">
      <c r="B80" s="20"/>
      <c r="C80" s="20"/>
      <c r="D80" s="20"/>
      <c r="E80" s="20"/>
      <c r="F80" s="20"/>
    </row>
    <row r="81" spans="2:6" ht="12">
      <c r="B81" s="20"/>
      <c r="C81" s="20"/>
      <c r="D81" s="20"/>
      <c r="E81" s="20"/>
      <c r="F81" s="20"/>
    </row>
    <row r="82" spans="2:6" ht="12">
      <c r="B82" s="20"/>
      <c r="C82" s="20"/>
      <c r="D82" s="20"/>
      <c r="E82" s="20"/>
      <c r="F82" s="20"/>
    </row>
    <row r="83" spans="2:6" ht="12">
      <c r="B83" s="20"/>
      <c r="C83" s="20"/>
      <c r="D83" s="20"/>
      <c r="E83" s="20"/>
      <c r="F83" s="20"/>
    </row>
    <row r="84" spans="2:6" ht="12">
      <c r="B84" s="20"/>
      <c r="C84" s="20"/>
      <c r="D84" s="20"/>
      <c r="E84" s="20"/>
      <c r="F84" s="20"/>
    </row>
    <row r="85" spans="2:6" ht="12">
      <c r="B85" s="20"/>
      <c r="C85" s="20"/>
      <c r="D85" s="20"/>
      <c r="E85" s="20"/>
      <c r="F85" s="20"/>
    </row>
    <row r="86" spans="2:6" ht="12">
      <c r="B86" s="20"/>
      <c r="C86" s="20"/>
      <c r="D86" s="20"/>
      <c r="E86" s="20"/>
      <c r="F86" s="20"/>
    </row>
    <row r="87" spans="2:6" ht="12">
      <c r="B87" s="20"/>
      <c r="C87" s="20"/>
      <c r="D87" s="20"/>
      <c r="E87" s="20"/>
      <c r="F87" s="20"/>
    </row>
    <row r="88" spans="2:6" ht="12">
      <c r="B88" s="20"/>
      <c r="C88" s="20"/>
      <c r="D88" s="20"/>
      <c r="E88" s="20"/>
      <c r="F88" s="20"/>
    </row>
    <row r="89" spans="2:6" ht="12">
      <c r="B89" s="20"/>
      <c r="C89" s="20"/>
      <c r="D89" s="20"/>
      <c r="E89" s="20"/>
      <c r="F89" s="20"/>
    </row>
    <row r="90" spans="2:6" ht="12">
      <c r="B90" s="20"/>
      <c r="C90" s="20"/>
      <c r="D90" s="20"/>
      <c r="E90" s="20"/>
      <c r="F90" s="20"/>
    </row>
    <row r="91" spans="2:6" ht="12">
      <c r="B91" s="20"/>
      <c r="C91" s="20"/>
      <c r="D91" s="20"/>
      <c r="E91" s="20"/>
      <c r="F91" s="20"/>
    </row>
    <row r="92" spans="2:6" ht="12">
      <c r="B92" s="20"/>
      <c r="C92" s="20"/>
      <c r="D92" s="20"/>
      <c r="E92" s="20"/>
      <c r="F92" s="20"/>
    </row>
    <row r="93" spans="2:6" ht="12">
      <c r="B93" s="20"/>
      <c r="C93" s="20"/>
      <c r="D93" s="20"/>
      <c r="E93" s="20"/>
      <c r="F93" s="20"/>
    </row>
    <row r="94" spans="2:6" ht="12">
      <c r="B94" s="20"/>
      <c r="C94" s="20"/>
      <c r="D94" s="20"/>
      <c r="E94" s="20"/>
      <c r="F94" s="20"/>
    </row>
    <row r="95" spans="2:6" ht="12">
      <c r="B95" s="20"/>
      <c r="C95" s="20"/>
      <c r="D95" s="20"/>
      <c r="E95" s="20"/>
      <c r="F95" s="20"/>
    </row>
    <row r="96" spans="2:6" ht="12">
      <c r="B96" s="20"/>
      <c r="C96" s="20"/>
      <c r="D96" s="20"/>
      <c r="E96" s="20"/>
      <c r="F96" s="20"/>
    </row>
    <row r="97" spans="2:6" ht="12">
      <c r="B97" s="20"/>
      <c r="C97" s="20"/>
      <c r="D97" s="20"/>
      <c r="E97" s="20"/>
      <c r="F97" s="20"/>
    </row>
    <row r="98" spans="2:6" ht="12">
      <c r="B98" s="20"/>
      <c r="C98" s="20"/>
      <c r="D98" s="20"/>
      <c r="E98" s="20"/>
      <c r="F98" s="20"/>
    </row>
    <row r="99" spans="2:6" ht="12">
      <c r="B99" s="20"/>
      <c r="C99" s="20"/>
      <c r="D99" s="20"/>
      <c r="E99" s="20"/>
      <c r="F99" s="20"/>
    </row>
    <row r="100" spans="2:6" ht="12">
      <c r="B100" s="20"/>
      <c r="C100" s="20"/>
      <c r="D100" s="20"/>
      <c r="E100" s="20"/>
      <c r="F100" s="20"/>
    </row>
    <row r="101" spans="2:6" ht="12">
      <c r="B101" s="20"/>
      <c r="C101" s="20"/>
      <c r="D101" s="20"/>
      <c r="E101" s="20"/>
      <c r="F101" s="20"/>
    </row>
    <row r="102" spans="2:6" ht="12">
      <c r="B102" s="20"/>
      <c r="C102" s="20"/>
      <c r="D102" s="20"/>
      <c r="E102" s="20"/>
      <c r="F102" s="20"/>
    </row>
    <row r="103" spans="2:6" ht="12">
      <c r="B103" s="20"/>
      <c r="C103" s="20"/>
      <c r="D103" s="20"/>
      <c r="E103" s="20"/>
      <c r="F103" s="20"/>
    </row>
    <row r="104" spans="2:6" ht="12">
      <c r="B104" s="20"/>
      <c r="C104" s="20"/>
      <c r="D104" s="20"/>
      <c r="E104" s="20"/>
      <c r="F104" s="20"/>
    </row>
    <row r="105" spans="2:6" ht="12">
      <c r="B105" s="20"/>
      <c r="C105" s="20"/>
      <c r="D105" s="20"/>
      <c r="E105" s="20"/>
      <c r="F105" s="20"/>
    </row>
    <row r="106" spans="2:6" ht="12">
      <c r="B106" s="20"/>
      <c r="C106" s="20"/>
      <c r="D106" s="20"/>
      <c r="E106" s="20"/>
      <c r="F106" s="20"/>
    </row>
    <row r="107" spans="2:6" ht="12">
      <c r="B107" s="20"/>
      <c r="C107" s="20"/>
      <c r="D107" s="20"/>
      <c r="E107" s="20"/>
      <c r="F107" s="20"/>
    </row>
    <row r="108" spans="2:6" ht="12">
      <c r="B108" s="20"/>
      <c r="C108" s="20"/>
      <c r="D108" s="20"/>
      <c r="E108" s="20"/>
      <c r="F108" s="20"/>
    </row>
    <row r="109" spans="2:6" ht="12">
      <c r="B109" s="20"/>
      <c r="C109" s="20"/>
      <c r="D109" s="20"/>
      <c r="E109" s="20"/>
      <c r="F109" s="20"/>
    </row>
    <row r="110" spans="2:6" ht="12">
      <c r="B110" s="20"/>
      <c r="C110" s="20"/>
      <c r="D110" s="20"/>
      <c r="E110" s="20"/>
      <c r="F110" s="20"/>
    </row>
    <row r="111" spans="2:6" ht="12">
      <c r="B111" s="20"/>
      <c r="C111" s="20"/>
      <c r="D111" s="20"/>
      <c r="E111" s="20"/>
      <c r="F111" s="20"/>
    </row>
    <row r="112" spans="2:6" ht="12">
      <c r="B112" s="20"/>
      <c r="C112" s="20"/>
      <c r="D112" s="20"/>
      <c r="E112" s="20"/>
      <c r="F112" s="20"/>
    </row>
    <row r="113" spans="2:6" ht="12">
      <c r="B113" s="20"/>
      <c r="C113" s="20"/>
      <c r="D113" s="20"/>
      <c r="E113" s="20"/>
      <c r="F113" s="20"/>
    </row>
    <row r="114" spans="2:6" ht="12">
      <c r="B114" s="20"/>
      <c r="C114" s="20"/>
      <c r="D114" s="20"/>
      <c r="E114" s="20"/>
      <c r="F114" s="20"/>
    </row>
    <row r="115" spans="2:6" ht="12">
      <c r="B115" s="20"/>
      <c r="C115" s="20"/>
      <c r="D115" s="20"/>
      <c r="E115" s="20"/>
      <c r="F115" s="20"/>
    </row>
    <row r="116" spans="2:6" ht="12">
      <c r="B116" s="20"/>
      <c r="C116" s="20"/>
      <c r="D116" s="20"/>
      <c r="E116" s="20"/>
      <c r="F116" s="20"/>
    </row>
    <row r="117" spans="2:6" ht="12">
      <c r="B117" s="20"/>
      <c r="C117" s="20"/>
      <c r="D117" s="20"/>
      <c r="E117" s="20"/>
      <c r="F117" s="20"/>
    </row>
    <row r="118" spans="2:6" ht="12">
      <c r="B118" s="20"/>
      <c r="C118" s="20"/>
      <c r="D118" s="20"/>
      <c r="E118" s="20"/>
      <c r="F118" s="20"/>
    </row>
    <row r="119" spans="2:6" ht="12">
      <c r="B119" s="20"/>
      <c r="C119" s="20"/>
      <c r="D119" s="20"/>
      <c r="E119" s="20"/>
      <c r="F119" s="20"/>
    </row>
    <row r="120" spans="2:6" ht="12">
      <c r="B120" s="20"/>
      <c r="C120" s="20"/>
      <c r="D120" s="20"/>
      <c r="E120" s="20"/>
      <c r="F120" s="20"/>
    </row>
    <row r="121" spans="2:6" ht="12">
      <c r="B121" s="20"/>
      <c r="C121" s="20"/>
      <c r="D121" s="20"/>
      <c r="E121" s="20"/>
      <c r="F121" s="20"/>
    </row>
    <row r="122" spans="2:6" ht="12">
      <c r="B122" s="20"/>
      <c r="C122" s="20"/>
      <c r="D122" s="20"/>
      <c r="E122" s="20"/>
      <c r="F122" s="20"/>
    </row>
    <row r="123" spans="2:6" ht="12">
      <c r="B123" s="20"/>
      <c r="C123" s="20"/>
      <c r="D123" s="20"/>
      <c r="E123" s="20"/>
      <c r="F123" s="20"/>
    </row>
    <row r="124" spans="2:6" ht="12">
      <c r="B124" s="20"/>
      <c r="C124" s="20"/>
      <c r="D124" s="20"/>
      <c r="E124" s="20"/>
      <c r="F124" s="20"/>
    </row>
    <row r="125" spans="2:6" ht="12">
      <c r="B125" s="20"/>
      <c r="C125" s="20"/>
      <c r="D125" s="20"/>
      <c r="E125" s="20"/>
      <c r="F125" s="20"/>
    </row>
    <row r="126" spans="2:6" ht="12">
      <c r="B126" s="20"/>
      <c r="C126" s="20"/>
      <c r="D126" s="20"/>
      <c r="E126" s="20"/>
      <c r="F126" s="20"/>
    </row>
    <row r="127" spans="2:6" ht="12">
      <c r="B127" s="20"/>
      <c r="C127" s="20"/>
      <c r="D127" s="20"/>
      <c r="E127" s="20"/>
      <c r="F127" s="20"/>
    </row>
    <row r="128" spans="2:6" ht="12">
      <c r="B128" s="20"/>
      <c r="C128" s="20"/>
      <c r="D128" s="20"/>
      <c r="E128" s="20"/>
      <c r="F128" s="20"/>
    </row>
    <row r="129" spans="2:6" ht="12">
      <c r="B129" s="20"/>
      <c r="C129" s="20"/>
      <c r="D129" s="20"/>
      <c r="E129" s="20"/>
      <c r="F129" s="20"/>
    </row>
    <row r="130" spans="2:6" ht="12">
      <c r="B130" s="20"/>
      <c r="C130" s="20"/>
      <c r="D130" s="20"/>
      <c r="E130" s="20"/>
      <c r="F130" s="20"/>
    </row>
    <row r="131" spans="2:6" ht="12">
      <c r="B131" s="20"/>
      <c r="C131" s="20"/>
      <c r="D131" s="20"/>
      <c r="E131" s="20"/>
      <c r="F131" s="20"/>
    </row>
    <row r="132" spans="2:6" ht="12">
      <c r="B132" s="20"/>
      <c r="C132" s="20"/>
      <c r="D132" s="20"/>
      <c r="E132" s="20"/>
      <c r="F132" s="20"/>
    </row>
    <row r="133" spans="2:6" ht="12">
      <c r="B133" s="20"/>
      <c r="C133" s="20"/>
      <c r="D133" s="20"/>
      <c r="E133" s="20"/>
      <c r="F133" s="20"/>
    </row>
    <row r="134" spans="2:6" ht="12">
      <c r="B134" s="20"/>
      <c r="C134" s="20"/>
      <c r="D134" s="20"/>
      <c r="E134" s="20"/>
      <c r="F134" s="20"/>
    </row>
    <row r="135" spans="2:6" ht="12">
      <c r="B135" s="20"/>
      <c r="C135" s="20"/>
      <c r="D135" s="20"/>
      <c r="E135" s="20"/>
      <c r="F135" s="20"/>
    </row>
    <row r="136" spans="2:6" ht="12">
      <c r="B136" s="20"/>
      <c r="C136" s="20"/>
      <c r="D136" s="20"/>
      <c r="E136" s="20"/>
      <c r="F136" s="20"/>
    </row>
    <row r="137" spans="2:6" ht="12">
      <c r="B137" s="20"/>
      <c r="C137" s="20"/>
      <c r="D137" s="20"/>
      <c r="E137" s="20"/>
      <c r="F137" s="20"/>
    </row>
    <row r="138" spans="2:6" ht="12">
      <c r="B138" s="20"/>
      <c r="C138" s="20"/>
      <c r="D138" s="20"/>
      <c r="E138" s="20"/>
      <c r="F138" s="20"/>
    </row>
    <row r="139" spans="2:6" ht="12">
      <c r="B139" s="20"/>
      <c r="C139" s="20"/>
      <c r="D139" s="20"/>
      <c r="E139" s="20"/>
      <c r="F139" s="20"/>
    </row>
    <row r="140" spans="2:6" ht="12">
      <c r="B140" s="20"/>
      <c r="C140" s="20"/>
      <c r="D140" s="20"/>
      <c r="E140" s="20"/>
      <c r="F140" s="20"/>
    </row>
    <row r="141" spans="2:6" ht="12">
      <c r="B141" s="20"/>
      <c r="C141" s="20"/>
      <c r="D141" s="20"/>
      <c r="E141" s="20"/>
      <c r="F141" s="20"/>
    </row>
    <row r="142" spans="2:6" ht="12">
      <c r="B142" s="20"/>
      <c r="C142" s="20"/>
      <c r="D142" s="20"/>
      <c r="E142" s="20"/>
      <c r="F142" s="20"/>
    </row>
    <row r="143" spans="2:6" ht="12">
      <c r="B143" s="20"/>
      <c r="C143" s="20"/>
      <c r="D143" s="20"/>
      <c r="E143" s="20"/>
      <c r="F143" s="20"/>
    </row>
    <row r="144" spans="2:6" ht="12">
      <c r="B144" s="20"/>
      <c r="C144" s="20"/>
      <c r="D144" s="20"/>
      <c r="E144" s="20"/>
      <c r="F144" s="20"/>
    </row>
    <row r="145" spans="2:6" ht="12">
      <c r="B145" s="20"/>
      <c r="C145" s="20"/>
      <c r="D145" s="20"/>
      <c r="E145" s="20"/>
      <c r="F145" s="20"/>
    </row>
    <row r="146" spans="2:6" ht="12">
      <c r="B146" s="20"/>
      <c r="C146" s="20"/>
      <c r="D146" s="20"/>
      <c r="E146" s="20"/>
      <c r="F146" s="20"/>
    </row>
    <row r="147" spans="2:6" ht="12">
      <c r="B147" s="20"/>
      <c r="C147" s="20"/>
      <c r="D147" s="20"/>
      <c r="E147" s="20"/>
      <c r="F147" s="20"/>
    </row>
    <row r="148" spans="2:6" ht="12">
      <c r="B148" s="20"/>
      <c r="C148" s="20"/>
      <c r="D148" s="20"/>
      <c r="E148" s="20"/>
      <c r="F148" s="20"/>
    </row>
    <row r="149" spans="2:6" ht="12">
      <c r="B149" s="20"/>
      <c r="C149" s="20"/>
      <c r="D149" s="20"/>
      <c r="E149" s="20"/>
      <c r="F149" s="20"/>
    </row>
    <row r="150" spans="2:6" ht="12">
      <c r="B150" s="20"/>
      <c r="C150" s="20"/>
      <c r="D150" s="20"/>
      <c r="E150" s="20"/>
      <c r="F150" s="20"/>
    </row>
    <row r="151" spans="2:6" ht="12">
      <c r="B151" s="20"/>
      <c r="C151" s="20"/>
      <c r="D151" s="20"/>
      <c r="E151" s="20"/>
      <c r="F151" s="20"/>
    </row>
    <row r="152" spans="2:6" ht="12">
      <c r="B152" s="20"/>
      <c r="C152" s="20"/>
      <c r="D152" s="20"/>
      <c r="E152" s="20"/>
      <c r="F152" s="20"/>
    </row>
    <row r="153" spans="2:6" ht="12">
      <c r="B153" s="20"/>
      <c r="C153" s="20"/>
      <c r="D153" s="20"/>
      <c r="E153" s="20"/>
      <c r="F153" s="20"/>
    </row>
    <row r="154" spans="2:6" ht="12">
      <c r="B154" s="20"/>
      <c r="C154" s="20"/>
      <c r="D154" s="20"/>
      <c r="E154" s="20"/>
      <c r="F154" s="20"/>
    </row>
    <row r="155" spans="2:6" ht="12">
      <c r="B155" s="20"/>
      <c r="C155" s="20"/>
      <c r="D155" s="20"/>
      <c r="E155" s="20"/>
      <c r="F155" s="20"/>
    </row>
    <row r="156" spans="2:6" ht="12">
      <c r="B156" s="20"/>
      <c r="C156" s="20"/>
      <c r="D156" s="20"/>
      <c r="E156" s="20"/>
      <c r="F156" s="20"/>
    </row>
    <row r="157" spans="2:6" ht="12">
      <c r="B157" s="20"/>
      <c r="C157" s="20"/>
      <c r="D157" s="20"/>
      <c r="E157" s="20"/>
      <c r="F157" s="20"/>
    </row>
    <row r="158" spans="2:6" ht="12">
      <c r="B158" s="20"/>
      <c r="C158" s="20"/>
      <c r="D158" s="20"/>
      <c r="E158" s="20"/>
      <c r="F158" s="20"/>
    </row>
    <row r="159" spans="2:6" ht="12">
      <c r="B159" s="20"/>
      <c r="C159" s="20"/>
      <c r="D159" s="20"/>
      <c r="E159" s="20"/>
      <c r="F159" s="20"/>
    </row>
    <row r="160" spans="2:6" ht="12">
      <c r="B160" s="20"/>
      <c r="C160" s="20"/>
      <c r="D160" s="20"/>
      <c r="E160" s="20"/>
      <c r="F160" s="20"/>
    </row>
    <row r="161" spans="2:6" ht="12">
      <c r="B161" s="20"/>
      <c r="C161" s="20"/>
      <c r="D161" s="20"/>
      <c r="E161" s="20"/>
      <c r="F161" s="20"/>
    </row>
    <row r="162" spans="2:6" ht="12">
      <c r="B162" s="20"/>
      <c r="C162" s="20"/>
      <c r="D162" s="20"/>
      <c r="E162" s="20"/>
      <c r="F162" s="20"/>
    </row>
    <row r="163" spans="2:6" ht="12">
      <c r="B163" s="20"/>
      <c r="C163" s="20"/>
      <c r="D163" s="20"/>
      <c r="E163" s="20"/>
      <c r="F163" s="20"/>
    </row>
    <row r="164" spans="2:6" ht="12">
      <c r="B164" s="20"/>
      <c r="C164" s="20"/>
      <c r="D164" s="20"/>
      <c r="E164" s="20"/>
      <c r="F164" s="20"/>
    </row>
    <row r="165" spans="2:6" ht="12">
      <c r="B165" s="20"/>
      <c r="C165" s="20"/>
      <c r="D165" s="20"/>
      <c r="E165" s="20"/>
      <c r="F165" s="20"/>
    </row>
    <row r="166" spans="2:6" ht="12">
      <c r="B166" s="20"/>
      <c r="C166" s="20"/>
      <c r="D166" s="20"/>
      <c r="E166" s="20"/>
      <c r="F166" s="20"/>
    </row>
    <row r="167" spans="2:6" ht="12">
      <c r="B167" s="20"/>
      <c r="C167" s="20"/>
      <c r="D167" s="20"/>
      <c r="E167" s="20"/>
      <c r="F167" s="20"/>
    </row>
    <row r="168" spans="2:6" ht="12">
      <c r="B168" s="20"/>
      <c r="C168" s="20"/>
      <c r="D168" s="20"/>
      <c r="E168" s="20"/>
      <c r="F168" s="20"/>
    </row>
    <row r="169" spans="2:6" ht="12">
      <c r="B169" s="20"/>
      <c r="C169" s="20"/>
      <c r="D169" s="20"/>
      <c r="E169" s="20"/>
      <c r="F169" s="20"/>
    </row>
    <row r="170" spans="2:6" ht="12">
      <c r="B170" s="20"/>
      <c r="C170" s="20"/>
      <c r="D170" s="20"/>
      <c r="E170" s="20"/>
      <c r="F170" s="20"/>
    </row>
    <row r="171" spans="2:6" ht="12">
      <c r="B171" s="20"/>
      <c r="C171" s="20"/>
      <c r="D171" s="20"/>
      <c r="E171" s="20"/>
      <c r="F171" s="20"/>
    </row>
    <row r="172" spans="2:6" ht="12">
      <c r="B172" s="20"/>
      <c r="C172" s="20"/>
      <c r="D172" s="20"/>
      <c r="E172" s="20"/>
      <c r="F172" s="20"/>
    </row>
    <row r="173" spans="2:6" ht="12">
      <c r="B173" s="20"/>
      <c r="C173" s="20"/>
      <c r="D173" s="20"/>
      <c r="E173" s="20"/>
      <c r="F173" s="20"/>
    </row>
    <row r="174" spans="2:6" ht="12">
      <c r="B174" s="20"/>
      <c r="C174" s="20"/>
      <c r="D174" s="20"/>
      <c r="E174" s="20"/>
      <c r="F174" s="20"/>
    </row>
    <row r="175" spans="2:6" ht="12">
      <c r="B175" s="20"/>
      <c r="C175" s="20"/>
      <c r="D175" s="20"/>
      <c r="E175" s="20"/>
      <c r="F175" s="20"/>
    </row>
    <row r="176" spans="2:6" ht="12">
      <c r="B176" s="20"/>
      <c r="C176" s="20"/>
      <c r="D176" s="20"/>
      <c r="E176" s="20"/>
      <c r="F176" s="20"/>
    </row>
    <row r="177" spans="2:6" ht="12">
      <c r="B177" s="20"/>
      <c r="C177" s="20"/>
      <c r="D177" s="20"/>
      <c r="E177" s="20"/>
      <c r="F177" s="20"/>
    </row>
    <row r="178" spans="2:6" ht="12">
      <c r="B178" s="20"/>
      <c r="C178" s="20"/>
      <c r="D178" s="20"/>
      <c r="E178" s="20"/>
      <c r="F178" s="20"/>
    </row>
    <row r="179" spans="2:6" ht="12">
      <c r="B179" s="20"/>
      <c r="C179" s="20"/>
      <c r="D179" s="20"/>
      <c r="E179" s="20"/>
      <c r="F179" s="20"/>
    </row>
    <row r="180" spans="2:6" ht="12">
      <c r="B180" s="20"/>
      <c r="C180" s="20"/>
      <c r="D180" s="20"/>
      <c r="E180" s="20"/>
      <c r="F180" s="20"/>
    </row>
    <row r="181" spans="2:6" ht="12">
      <c r="B181" s="20"/>
      <c r="C181" s="20"/>
      <c r="D181" s="20"/>
      <c r="E181" s="20"/>
      <c r="F181" s="20"/>
    </row>
    <row r="182" spans="2:6" ht="12">
      <c r="B182" s="20"/>
      <c r="C182" s="20"/>
      <c r="D182" s="20"/>
      <c r="E182" s="20"/>
      <c r="F182" s="20"/>
    </row>
    <row r="183" spans="2:6" ht="12">
      <c r="B183" s="20"/>
      <c r="C183" s="20"/>
      <c r="D183" s="20"/>
      <c r="E183" s="20"/>
      <c r="F183" s="20"/>
    </row>
    <row r="184" spans="2:6" ht="12">
      <c r="B184" s="20"/>
      <c r="C184" s="20"/>
      <c r="D184" s="20"/>
      <c r="E184" s="20"/>
      <c r="F184" s="20"/>
    </row>
    <row r="185" spans="2:6" ht="12">
      <c r="B185" s="20"/>
      <c r="C185" s="20"/>
      <c r="D185" s="20"/>
      <c r="E185" s="20"/>
      <c r="F185" s="20"/>
    </row>
    <row r="186" spans="2:6" ht="12">
      <c r="B186" s="20"/>
      <c r="C186" s="20"/>
      <c r="D186" s="20"/>
      <c r="E186" s="20"/>
      <c r="F186" s="20"/>
    </row>
    <row r="187" spans="2:6" ht="12">
      <c r="B187" s="20"/>
      <c r="C187" s="20"/>
      <c r="D187" s="20"/>
      <c r="E187" s="20"/>
      <c r="F187" s="20"/>
    </row>
    <row r="188" spans="2:6" ht="12">
      <c r="B188" s="20"/>
      <c r="C188" s="20"/>
      <c r="D188" s="20"/>
      <c r="E188" s="20"/>
      <c r="F188" s="20"/>
    </row>
    <row r="189" spans="2:6" ht="12">
      <c r="B189" s="20"/>
      <c r="C189" s="20"/>
      <c r="D189" s="20"/>
      <c r="E189" s="20"/>
      <c r="F189" s="20"/>
    </row>
    <row r="190" spans="2:6" ht="12">
      <c r="B190" s="20"/>
      <c r="C190" s="20"/>
      <c r="D190" s="20"/>
      <c r="E190" s="20"/>
      <c r="F190" s="20"/>
    </row>
    <row r="191" spans="2:6" ht="12">
      <c r="B191" s="20"/>
      <c r="C191" s="20"/>
      <c r="D191" s="20"/>
      <c r="E191" s="20"/>
      <c r="F191" s="20"/>
    </row>
    <row r="192" spans="2:6" ht="12">
      <c r="B192" s="20"/>
      <c r="C192" s="20"/>
      <c r="D192" s="20"/>
      <c r="E192" s="20"/>
      <c r="F192" s="20"/>
    </row>
    <row r="193" spans="2:6" ht="12">
      <c r="B193" s="20"/>
      <c r="C193" s="20"/>
      <c r="D193" s="20"/>
      <c r="E193" s="20"/>
      <c r="F193" s="20"/>
    </row>
    <row r="194" spans="2:6" ht="12">
      <c r="B194" s="20"/>
      <c r="C194" s="20"/>
      <c r="D194" s="20"/>
      <c r="E194" s="20"/>
      <c r="F194" s="20"/>
    </row>
    <row r="195" spans="2:6" ht="12">
      <c r="B195" s="20"/>
      <c r="C195" s="20"/>
      <c r="D195" s="20"/>
      <c r="E195" s="20"/>
      <c r="F195" s="20"/>
    </row>
    <row r="196" spans="2:6" ht="12">
      <c r="B196" s="20"/>
      <c r="C196" s="20"/>
      <c r="D196" s="20"/>
      <c r="E196" s="20"/>
      <c r="F196" s="20"/>
    </row>
    <row r="197" spans="2:6" ht="12">
      <c r="B197" s="20"/>
      <c r="C197" s="20"/>
      <c r="D197" s="20"/>
      <c r="E197" s="20"/>
      <c r="F197" s="20"/>
    </row>
    <row r="198" spans="2:6" ht="12">
      <c r="B198" s="20"/>
      <c r="C198" s="20"/>
      <c r="D198" s="20"/>
      <c r="E198" s="20"/>
      <c r="F198" s="20"/>
    </row>
    <row r="199" spans="2:6" ht="12">
      <c r="B199" s="20"/>
      <c r="C199" s="20"/>
      <c r="D199" s="20"/>
      <c r="E199" s="20"/>
      <c r="F199" s="20"/>
    </row>
    <row r="200" spans="2:6" ht="12">
      <c r="B200" s="20"/>
      <c r="C200" s="20"/>
      <c r="D200" s="20"/>
      <c r="E200" s="20"/>
      <c r="F200" s="20"/>
    </row>
    <row r="201" spans="2:6" ht="12">
      <c r="B201" s="20"/>
      <c r="C201" s="20"/>
      <c r="D201" s="20"/>
      <c r="E201" s="20"/>
      <c r="F201" s="20"/>
    </row>
    <row r="202" spans="2:6" ht="12">
      <c r="B202" s="20"/>
      <c r="C202" s="20"/>
      <c r="D202" s="20"/>
      <c r="E202" s="20"/>
      <c r="F202" s="20"/>
    </row>
    <row r="203" spans="2:6" ht="12">
      <c r="B203" s="20"/>
      <c r="C203" s="20"/>
      <c r="D203" s="20"/>
      <c r="E203" s="20"/>
      <c r="F203" s="20"/>
    </row>
    <row r="204" spans="2:6" ht="12">
      <c r="B204" s="20"/>
      <c r="C204" s="20"/>
      <c r="D204" s="20"/>
      <c r="E204" s="20"/>
      <c r="F204" s="20"/>
    </row>
    <row r="205" spans="2:6" ht="12">
      <c r="B205" s="20"/>
      <c r="C205" s="20"/>
      <c r="D205" s="20"/>
      <c r="E205" s="20"/>
      <c r="F205" s="20"/>
    </row>
    <row r="206" spans="2:6" ht="12">
      <c r="B206" s="20"/>
      <c r="C206" s="20"/>
      <c r="D206" s="20"/>
      <c r="E206" s="20"/>
      <c r="F206" s="20"/>
    </row>
    <row r="207" spans="2:6" ht="12">
      <c r="B207" s="20"/>
      <c r="C207" s="20"/>
      <c r="D207" s="20"/>
      <c r="E207" s="20"/>
      <c r="F207" s="20"/>
    </row>
    <row r="208" spans="2:6" ht="12">
      <c r="B208" s="20"/>
      <c r="C208" s="20"/>
      <c r="D208" s="20"/>
      <c r="E208" s="20"/>
      <c r="F208" s="20"/>
    </row>
    <row r="209" spans="2:6" ht="12">
      <c r="B209" s="20"/>
      <c r="C209" s="20"/>
      <c r="D209" s="20"/>
      <c r="E209" s="20"/>
      <c r="F209" s="20"/>
    </row>
    <row r="210" spans="2:6" ht="12">
      <c r="B210" s="20"/>
      <c r="C210" s="20"/>
      <c r="D210" s="20"/>
      <c r="E210" s="20"/>
      <c r="F210" s="20"/>
    </row>
    <row r="211" spans="2:6" ht="12">
      <c r="B211" s="20"/>
      <c r="C211" s="20"/>
      <c r="D211" s="20"/>
      <c r="E211" s="20"/>
      <c r="F211" s="20"/>
    </row>
    <row r="212" spans="2:6" ht="12">
      <c r="B212" s="20"/>
      <c r="C212" s="20"/>
      <c r="D212" s="20"/>
      <c r="E212" s="20"/>
      <c r="F212" s="20"/>
    </row>
    <row r="213" spans="2:6" ht="12">
      <c r="B213" s="20"/>
      <c r="C213" s="20"/>
      <c r="D213" s="20"/>
      <c r="E213" s="20"/>
      <c r="F213" s="20"/>
    </row>
    <row r="214" spans="2:6" ht="12">
      <c r="B214" s="20"/>
      <c r="C214" s="20"/>
      <c r="D214" s="20"/>
      <c r="E214" s="20"/>
      <c r="F214" s="20"/>
    </row>
    <row r="215" spans="2:6" ht="12">
      <c r="B215" s="20"/>
      <c r="C215" s="20"/>
      <c r="D215" s="20"/>
      <c r="E215" s="20"/>
      <c r="F215" s="20"/>
    </row>
    <row r="216" spans="2:6" ht="12">
      <c r="B216" s="20"/>
      <c r="C216" s="20"/>
      <c r="D216" s="20"/>
      <c r="E216" s="20"/>
      <c r="F216" s="20"/>
    </row>
    <row r="217" spans="2:6" ht="12">
      <c r="B217" s="20"/>
      <c r="C217" s="20"/>
      <c r="D217" s="20"/>
      <c r="E217" s="20"/>
      <c r="F217" s="20"/>
    </row>
    <row r="218" spans="2:6" ht="12">
      <c r="B218" s="20"/>
      <c r="C218" s="20"/>
      <c r="D218" s="20"/>
      <c r="E218" s="20"/>
      <c r="F218" s="20"/>
    </row>
    <row r="219" spans="2:6" ht="12">
      <c r="B219" s="20"/>
      <c r="C219" s="20"/>
      <c r="D219" s="20"/>
      <c r="E219" s="20"/>
      <c r="F219" s="20"/>
    </row>
    <row r="220" spans="2:6" ht="12">
      <c r="B220" s="20"/>
      <c r="C220" s="20"/>
      <c r="D220" s="20"/>
      <c r="E220" s="20"/>
      <c r="F220" s="20"/>
    </row>
    <row r="221" spans="2:6" ht="12">
      <c r="B221" s="20"/>
      <c r="C221" s="20"/>
      <c r="D221" s="20"/>
      <c r="E221" s="20"/>
      <c r="F221" s="20"/>
    </row>
    <row r="222" spans="2:6" ht="12">
      <c r="B222" s="20"/>
      <c r="C222" s="20"/>
      <c r="D222" s="20"/>
      <c r="E222" s="20"/>
      <c r="F222" s="20"/>
    </row>
    <row r="223" spans="2:6" ht="12">
      <c r="B223" s="20"/>
      <c r="C223" s="20"/>
      <c r="D223" s="20"/>
      <c r="E223" s="20"/>
      <c r="F223" s="20"/>
    </row>
    <row r="224" spans="2:6" ht="12">
      <c r="B224" s="20"/>
      <c r="C224" s="20"/>
      <c r="D224" s="20"/>
      <c r="E224" s="20"/>
      <c r="F224" s="20"/>
    </row>
    <row r="225" spans="2:6" ht="12">
      <c r="B225" s="20"/>
      <c r="C225" s="20"/>
      <c r="D225" s="20"/>
      <c r="E225" s="20"/>
      <c r="F225" s="20"/>
    </row>
    <row r="226" spans="2:6" ht="12">
      <c r="B226" s="20"/>
      <c r="C226" s="20"/>
      <c r="D226" s="20"/>
      <c r="E226" s="20"/>
      <c r="F226" s="20"/>
    </row>
    <row r="227" spans="2:6" ht="12">
      <c r="B227" s="20"/>
      <c r="C227" s="20"/>
      <c r="D227" s="20"/>
      <c r="E227" s="20"/>
      <c r="F227" s="20"/>
    </row>
    <row r="228" spans="2:6" ht="12">
      <c r="B228" s="20"/>
      <c r="C228" s="20"/>
      <c r="D228" s="20"/>
      <c r="E228" s="20"/>
      <c r="F228" s="20"/>
    </row>
    <row r="229" spans="2:6" ht="12">
      <c r="B229" s="20"/>
      <c r="C229" s="20"/>
      <c r="D229" s="20"/>
      <c r="E229" s="20"/>
      <c r="F229" s="20"/>
    </row>
    <row r="230" spans="2:6" ht="12">
      <c r="B230" s="20"/>
      <c r="C230" s="20"/>
      <c r="D230" s="20"/>
      <c r="E230" s="20"/>
      <c r="F230" s="20"/>
    </row>
    <row r="231" spans="2:6" ht="12">
      <c r="B231" s="20"/>
      <c r="C231" s="20"/>
      <c r="D231" s="20"/>
      <c r="E231" s="20"/>
      <c r="F231" s="20"/>
    </row>
    <row r="232" spans="2:6" ht="12">
      <c r="B232" s="20"/>
      <c r="C232" s="20"/>
      <c r="D232" s="20"/>
      <c r="E232" s="20"/>
      <c r="F232" s="20"/>
    </row>
    <row r="233" spans="2:6" ht="12">
      <c r="B233" s="20"/>
      <c r="C233" s="20"/>
      <c r="D233" s="20"/>
      <c r="E233" s="20"/>
      <c r="F233" s="20"/>
    </row>
    <row r="234" spans="2:6" ht="12">
      <c r="B234" s="20"/>
      <c r="C234" s="20"/>
      <c r="D234" s="20"/>
      <c r="E234" s="20"/>
      <c r="F234" s="20"/>
    </row>
    <row r="235" spans="2:6" ht="12">
      <c r="B235" s="20"/>
      <c r="C235" s="20"/>
      <c r="D235" s="20"/>
      <c r="E235" s="20"/>
      <c r="F235" s="20"/>
    </row>
    <row r="236" spans="2:6" ht="12">
      <c r="B236" s="20"/>
      <c r="C236" s="20"/>
      <c r="D236" s="20"/>
      <c r="E236" s="20"/>
      <c r="F236" s="20"/>
    </row>
    <row r="237" spans="2:6" ht="12">
      <c r="B237" s="20"/>
      <c r="C237" s="20"/>
      <c r="D237" s="20"/>
      <c r="E237" s="20"/>
      <c r="F237" s="20"/>
    </row>
    <row r="238" spans="2:6" ht="12">
      <c r="B238" s="20"/>
      <c r="C238" s="20"/>
      <c r="D238" s="20"/>
      <c r="E238" s="20"/>
      <c r="F238" s="20"/>
    </row>
    <row r="239" spans="2:6" ht="12">
      <c r="B239" s="20"/>
      <c r="C239" s="20"/>
      <c r="D239" s="20"/>
      <c r="E239" s="20"/>
      <c r="F239" s="20"/>
    </row>
    <row r="240" spans="2:6" ht="12">
      <c r="B240" s="20"/>
      <c r="C240" s="20"/>
      <c r="D240" s="20"/>
      <c r="E240" s="20"/>
      <c r="F240" s="20"/>
    </row>
    <row r="241" spans="2:6" ht="12">
      <c r="B241" s="20"/>
      <c r="C241" s="20"/>
      <c r="D241" s="20"/>
      <c r="E241" s="20"/>
      <c r="F241" s="20"/>
    </row>
    <row r="242" spans="2:6" ht="12">
      <c r="B242" s="20"/>
      <c r="C242" s="20"/>
      <c r="D242" s="20"/>
      <c r="E242" s="20"/>
      <c r="F242" s="20"/>
    </row>
    <row r="243" spans="2:6" ht="12">
      <c r="B243" s="20"/>
      <c r="C243" s="20"/>
      <c r="D243" s="20"/>
      <c r="E243" s="20"/>
      <c r="F243" s="20"/>
    </row>
    <row r="244" spans="2:6" ht="12">
      <c r="B244" s="20"/>
      <c r="C244" s="20"/>
      <c r="D244" s="20"/>
      <c r="E244" s="20"/>
      <c r="F244" s="20"/>
    </row>
    <row r="245" spans="2:6" ht="12">
      <c r="B245" s="20"/>
      <c r="C245" s="20"/>
      <c r="D245" s="20"/>
      <c r="E245" s="20"/>
      <c r="F245" s="20"/>
    </row>
    <row r="246" spans="2:6" ht="12">
      <c r="B246" s="20"/>
      <c r="C246" s="20"/>
      <c r="D246" s="20"/>
      <c r="E246" s="20"/>
      <c r="F246" s="20"/>
    </row>
    <row r="247" spans="2:6" ht="12">
      <c r="B247" s="20"/>
      <c r="C247" s="20"/>
      <c r="D247" s="20"/>
      <c r="E247" s="20"/>
      <c r="F247" s="20"/>
    </row>
    <row r="248" spans="2:6" ht="12">
      <c r="B248" s="20"/>
      <c r="C248" s="20"/>
      <c r="D248" s="20"/>
      <c r="E248" s="20"/>
      <c r="F248" s="20"/>
    </row>
    <row r="249" spans="2:6" ht="12">
      <c r="B249" s="20"/>
      <c r="C249" s="20"/>
      <c r="D249" s="20"/>
      <c r="E249" s="20"/>
      <c r="F249" s="20"/>
    </row>
    <row r="250" spans="2:6" ht="12">
      <c r="B250" s="20"/>
      <c r="C250" s="20"/>
      <c r="D250" s="20"/>
      <c r="E250" s="20"/>
      <c r="F250" s="20"/>
    </row>
    <row r="251" spans="2:6" ht="12">
      <c r="B251" s="20"/>
      <c r="C251" s="20"/>
      <c r="D251" s="20"/>
      <c r="E251" s="20"/>
      <c r="F251" s="20"/>
    </row>
    <row r="252" spans="2:6" ht="12">
      <c r="B252" s="20"/>
      <c r="C252" s="20"/>
      <c r="D252" s="20"/>
      <c r="E252" s="20"/>
      <c r="F252" s="20"/>
    </row>
    <row r="253" spans="2:6" ht="12">
      <c r="B253" s="20"/>
      <c r="C253" s="20"/>
      <c r="D253" s="20"/>
      <c r="E253" s="20"/>
      <c r="F253" s="20"/>
    </row>
    <row r="254" spans="2:6" ht="12">
      <c r="B254" s="20"/>
      <c r="C254" s="20"/>
      <c r="D254" s="20"/>
      <c r="E254" s="20"/>
      <c r="F254" s="20"/>
    </row>
    <row r="255" spans="2:6" ht="12">
      <c r="B255" s="20"/>
      <c r="C255" s="20"/>
      <c r="D255" s="20"/>
      <c r="E255" s="20"/>
      <c r="F255" s="20"/>
    </row>
    <row r="256" spans="2:6" ht="12">
      <c r="B256" s="20"/>
      <c r="C256" s="20"/>
      <c r="D256" s="20"/>
      <c r="E256" s="20"/>
      <c r="F256" s="20"/>
    </row>
    <row r="257" spans="2:6" ht="12">
      <c r="B257" s="20"/>
      <c r="C257" s="20"/>
      <c r="D257" s="20"/>
      <c r="E257" s="20"/>
      <c r="F257" s="20"/>
    </row>
    <row r="258" spans="2:6" ht="12">
      <c r="B258" s="20"/>
      <c r="C258" s="20"/>
      <c r="D258" s="20"/>
      <c r="E258" s="20"/>
      <c r="F258" s="20"/>
    </row>
    <row r="259" spans="2:6" ht="12">
      <c r="B259" s="20"/>
      <c r="C259" s="20"/>
      <c r="D259" s="20"/>
      <c r="E259" s="20"/>
      <c r="F259" s="20"/>
    </row>
    <row r="260" spans="2:6" ht="12">
      <c r="B260" s="20"/>
      <c r="C260" s="20"/>
      <c r="D260" s="20"/>
      <c r="E260" s="20"/>
      <c r="F260" s="20"/>
    </row>
    <row r="261" spans="2:6" ht="12">
      <c r="B261" s="20"/>
      <c r="C261" s="20"/>
      <c r="D261" s="20"/>
      <c r="E261" s="20"/>
      <c r="F261" s="20"/>
    </row>
    <row r="262" spans="2:6" ht="12">
      <c r="B262" s="20"/>
      <c r="C262" s="20"/>
      <c r="D262" s="20"/>
      <c r="E262" s="20"/>
      <c r="F262" s="20"/>
    </row>
    <row r="263" spans="2:6" ht="12">
      <c r="B263" s="20"/>
      <c r="C263" s="20"/>
      <c r="D263" s="20"/>
      <c r="E263" s="20"/>
      <c r="F263" s="20"/>
    </row>
    <row r="264" spans="2:6" ht="12">
      <c r="B264" s="20"/>
      <c r="C264" s="20"/>
      <c r="D264" s="20"/>
      <c r="E264" s="20"/>
      <c r="F264" s="20"/>
    </row>
    <row r="265" spans="2:6" ht="12">
      <c r="B265" s="20"/>
      <c r="C265" s="20"/>
      <c r="D265" s="20"/>
      <c r="E265" s="20"/>
      <c r="F265" s="20"/>
    </row>
    <row r="266" spans="2:6" ht="12">
      <c r="B266" s="20"/>
      <c r="C266" s="20"/>
      <c r="D266" s="20"/>
      <c r="E266" s="20"/>
      <c r="F266" s="20"/>
    </row>
    <row r="267" spans="2:6" ht="12">
      <c r="B267" s="20"/>
      <c r="C267" s="20"/>
      <c r="D267" s="20"/>
      <c r="E267" s="20"/>
      <c r="F267" s="20"/>
    </row>
    <row r="268" spans="2:6" ht="12">
      <c r="B268" s="20"/>
      <c r="C268" s="20"/>
      <c r="D268" s="20"/>
      <c r="E268" s="20"/>
      <c r="F268" s="20"/>
    </row>
    <row r="269" spans="2:6" ht="12">
      <c r="B269" s="20"/>
      <c r="C269" s="20"/>
      <c r="D269" s="20"/>
      <c r="E269" s="20"/>
      <c r="F269" s="20"/>
    </row>
    <row r="270" spans="2:6" ht="12">
      <c r="B270" s="20"/>
      <c r="C270" s="20"/>
      <c r="D270" s="20"/>
      <c r="E270" s="20"/>
      <c r="F270" s="20"/>
    </row>
    <row r="271" spans="2:6" ht="12">
      <c r="B271" s="20"/>
      <c r="C271" s="20"/>
      <c r="D271" s="20"/>
      <c r="E271" s="20"/>
      <c r="F271" s="20"/>
    </row>
    <row r="272" spans="2:6" ht="12">
      <c r="B272" s="20"/>
      <c r="C272" s="20"/>
      <c r="D272" s="20"/>
      <c r="E272" s="20"/>
      <c r="F272" s="20"/>
    </row>
    <row r="273" spans="2:6" ht="12">
      <c r="B273" s="20"/>
      <c r="C273" s="20"/>
      <c r="D273" s="20"/>
      <c r="E273" s="20"/>
      <c r="F273" s="20"/>
    </row>
    <row r="274" spans="2:6" ht="12">
      <c r="B274" s="20"/>
      <c r="C274" s="20"/>
      <c r="D274" s="20"/>
      <c r="E274" s="20"/>
      <c r="F274" s="20"/>
    </row>
    <row r="275" spans="2:6" ht="12">
      <c r="B275" s="20"/>
      <c r="C275" s="20"/>
      <c r="D275" s="20"/>
      <c r="E275" s="20"/>
      <c r="F275" s="20"/>
    </row>
    <row r="276" spans="2:6" ht="12">
      <c r="B276" s="20"/>
      <c r="C276" s="20"/>
      <c r="D276" s="20"/>
      <c r="E276" s="20"/>
      <c r="F276" s="20"/>
    </row>
    <row r="277" spans="2:6" ht="12">
      <c r="B277" s="20"/>
      <c r="C277" s="20"/>
      <c r="D277" s="20"/>
      <c r="E277" s="20"/>
      <c r="F277" s="20"/>
    </row>
    <row r="278" spans="2:6" ht="12">
      <c r="B278" s="20"/>
      <c r="C278" s="20"/>
      <c r="D278" s="20"/>
      <c r="E278" s="20"/>
      <c r="F278" s="20"/>
    </row>
    <row r="279" spans="2:6" ht="12">
      <c r="B279" s="20"/>
      <c r="C279" s="20"/>
      <c r="D279" s="20"/>
      <c r="E279" s="20"/>
      <c r="F279" s="20"/>
    </row>
    <row r="280" spans="2:6" ht="12">
      <c r="B280" s="20"/>
      <c r="C280" s="20"/>
      <c r="D280" s="20"/>
      <c r="E280" s="20"/>
      <c r="F280" s="20"/>
    </row>
    <row r="281" spans="2:6" ht="12">
      <c r="B281" s="20"/>
      <c r="C281" s="20"/>
      <c r="D281" s="20"/>
      <c r="E281" s="20"/>
      <c r="F281" s="20"/>
    </row>
    <row r="282" spans="2:6" ht="12">
      <c r="B282" s="20"/>
      <c r="C282" s="20"/>
      <c r="D282" s="20"/>
      <c r="E282" s="20"/>
      <c r="F282" s="20"/>
    </row>
    <row r="283" spans="2:6" ht="12">
      <c r="B283" s="20"/>
      <c r="C283" s="20"/>
      <c r="D283" s="20"/>
      <c r="E283" s="20"/>
      <c r="F283" s="20"/>
    </row>
    <row r="284" spans="2:6" ht="12">
      <c r="B284" s="20"/>
      <c r="C284" s="20"/>
      <c r="D284" s="20"/>
      <c r="E284" s="20"/>
      <c r="F284" s="20"/>
    </row>
    <row r="285" spans="2:6" ht="12">
      <c r="B285" s="20"/>
      <c r="C285" s="20"/>
      <c r="D285" s="20"/>
      <c r="E285" s="20"/>
      <c r="F285" s="20"/>
    </row>
    <row r="286" spans="2:6" ht="12">
      <c r="B286" s="20"/>
      <c r="C286" s="20"/>
      <c r="D286" s="20"/>
      <c r="E286" s="20"/>
      <c r="F286" s="20"/>
    </row>
    <row r="287" spans="2:6" ht="12">
      <c r="B287" s="20"/>
      <c r="C287" s="20"/>
      <c r="D287" s="20"/>
      <c r="E287" s="20"/>
      <c r="F287" s="20"/>
    </row>
    <row r="288" spans="2:6" ht="12">
      <c r="B288" s="20"/>
      <c r="C288" s="20"/>
      <c r="D288" s="20"/>
      <c r="E288" s="20"/>
      <c r="F288" s="20"/>
    </row>
    <row r="289" spans="2:6" ht="12">
      <c r="B289" s="20"/>
      <c r="C289" s="20"/>
      <c r="D289" s="20"/>
      <c r="E289" s="20"/>
      <c r="F289" s="20"/>
    </row>
    <row r="290" spans="2:6" ht="12">
      <c r="B290" s="20"/>
      <c r="C290" s="20"/>
      <c r="D290" s="20"/>
      <c r="E290" s="20"/>
      <c r="F290" s="20"/>
    </row>
    <row r="291" spans="2:6" ht="12">
      <c r="B291" s="20"/>
      <c r="C291" s="20"/>
      <c r="D291" s="20"/>
      <c r="E291" s="20"/>
      <c r="F291" s="20"/>
    </row>
    <row r="292" spans="2:6" ht="12">
      <c r="B292" s="20"/>
      <c r="C292" s="20"/>
      <c r="D292" s="20"/>
      <c r="E292" s="20"/>
      <c r="F292" s="20"/>
    </row>
    <row r="293" spans="2:6" ht="12">
      <c r="B293" s="20"/>
      <c r="C293" s="20"/>
      <c r="D293" s="20"/>
      <c r="E293" s="20"/>
      <c r="F293" s="20"/>
    </row>
    <row r="294" spans="2:6" ht="12">
      <c r="B294" s="20"/>
      <c r="C294" s="20"/>
      <c r="D294" s="20"/>
      <c r="E294" s="20"/>
      <c r="F294" s="20"/>
    </row>
    <row r="295" spans="2:6" ht="12">
      <c r="B295" s="20"/>
      <c r="C295" s="20"/>
      <c r="D295" s="20"/>
      <c r="E295" s="20"/>
      <c r="F295" s="20"/>
    </row>
    <row r="296" spans="2:6" ht="12">
      <c r="B296" s="20"/>
      <c r="C296" s="20"/>
      <c r="D296" s="20"/>
      <c r="E296" s="20"/>
      <c r="F296" s="20"/>
    </row>
    <row r="297" spans="2:6" ht="12">
      <c r="B297" s="20"/>
      <c r="C297" s="20"/>
      <c r="D297" s="20"/>
      <c r="E297" s="20"/>
      <c r="F297" s="20"/>
    </row>
    <row r="298" spans="2:6" ht="12">
      <c r="B298" s="20"/>
      <c r="C298" s="20"/>
      <c r="D298" s="20"/>
      <c r="E298" s="20"/>
      <c r="F298" s="20"/>
    </row>
    <row r="299" spans="2:6" ht="12">
      <c r="B299" s="20"/>
      <c r="C299" s="20"/>
      <c r="D299" s="20"/>
      <c r="E299" s="20"/>
      <c r="F299" s="20"/>
    </row>
    <row r="300" spans="2:6" ht="12">
      <c r="B300" s="20"/>
      <c r="C300" s="20"/>
      <c r="D300" s="20"/>
      <c r="E300" s="20"/>
      <c r="F300" s="20"/>
    </row>
    <row r="301" spans="2:6" ht="12">
      <c r="B301" s="20"/>
      <c r="C301" s="20"/>
      <c r="D301" s="20"/>
      <c r="E301" s="20"/>
      <c r="F301" s="20"/>
    </row>
    <row r="302" spans="2:6" ht="12">
      <c r="B302" s="20"/>
      <c r="C302" s="20"/>
      <c r="D302" s="20"/>
      <c r="E302" s="20"/>
      <c r="F302" s="20"/>
    </row>
    <row r="303" spans="2:6" ht="12">
      <c r="B303" s="20"/>
      <c r="C303" s="20"/>
      <c r="D303" s="20"/>
      <c r="E303" s="20"/>
      <c r="F303" s="20"/>
    </row>
    <row r="304" spans="2:6" ht="12">
      <c r="B304" s="20"/>
      <c r="C304" s="20"/>
      <c r="D304" s="20"/>
      <c r="E304" s="20"/>
      <c r="F304" s="20"/>
    </row>
    <row r="305" spans="2:6" ht="12">
      <c r="B305" s="20"/>
      <c r="C305" s="20"/>
      <c r="D305" s="20"/>
      <c r="E305" s="20"/>
      <c r="F305" s="20"/>
    </row>
    <row r="306" spans="2:6" ht="12">
      <c r="B306" s="20"/>
      <c r="C306" s="20"/>
      <c r="D306" s="20"/>
      <c r="E306" s="20"/>
      <c r="F306" s="20"/>
    </row>
    <row r="307" spans="2:6" ht="12">
      <c r="B307" s="20"/>
      <c r="C307" s="20"/>
      <c r="D307" s="20"/>
      <c r="E307" s="20"/>
      <c r="F307" s="20"/>
    </row>
    <row r="308" spans="2:6" ht="12">
      <c r="B308" s="20"/>
      <c r="C308" s="20"/>
      <c r="D308" s="20"/>
      <c r="E308" s="20"/>
      <c r="F308" s="20"/>
    </row>
    <row r="309" spans="2:6" ht="12">
      <c r="B309" s="20"/>
      <c r="C309" s="20"/>
      <c r="D309" s="20"/>
      <c r="E309" s="20"/>
      <c r="F309" s="20"/>
    </row>
    <row r="310" spans="2:6" ht="12">
      <c r="B310" s="20"/>
      <c r="C310" s="20"/>
      <c r="D310" s="20"/>
      <c r="E310" s="20"/>
      <c r="F310" s="20"/>
    </row>
    <row r="311" spans="2:6" ht="12">
      <c r="B311" s="20"/>
      <c r="C311" s="20"/>
      <c r="D311" s="20"/>
      <c r="E311" s="20"/>
      <c r="F311" s="20"/>
    </row>
    <row r="312" spans="2:6" ht="12">
      <c r="B312" s="20"/>
      <c r="C312" s="20"/>
      <c r="D312" s="20"/>
      <c r="E312" s="20"/>
      <c r="F312" s="20"/>
    </row>
    <row r="313" spans="2:6" ht="12">
      <c r="B313" s="20"/>
      <c r="C313" s="20"/>
      <c r="D313" s="20"/>
      <c r="E313" s="20"/>
      <c r="F313" s="20"/>
    </row>
    <row r="314" spans="2:6" ht="12">
      <c r="B314" s="20"/>
      <c r="C314" s="20"/>
      <c r="D314" s="20"/>
      <c r="E314" s="20"/>
      <c r="F314" s="20"/>
    </row>
    <row r="315" spans="2:6" ht="12">
      <c r="B315" s="20"/>
      <c r="C315" s="20"/>
      <c r="D315" s="20"/>
      <c r="E315" s="20"/>
      <c r="F315" s="20"/>
    </row>
    <row r="316" spans="2:6" ht="12">
      <c r="B316" s="20"/>
      <c r="C316" s="20"/>
      <c r="D316" s="20"/>
      <c r="E316" s="20"/>
      <c r="F316" s="20"/>
    </row>
    <row r="317" spans="2:6" ht="12">
      <c r="B317" s="20"/>
      <c r="C317" s="20"/>
      <c r="D317" s="20"/>
      <c r="E317" s="20"/>
      <c r="F317" s="20"/>
    </row>
    <row r="318" spans="2:6" ht="12">
      <c r="B318" s="20"/>
      <c r="C318" s="20"/>
      <c r="D318" s="20"/>
      <c r="E318" s="20"/>
      <c r="F318" s="20"/>
    </row>
    <row r="319" spans="2:6" ht="12">
      <c r="B319" s="20"/>
      <c r="C319" s="20"/>
      <c r="D319" s="20"/>
      <c r="E319" s="20"/>
      <c r="F319" s="20"/>
    </row>
    <row r="320" spans="2:6" ht="12">
      <c r="B320" s="20"/>
      <c r="C320" s="20"/>
      <c r="D320" s="20"/>
      <c r="E320" s="20"/>
      <c r="F320" s="20"/>
    </row>
    <row r="321" spans="2:6" ht="12">
      <c r="B321" s="20"/>
      <c r="C321" s="20"/>
      <c r="D321" s="20"/>
      <c r="E321" s="20"/>
      <c r="F321" s="20"/>
    </row>
    <row r="322" spans="2:6" ht="12">
      <c r="B322" s="20"/>
      <c r="C322" s="20"/>
      <c r="D322" s="20"/>
      <c r="E322" s="20"/>
      <c r="F322" s="20"/>
    </row>
    <row r="323" spans="2:6" ht="12">
      <c r="B323" s="20"/>
      <c r="C323" s="20"/>
      <c r="D323" s="20"/>
      <c r="E323" s="20"/>
      <c r="F323" s="20"/>
    </row>
    <row r="324" spans="2:6" ht="12">
      <c r="B324" s="20"/>
      <c r="C324" s="20"/>
      <c r="D324" s="20"/>
      <c r="E324" s="20"/>
      <c r="F324" s="20"/>
    </row>
    <row r="325" spans="2:6" ht="12">
      <c r="B325" s="20"/>
      <c r="C325" s="20"/>
      <c r="D325" s="20"/>
      <c r="E325" s="20"/>
      <c r="F325" s="20"/>
    </row>
    <row r="326" spans="2:6" ht="12">
      <c r="B326" s="20"/>
      <c r="C326" s="20"/>
      <c r="D326" s="20"/>
      <c r="E326" s="20"/>
      <c r="F326" s="20"/>
    </row>
    <row r="327" spans="2:6" ht="12">
      <c r="B327" s="20"/>
      <c r="C327" s="20"/>
      <c r="D327" s="20"/>
      <c r="E327" s="20"/>
      <c r="F327" s="20"/>
    </row>
    <row r="328" spans="2:6" ht="12">
      <c r="B328" s="20"/>
      <c r="C328" s="20"/>
      <c r="D328" s="20"/>
      <c r="E328" s="20"/>
      <c r="F328" s="20"/>
    </row>
    <row r="329" spans="2:6" ht="12">
      <c r="B329" s="20"/>
      <c r="C329" s="20"/>
      <c r="D329" s="20"/>
      <c r="E329" s="20"/>
      <c r="F329" s="20"/>
    </row>
    <row r="330" spans="2:6" ht="12">
      <c r="B330" s="20"/>
      <c r="C330" s="20"/>
      <c r="D330" s="20"/>
      <c r="E330" s="20"/>
      <c r="F330" s="20"/>
    </row>
    <row r="331" spans="2:6" ht="12">
      <c r="B331" s="20"/>
      <c r="C331" s="20"/>
      <c r="D331" s="20"/>
      <c r="E331" s="20"/>
      <c r="F331" s="20"/>
    </row>
    <row r="332" spans="2:6" ht="12">
      <c r="B332" s="20"/>
      <c r="C332" s="20"/>
      <c r="D332" s="20"/>
      <c r="E332" s="20"/>
      <c r="F332" s="20"/>
    </row>
    <row r="333" spans="2:6" ht="12">
      <c r="B333" s="20"/>
      <c r="C333" s="20"/>
      <c r="D333" s="20"/>
      <c r="E333" s="20"/>
      <c r="F333" s="20"/>
    </row>
    <row r="334" spans="2:6" ht="12">
      <c r="B334" s="20"/>
      <c r="C334" s="20"/>
      <c r="D334" s="20"/>
      <c r="E334" s="20"/>
      <c r="F334" s="20"/>
    </row>
    <row r="335" spans="2:6" ht="12">
      <c r="B335" s="20"/>
      <c r="C335" s="20"/>
      <c r="D335" s="20"/>
      <c r="E335" s="20"/>
      <c r="F335" s="20"/>
    </row>
    <row r="336" spans="2:6" ht="12">
      <c r="B336" s="20"/>
      <c r="C336" s="20"/>
      <c r="D336" s="20"/>
      <c r="E336" s="20"/>
      <c r="F336" s="20"/>
    </row>
    <row r="337" spans="2:6" ht="12">
      <c r="B337" s="20"/>
      <c r="C337" s="20"/>
      <c r="D337" s="20"/>
      <c r="E337" s="20"/>
      <c r="F337" s="20"/>
    </row>
    <row r="338" spans="2:6" ht="12">
      <c r="B338" s="20"/>
      <c r="C338" s="20"/>
      <c r="D338" s="20"/>
      <c r="E338" s="20"/>
      <c r="F338" s="20"/>
    </row>
    <row r="339" spans="2:6" ht="12">
      <c r="B339" s="20"/>
      <c r="C339" s="20"/>
      <c r="D339" s="20"/>
      <c r="E339" s="20"/>
      <c r="F339" s="20"/>
    </row>
    <row r="340" spans="2:6" ht="12">
      <c r="B340" s="20"/>
      <c r="C340" s="20"/>
      <c r="D340" s="20"/>
      <c r="E340" s="20"/>
      <c r="F340" s="20"/>
    </row>
    <row r="341" spans="2:6" ht="12">
      <c r="B341" s="20"/>
      <c r="C341" s="20"/>
      <c r="D341" s="20"/>
      <c r="E341" s="20"/>
      <c r="F341" s="20"/>
    </row>
    <row r="342" spans="2:6" ht="12">
      <c r="B342" s="20"/>
      <c r="C342" s="20"/>
      <c r="D342" s="20"/>
      <c r="E342" s="20"/>
      <c r="F342" s="20"/>
    </row>
    <row r="343" spans="2:6" ht="12">
      <c r="B343" s="20"/>
      <c r="C343" s="20"/>
      <c r="D343" s="20"/>
      <c r="E343" s="20"/>
      <c r="F343" s="20"/>
    </row>
    <row r="344" spans="2:6" ht="12">
      <c r="B344" s="20"/>
      <c r="C344" s="20"/>
      <c r="D344" s="20"/>
      <c r="E344" s="20"/>
      <c r="F344" s="20"/>
    </row>
    <row r="345" spans="2:6" ht="12">
      <c r="B345" s="20"/>
      <c r="C345" s="20"/>
      <c r="D345" s="20"/>
      <c r="E345" s="20"/>
      <c r="F345" s="20"/>
    </row>
    <row r="346" spans="2:6" ht="12">
      <c r="B346" s="20"/>
      <c r="C346" s="20"/>
      <c r="D346" s="20"/>
      <c r="E346" s="20"/>
      <c r="F346" s="20"/>
    </row>
    <row r="347" spans="2:6" ht="12">
      <c r="B347" s="20"/>
      <c r="C347" s="20"/>
      <c r="D347" s="20"/>
      <c r="E347" s="20"/>
      <c r="F347" s="20"/>
    </row>
    <row r="348" spans="2:6" ht="12">
      <c r="B348" s="20"/>
      <c r="C348" s="20"/>
      <c r="D348" s="20"/>
      <c r="E348" s="20"/>
      <c r="F348" s="20"/>
    </row>
    <row r="349" spans="2:6" ht="12">
      <c r="B349" s="20"/>
      <c r="C349" s="20"/>
      <c r="D349" s="20"/>
      <c r="E349" s="20"/>
      <c r="F349" s="20"/>
    </row>
    <row r="350" spans="2:6" ht="12">
      <c r="B350" s="20"/>
      <c r="C350" s="20"/>
      <c r="D350" s="20"/>
      <c r="E350" s="20"/>
      <c r="F350" s="20"/>
    </row>
    <row r="351" spans="2:6" ht="12">
      <c r="B351" s="20"/>
      <c r="C351" s="20"/>
      <c r="D351" s="20"/>
      <c r="E351" s="20"/>
      <c r="F351" s="20"/>
    </row>
    <row r="352" spans="2:6" ht="12">
      <c r="B352" s="20"/>
      <c r="C352" s="20"/>
      <c r="D352" s="20"/>
      <c r="E352" s="20"/>
      <c r="F352" s="20"/>
    </row>
    <row r="353" spans="2:6" ht="12">
      <c r="B353" s="20"/>
      <c r="C353" s="20"/>
      <c r="D353" s="20"/>
      <c r="E353" s="20"/>
      <c r="F353" s="20"/>
    </row>
    <row r="354" spans="2:6" ht="12">
      <c r="B354" s="20"/>
      <c r="C354" s="20"/>
      <c r="D354" s="20"/>
      <c r="E354" s="20"/>
      <c r="F354" s="20"/>
    </row>
    <row r="355" spans="2:6" ht="12">
      <c r="B355" s="20"/>
      <c r="C355" s="20"/>
      <c r="D355" s="20"/>
      <c r="E355" s="20"/>
      <c r="F355" s="20"/>
    </row>
    <row r="356" spans="2:6" ht="12">
      <c r="B356" s="20"/>
      <c r="C356" s="20"/>
      <c r="D356" s="20"/>
      <c r="E356" s="20"/>
      <c r="F356" s="20"/>
    </row>
    <row r="357" spans="2:6" ht="12">
      <c r="B357" s="20"/>
      <c r="C357" s="20"/>
      <c r="D357" s="20"/>
      <c r="E357" s="20"/>
      <c r="F357" s="20"/>
    </row>
    <row r="358" spans="2:6" ht="12">
      <c r="B358" s="20"/>
      <c r="C358" s="20"/>
      <c r="D358" s="20"/>
      <c r="E358" s="20"/>
      <c r="F358" s="20"/>
    </row>
    <row r="359" spans="2:6" ht="12">
      <c r="B359" s="20"/>
      <c r="C359" s="20"/>
      <c r="D359" s="20"/>
      <c r="E359" s="20"/>
      <c r="F359" s="20"/>
    </row>
    <row r="360" spans="2:6" ht="12">
      <c r="B360" s="20"/>
      <c r="C360" s="20"/>
      <c r="D360" s="20"/>
      <c r="E360" s="20"/>
      <c r="F360" s="20"/>
    </row>
    <row r="361" spans="2:6" ht="12">
      <c r="B361" s="20"/>
      <c r="C361" s="20"/>
      <c r="D361" s="20"/>
      <c r="E361" s="20"/>
      <c r="F361" s="20"/>
    </row>
    <row r="362" spans="2:6" ht="12">
      <c r="B362" s="20"/>
      <c r="C362" s="20"/>
      <c r="D362" s="20"/>
      <c r="E362" s="20"/>
      <c r="F362" s="20"/>
    </row>
    <row r="363" spans="2:6" ht="12">
      <c r="B363" s="20"/>
      <c r="C363" s="20"/>
      <c r="D363" s="20"/>
      <c r="E363" s="20"/>
      <c r="F363" s="20"/>
    </row>
    <row r="364" spans="2:6" ht="12">
      <c r="B364" s="20"/>
      <c r="C364" s="20"/>
      <c r="D364" s="20"/>
      <c r="E364" s="20"/>
      <c r="F364" s="20"/>
    </row>
    <row r="365" spans="2:6" ht="12">
      <c r="B365" s="20"/>
      <c r="C365" s="20"/>
      <c r="D365" s="20"/>
      <c r="E365" s="20"/>
      <c r="F365" s="20"/>
    </row>
    <row r="366" spans="2:6" ht="12">
      <c r="B366" s="20"/>
      <c r="C366" s="20"/>
      <c r="D366" s="20"/>
      <c r="E366" s="20"/>
      <c r="F366" s="20"/>
    </row>
    <row r="367" spans="2:6" ht="12">
      <c r="B367" s="20"/>
      <c r="C367" s="20"/>
      <c r="D367" s="20"/>
      <c r="E367" s="20"/>
      <c r="F367" s="20"/>
    </row>
    <row r="368" spans="2:6" ht="12">
      <c r="B368" s="20"/>
      <c r="C368" s="20"/>
      <c r="D368" s="20"/>
      <c r="E368" s="20"/>
      <c r="F368" s="20"/>
    </row>
    <row r="369" spans="2:6" ht="12">
      <c r="B369" s="20"/>
      <c r="C369" s="20"/>
      <c r="D369" s="20"/>
      <c r="E369" s="20"/>
      <c r="F369" s="20"/>
    </row>
    <row r="370" spans="2:6" ht="12">
      <c r="B370" s="20"/>
      <c r="C370" s="20"/>
      <c r="D370" s="20"/>
      <c r="E370" s="20"/>
      <c r="F370" s="20"/>
    </row>
    <row r="371" spans="2:6" ht="12">
      <c r="B371" s="20"/>
      <c r="C371" s="20"/>
      <c r="D371" s="20"/>
      <c r="E371" s="20"/>
      <c r="F371" s="20"/>
    </row>
    <row r="372" spans="2:6" ht="12">
      <c r="B372" s="20"/>
      <c r="C372" s="20"/>
      <c r="D372" s="20"/>
      <c r="E372" s="20"/>
      <c r="F372" s="20"/>
    </row>
    <row r="373" spans="2:6" ht="12">
      <c r="B373" s="20"/>
      <c r="C373" s="20"/>
      <c r="D373" s="20"/>
      <c r="E373" s="20"/>
      <c r="F373" s="20"/>
    </row>
    <row r="374" spans="2:6" ht="12">
      <c r="B374" s="20"/>
      <c r="C374" s="20"/>
      <c r="D374" s="20"/>
      <c r="E374" s="20"/>
      <c r="F374" s="20"/>
    </row>
    <row r="375" spans="2:6" ht="12">
      <c r="B375" s="20"/>
      <c r="C375" s="20"/>
      <c r="D375" s="20"/>
      <c r="E375" s="20"/>
      <c r="F375" s="20"/>
    </row>
    <row r="376" spans="2:6" ht="12">
      <c r="B376" s="20"/>
      <c r="C376" s="20"/>
      <c r="D376" s="20"/>
      <c r="E376" s="20"/>
      <c r="F376" s="20"/>
    </row>
    <row r="377" spans="2:6" ht="12">
      <c r="B377" s="20"/>
      <c r="C377" s="20"/>
      <c r="D377" s="20"/>
      <c r="E377" s="20"/>
      <c r="F377" s="20"/>
    </row>
    <row r="378" spans="2:6" ht="12">
      <c r="B378" s="20"/>
      <c r="C378" s="20"/>
      <c r="D378" s="20"/>
      <c r="E378" s="20"/>
      <c r="F378" s="20"/>
    </row>
    <row r="379" spans="2:6" ht="12">
      <c r="B379" s="20"/>
      <c r="C379" s="20"/>
      <c r="D379" s="20"/>
      <c r="E379" s="20"/>
      <c r="F379" s="20"/>
    </row>
    <row r="380" spans="2:6" ht="12">
      <c r="B380" s="20"/>
      <c r="C380" s="20"/>
      <c r="D380" s="20"/>
      <c r="E380" s="20"/>
      <c r="F380" s="20"/>
    </row>
    <row r="381" spans="2:6" ht="12">
      <c r="B381" s="20"/>
      <c r="C381" s="20"/>
      <c r="D381" s="20"/>
      <c r="E381" s="20"/>
      <c r="F381" s="20"/>
    </row>
    <row r="382" spans="2:6" ht="12">
      <c r="B382" s="20"/>
      <c r="C382" s="20"/>
      <c r="D382" s="20"/>
      <c r="E382" s="20"/>
      <c r="F382" s="20"/>
    </row>
    <row r="383" spans="2:6" ht="12">
      <c r="B383" s="20"/>
      <c r="C383" s="20"/>
      <c r="D383" s="20"/>
      <c r="E383" s="20"/>
      <c r="F383" s="20"/>
    </row>
    <row r="384" spans="2:6" ht="12">
      <c r="B384" s="20"/>
      <c r="C384" s="20"/>
      <c r="D384" s="20"/>
      <c r="E384" s="20"/>
      <c r="F384" s="20"/>
    </row>
    <row r="385" spans="2:6" ht="12">
      <c r="B385" s="20"/>
      <c r="C385" s="20"/>
      <c r="D385" s="20"/>
      <c r="E385" s="20"/>
      <c r="F385" s="20"/>
    </row>
    <row r="386" spans="2:6" ht="12">
      <c r="B386" s="20"/>
      <c r="C386" s="20"/>
      <c r="D386" s="20"/>
      <c r="E386" s="20"/>
      <c r="F386" s="20"/>
    </row>
    <row r="387" spans="2:6" ht="12">
      <c r="B387" s="20"/>
      <c r="C387" s="20"/>
      <c r="D387" s="20"/>
      <c r="E387" s="20"/>
      <c r="F387" s="20"/>
    </row>
    <row r="388" spans="2:6" ht="12">
      <c r="B388" s="20"/>
      <c r="C388" s="20"/>
      <c r="D388" s="20"/>
      <c r="E388" s="20"/>
      <c r="F388" s="20"/>
    </row>
    <row r="389" spans="2:6" ht="12">
      <c r="B389" s="20"/>
      <c r="C389" s="20"/>
      <c r="D389" s="20"/>
      <c r="E389" s="20"/>
      <c r="F389" s="20"/>
    </row>
    <row r="390" spans="2:6" ht="12">
      <c r="B390" s="20"/>
      <c r="C390" s="20"/>
      <c r="D390" s="20"/>
      <c r="E390" s="20"/>
      <c r="F390" s="20"/>
    </row>
    <row r="391" spans="2:6" ht="12">
      <c r="B391" s="20"/>
      <c r="C391" s="20"/>
      <c r="D391" s="20"/>
      <c r="E391" s="20"/>
      <c r="F391" s="20"/>
    </row>
    <row r="392" spans="2:6" ht="12">
      <c r="B392" s="20"/>
      <c r="C392" s="20"/>
      <c r="D392" s="20"/>
      <c r="E392" s="20"/>
      <c r="F392" s="20"/>
    </row>
    <row r="393" spans="2:6" ht="12">
      <c r="B393" s="20"/>
      <c r="C393" s="20"/>
      <c r="D393" s="20"/>
      <c r="E393" s="20"/>
      <c r="F393" s="20"/>
    </row>
    <row r="394" spans="2:6" ht="12">
      <c r="B394" s="20"/>
      <c r="C394" s="20"/>
      <c r="D394" s="20"/>
      <c r="E394" s="20"/>
      <c r="F394" s="20"/>
    </row>
    <row r="395" spans="2:6" ht="12">
      <c r="B395" s="20"/>
      <c r="C395" s="20"/>
      <c r="D395" s="20"/>
      <c r="E395" s="20"/>
      <c r="F395" s="20"/>
    </row>
    <row r="396" spans="2:6" ht="12">
      <c r="B396" s="20"/>
      <c r="C396" s="20"/>
      <c r="D396" s="20"/>
      <c r="E396" s="20"/>
      <c r="F396" s="20"/>
    </row>
    <row r="397" spans="2:6" ht="12">
      <c r="B397" s="20"/>
      <c r="C397" s="20"/>
      <c r="D397" s="20"/>
      <c r="E397" s="20"/>
      <c r="F397" s="20"/>
    </row>
    <row r="398" spans="2:6" ht="12">
      <c r="B398" s="20"/>
      <c r="C398" s="20"/>
      <c r="D398" s="20"/>
      <c r="E398" s="20"/>
      <c r="F398" s="20"/>
    </row>
    <row r="399" spans="2:6" ht="12">
      <c r="B399" s="20"/>
      <c r="C399" s="20"/>
      <c r="D399" s="20"/>
      <c r="E399" s="20"/>
      <c r="F399" s="20"/>
    </row>
    <row r="400" spans="2:6" ht="12">
      <c r="B400" s="20"/>
      <c r="C400" s="20"/>
      <c r="D400" s="20"/>
      <c r="E400" s="20"/>
      <c r="F400" s="20"/>
    </row>
    <row r="401" spans="2:6" ht="12">
      <c r="B401" s="20"/>
      <c r="C401" s="20"/>
      <c r="D401" s="20"/>
      <c r="E401" s="20"/>
      <c r="F401" s="20"/>
    </row>
    <row r="402" spans="2:6" ht="12">
      <c r="B402" s="20"/>
      <c r="C402" s="20"/>
      <c r="D402" s="20"/>
      <c r="E402" s="20"/>
      <c r="F402" s="20"/>
    </row>
    <row r="403" spans="2:6" ht="12">
      <c r="B403" s="20"/>
      <c r="C403" s="20"/>
      <c r="D403" s="20"/>
      <c r="E403" s="20"/>
      <c r="F403" s="20"/>
    </row>
    <row r="404" spans="2:6" ht="12">
      <c r="B404" s="20"/>
      <c r="C404" s="20"/>
      <c r="D404" s="20"/>
      <c r="E404" s="20"/>
      <c r="F404" s="20"/>
    </row>
    <row r="405" spans="2:6" ht="12">
      <c r="B405" s="20"/>
      <c r="C405" s="20"/>
      <c r="D405" s="20"/>
      <c r="E405" s="20"/>
      <c r="F405" s="20"/>
    </row>
    <row r="406" spans="2:6" ht="12">
      <c r="B406" s="20"/>
      <c r="C406" s="20"/>
      <c r="D406" s="20"/>
      <c r="E406" s="20"/>
      <c r="F406" s="20"/>
    </row>
    <row r="407" spans="2:6" ht="12">
      <c r="B407" s="20"/>
      <c r="C407" s="20"/>
      <c r="D407" s="20"/>
      <c r="E407" s="20"/>
      <c r="F407" s="20"/>
    </row>
    <row r="408" spans="2:6" ht="12">
      <c r="B408" s="20"/>
      <c r="C408" s="20"/>
      <c r="D408" s="20"/>
      <c r="E408" s="20"/>
      <c r="F408" s="20"/>
    </row>
    <row r="409" spans="2:6" ht="12">
      <c r="B409" s="20"/>
      <c r="C409" s="20"/>
      <c r="D409" s="20"/>
      <c r="E409" s="20"/>
      <c r="F409" s="20"/>
    </row>
    <row r="410" spans="2:6" ht="12">
      <c r="B410" s="20"/>
      <c r="C410" s="20"/>
      <c r="D410" s="20"/>
      <c r="E410" s="20"/>
      <c r="F410" s="20"/>
    </row>
    <row r="411" spans="2:6" ht="12">
      <c r="B411" s="20"/>
      <c r="C411" s="20"/>
      <c r="D411" s="20"/>
      <c r="E411" s="20"/>
      <c r="F411" s="20"/>
    </row>
    <row r="412" spans="2:6" ht="12">
      <c r="B412" s="20"/>
      <c r="C412" s="20"/>
      <c r="D412" s="20"/>
      <c r="E412" s="20"/>
      <c r="F412" s="20"/>
    </row>
    <row r="413" spans="2:6" ht="12">
      <c r="B413" s="20"/>
      <c r="C413" s="20"/>
      <c r="D413" s="20"/>
      <c r="E413" s="20"/>
      <c r="F413" s="20"/>
    </row>
    <row r="414" spans="2:6" ht="12">
      <c r="B414" s="20"/>
      <c r="C414" s="20"/>
      <c r="D414" s="20"/>
      <c r="E414" s="20"/>
      <c r="F414" s="20"/>
    </row>
    <row r="415" spans="2:6" ht="12">
      <c r="B415" s="20"/>
      <c r="C415" s="20"/>
      <c r="D415" s="20"/>
      <c r="E415" s="20"/>
      <c r="F415" s="20"/>
    </row>
    <row r="416" spans="2:6" ht="12">
      <c r="B416" s="20"/>
      <c r="C416" s="20"/>
      <c r="D416" s="20"/>
      <c r="E416" s="20"/>
      <c r="F416" s="20"/>
    </row>
    <row r="417" spans="2:6" ht="12">
      <c r="B417" s="20"/>
      <c r="C417" s="20"/>
      <c r="D417" s="20"/>
      <c r="E417" s="20"/>
      <c r="F417" s="20"/>
    </row>
    <row r="418" spans="2:6" ht="12">
      <c r="B418" s="20"/>
      <c r="C418" s="20"/>
      <c r="D418" s="20"/>
      <c r="E418" s="20"/>
      <c r="F418" s="20"/>
    </row>
    <row r="419" spans="2:6" ht="12">
      <c r="B419" s="20"/>
      <c r="C419" s="20"/>
      <c r="D419" s="20"/>
      <c r="E419" s="20"/>
      <c r="F419" s="20"/>
    </row>
    <row r="420" spans="2:6" ht="12">
      <c r="B420" s="20"/>
      <c r="C420" s="20"/>
      <c r="D420" s="20"/>
      <c r="E420" s="20"/>
      <c r="F420" s="20"/>
    </row>
    <row r="421" spans="2:6" ht="12">
      <c r="B421" s="20"/>
      <c r="C421" s="20"/>
      <c r="D421" s="20"/>
      <c r="E421" s="20"/>
      <c r="F421" s="20"/>
    </row>
    <row r="422" spans="2:6" ht="12">
      <c r="B422" s="20"/>
      <c r="C422" s="20"/>
      <c r="D422" s="20"/>
      <c r="E422" s="20"/>
      <c r="F422" s="20"/>
    </row>
    <row r="423" spans="2:6" ht="12">
      <c r="B423" s="20"/>
      <c r="C423" s="20"/>
      <c r="D423" s="20"/>
      <c r="E423" s="20"/>
      <c r="F423" s="20"/>
    </row>
    <row r="424" spans="2:6" ht="12">
      <c r="B424" s="20"/>
      <c r="C424" s="20"/>
      <c r="D424" s="20"/>
      <c r="E424" s="20"/>
      <c r="F424" s="20"/>
    </row>
    <row r="425" spans="2:6" ht="12">
      <c r="B425" s="20"/>
      <c r="C425" s="20"/>
      <c r="D425" s="20"/>
      <c r="E425" s="20"/>
      <c r="F425" s="20"/>
    </row>
    <row r="426" spans="2:6" ht="12">
      <c r="B426" s="20"/>
      <c r="C426" s="20"/>
      <c r="D426" s="20"/>
      <c r="E426" s="20"/>
      <c r="F426" s="20"/>
    </row>
    <row r="427" spans="2:6" ht="12">
      <c r="B427" s="20"/>
      <c r="C427" s="20"/>
      <c r="D427" s="20"/>
      <c r="E427" s="20"/>
      <c r="F427" s="20"/>
    </row>
    <row r="428" spans="2:6" ht="12">
      <c r="B428" s="20"/>
      <c r="C428" s="20"/>
      <c r="D428" s="20"/>
      <c r="E428" s="20"/>
      <c r="F428" s="20"/>
    </row>
    <row r="429" spans="2:6" ht="12">
      <c r="B429" s="20"/>
      <c r="C429" s="20"/>
      <c r="D429" s="20"/>
      <c r="E429" s="20"/>
      <c r="F429" s="20"/>
    </row>
    <row r="430" spans="2:6" ht="12">
      <c r="B430" s="20"/>
      <c r="C430" s="20"/>
      <c r="D430" s="20"/>
      <c r="E430" s="20"/>
      <c r="F430" s="20"/>
    </row>
    <row r="431" spans="2:6" ht="12">
      <c r="B431" s="20"/>
      <c r="C431" s="20"/>
      <c r="D431" s="20"/>
      <c r="E431" s="20"/>
      <c r="F431" s="20"/>
    </row>
    <row r="432" spans="2:6" ht="12">
      <c r="B432" s="20"/>
      <c r="C432" s="20"/>
      <c r="D432" s="20"/>
      <c r="E432" s="20"/>
      <c r="F432" s="20"/>
    </row>
    <row r="433" spans="2:6" ht="12">
      <c r="B433" s="20"/>
      <c r="C433" s="20"/>
      <c r="D433" s="20"/>
      <c r="E433" s="20"/>
      <c r="F433" s="20"/>
    </row>
    <row r="434" spans="2:6" ht="12">
      <c r="B434" s="20"/>
      <c r="C434" s="20"/>
      <c r="D434" s="20"/>
      <c r="E434" s="20"/>
      <c r="F434" s="20"/>
    </row>
    <row r="435" spans="2:6" ht="12">
      <c r="B435" s="20"/>
      <c r="C435" s="20"/>
      <c r="D435" s="20"/>
      <c r="E435" s="20"/>
      <c r="F435" s="20"/>
    </row>
    <row r="436" spans="2:6" ht="12">
      <c r="B436" s="20"/>
      <c r="C436" s="20"/>
      <c r="D436" s="20"/>
      <c r="E436" s="20"/>
      <c r="F436" s="20"/>
    </row>
    <row r="437" spans="2:6" ht="12">
      <c r="B437" s="20"/>
      <c r="C437" s="20"/>
      <c r="D437" s="20"/>
      <c r="E437" s="20"/>
      <c r="F437" s="20"/>
    </row>
    <row r="438" spans="2:6" ht="12">
      <c r="B438" s="20"/>
      <c r="C438" s="20"/>
      <c r="D438" s="20"/>
      <c r="E438" s="20"/>
      <c r="F438" s="20"/>
    </row>
    <row r="439" spans="2:6" ht="12">
      <c r="B439" s="20"/>
      <c r="C439" s="20"/>
      <c r="D439" s="20"/>
      <c r="E439" s="20"/>
      <c r="F439" s="20"/>
    </row>
    <row r="440" spans="2:6" ht="12">
      <c r="B440" s="20"/>
      <c r="C440" s="20"/>
      <c r="D440" s="20"/>
      <c r="E440" s="20"/>
      <c r="F440" s="20"/>
    </row>
    <row r="441" spans="2:6" ht="12">
      <c r="B441" s="20"/>
      <c r="C441" s="20"/>
      <c r="D441" s="20"/>
      <c r="E441" s="20"/>
      <c r="F441" s="20"/>
    </row>
    <row r="442" spans="2:6" ht="12">
      <c r="B442" s="20"/>
      <c r="C442" s="20"/>
      <c r="D442" s="20"/>
      <c r="E442" s="20"/>
      <c r="F442" s="20"/>
    </row>
    <row r="443" spans="2:6" ht="12">
      <c r="B443" s="20"/>
      <c r="C443" s="20"/>
      <c r="D443" s="20"/>
      <c r="E443" s="20"/>
      <c r="F443" s="20"/>
    </row>
    <row r="444" spans="2:6" ht="12">
      <c r="B444" s="20"/>
      <c r="C444" s="20"/>
      <c r="D444" s="20"/>
      <c r="E444" s="20"/>
      <c r="F444" s="20"/>
    </row>
    <row r="445" spans="2:6" ht="12">
      <c r="B445" s="20"/>
      <c r="C445" s="20"/>
      <c r="D445" s="20"/>
      <c r="E445" s="20"/>
      <c r="F445" s="20"/>
    </row>
    <row r="446" spans="2:6" ht="12">
      <c r="B446" s="20"/>
      <c r="C446" s="20"/>
      <c r="D446" s="20"/>
      <c r="E446" s="20"/>
      <c r="F446" s="20"/>
    </row>
    <row r="447" spans="2:6" ht="12">
      <c r="B447" s="20"/>
      <c r="C447" s="20"/>
      <c r="D447" s="20"/>
      <c r="E447" s="20"/>
      <c r="F447" s="20"/>
    </row>
    <row r="448" spans="2:6" ht="12">
      <c r="B448" s="20"/>
      <c r="C448" s="20"/>
      <c r="D448" s="20"/>
      <c r="E448" s="20"/>
      <c r="F448" s="20"/>
    </row>
    <row r="449" spans="2:6" ht="12">
      <c r="B449" s="20"/>
      <c r="C449" s="20"/>
      <c r="D449" s="20"/>
      <c r="E449" s="20"/>
      <c r="F449" s="20"/>
    </row>
    <row r="450" spans="2:6" ht="12">
      <c r="B450" s="20"/>
      <c r="C450" s="20"/>
      <c r="D450" s="20"/>
      <c r="E450" s="20"/>
      <c r="F450" s="20"/>
    </row>
    <row r="451" spans="2:6" ht="12">
      <c r="B451" s="20"/>
      <c r="C451" s="20"/>
      <c r="D451" s="20"/>
      <c r="E451" s="20"/>
      <c r="F451" s="20"/>
    </row>
    <row r="452" spans="2:6" ht="12">
      <c r="B452" s="20"/>
      <c r="C452" s="20"/>
      <c r="D452" s="20"/>
      <c r="E452" s="20"/>
      <c r="F452" s="20"/>
    </row>
    <row r="453" spans="2:6" ht="12">
      <c r="B453" s="20"/>
      <c r="C453" s="20"/>
      <c r="D453" s="20"/>
      <c r="E453" s="20"/>
      <c r="F453" s="20"/>
    </row>
    <row r="454" spans="2:6" ht="12">
      <c r="B454" s="20"/>
      <c r="C454" s="20"/>
      <c r="D454" s="20"/>
      <c r="E454" s="20"/>
      <c r="F454" s="20"/>
    </row>
    <row r="455" spans="2:6" ht="12">
      <c r="B455" s="20"/>
      <c r="C455" s="20"/>
      <c r="D455" s="20"/>
      <c r="E455" s="20"/>
      <c r="F455" s="20"/>
    </row>
    <row r="456" spans="2:6" ht="12">
      <c r="B456" s="20"/>
      <c r="C456" s="20"/>
      <c r="D456" s="20"/>
      <c r="E456" s="20"/>
      <c r="F456" s="20"/>
    </row>
    <row r="457" spans="2:6" ht="12">
      <c r="B457" s="20"/>
      <c r="C457" s="20"/>
      <c r="D457" s="20"/>
      <c r="E457" s="20"/>
      <c r="F457" s="20"/>
    </row>
    <row r="458" spans="2:6" ht="12">
      <c r="B458" s="20"/>
      <c r="C458" s="20"/>
      <c r="D458" s="20"/>
      <c r="E458" s="20"/>
      <c r="F458" s="20"/>
    </row>
    <row r="459" spans="2:6" ht="12">
      <c r="B459" s="20"/>
      <c r="C459" s="20"/>
      <c r="D459" s="20"/>
      <c r="E459" s="20"/>
      <c r="F459" s="20"/>
    </row>
    <row r="460" spans="2:6" ht="12">
      <c r="B460" s="20"/>
      <c r="C460" s="20"/>
      <c r="D460" s="20"/>
      <c r="E460" s="20"/>
      <c r="F460" s="20"/>
    </row>
    <row r="461" spans="2:6" ht="12">
      <c r="B461" s="20"/>
      <c r="C461" s="20"/>
      <c r="D461" s="20"/>
      <c r="E461" s="20"/>
      <c r="F461" s="20"/>
    </row>
    <row r="462" spans="2:6" ht="12">
      <c r="B462" s="20"/>
      <c r="C462" s="20"/>
      <c r="D462" s="20"/>
      <c r="E462" s="20"/>
      <c r="F462" s="20"/>
    </row>
    <row r="463" spans="2:6" ht="12">
      <c r="B463" s="20"/>
      <c r="C463" s="20"/>
      <c r="D463" s="20"/>
      <c r="E463" s="20"/>
      <c r="F463" s="20"/>
    </row>
    <row r="464" spans="2:6" ht="12">
      <c r="B464" s="20"/>
      <c r="C464" s="20"/>
      <c r="D464" s="20"/>
      <c r="E464" s="20"/>
      <c r="F464" s="20"/>
    </row>
    <row r="465" spans="2:6" ht="12">
      <c r="B465" s="20"/>
      <c r="C465" s="20"/>
      <c r="D465" s="20"/>
      <c r="E465" s="20"/>
      <c r="F465" s="20"/>
    </row>
    <row r="466" spans="2:6" ht="12">
      <c r="B466" s="20"/>
      <c r="C466" s="20"/>
      <c r="D466" s="20"/>
      <c r="E466" s="20"/>
      <c r="F466" s="20"/>
    </row>
    <row r="467" spans="2:6" ht="12">
      <c r="B467" s="20"/>
      <c r="C467" s="20"/>
      <c r="D467" s="20"/>
      <c r="E467" s="20"/>
      <c r="F467" s="20"/>
    </row>
    <row r="468" spans="2:6" ht="12">
      <c r="B468" s="20"/>
      <c r="C468" s="20"/>
      <c r="D468" s="20"/>
      <c r="E468" s="20"/>
      <c r="F468" s="20"/>
    </row>
    <row r="469" spans="2:6" ht="12">
      <c r="B469" s="20"/>
      <c r="C469" s="20"/>
      <c r="D469" s="20"/>
      <c r="E469" s="20"/>
      <c r="F469" s="20"/>
    </row>
    <row r="470" spans="2:6" ht="12">
      <c r="B470" s="20"/>
      <c r="C470" s="20"/>
      <c r="D470" s="20"/>
      <c r="E470" s="20"/>
      <c r="F470" s="20"/>
    </row>
    <row r="471" spans="2:6" ht="12">
      <c r="B471" s="20"/>
      <c r="C471" s="20"/>
      <c r="D471" s="20"/>
      <c r="E471" s="20"/>
      <c r="F471" s="20"/>
    </row>
    <row r="472" spans="2:6" ht="12">
      <c r="B472" s="20"/>
      <c r="C472" s="20"/>
      <c r="D472" s="20"/>
      <c r="E472" s="20"/>
      <c r="F472" s="20"/>
    </row>
    <row r="473" spans="2:6" ht="12">
      <c r="B473" s="20"/>
      <c r="C473" s="20"/>
      <c r="D473" s="20"/>
      <c r="E473" s="20"/>
      <c r="F473" s="20"/>
    </row>
    <row r="474" spans="2:6" ht="12">
      <c r="B474" s="20"/>
      <c r="C474" s="20"/>
      <c r="D474" s="20"/>
      <c r="E474" s="20"/>
      <c r="F474" s="20"/>
    </row>
    <row r="475" spans="2:6" ht="12">
      <c r="B475" s="20"/>
      <c r="C475" s="20"/>
      <c r="D475" s="20"/>
      <c r="E475" s="20"/>
      <c r="F475" s="20"/>
    </row>
    <row r="476" spans="2:6" ht="12">
      <c r="B476" s="20"/>
      <c r="C476" s="20"/>
      <c r="D476" s="20"/>
      <c r="E476" s="20"/>
      <c r="F476" s="20"/>
    </row>
    <row r="477" spans="2:6" ht="12">
      <c r="B477" s="20"/>
      <c r="C477" s="20"/>
      <c r="D477" s="20"/>
      <c r="E477" s="20"/>
      <c r="F477" s="20"/>
    </row>
    <row r="478" spans="2:6" ht="12">
      <c r="B478" s="20"/>
      <c r="C478" s="20"/>
      <c r="D478" s="20"/>
      <c r="E478" s="20"/>
      <c r="F478" s="20"/>
    </row>
    <row r="479" spans="2:6" ht="12">
      <c r="B479" s="20"/>
      <c r="C479" s="20"/>
      <c r="D479" s="20"/>
      <c r="E479" s="20"/>
      <c r="F479" s="20"/>
    </row>
    <row r="480" spans="2:6" ht="12">
      <c r="B480" s="20"/>
      <c r="C480" s="20"/>
      <c r="D480" s="20"/>
      <c r="E480" s="20"/>
      <c r="F480" s="20"/>
    </row>
    <row r="481" spans="2:6" ht="12">
      <c r="B481" s="20"/>
      <c r="C481" s="20"/>
      <c r="D481" s="20"/>
      <c r="E481" s="20"/>
      <c r="F481" s="20"/>
    </row>
    <row r="482" spans="2:6" ht="12">
      <c r="B482" s="20"/>
      <c r="C482" s="20"/>
      <c r="D482" s="20"/>
      <c r="E482" s="20"/>
      <c r="F482" s="20"/>
    </row>
    <row r="483" spans="2:6" ht="12">
      <c r="B483" s="20"/>
      <c r="C483" s="20"/>
      <c r="D483" s="20"/>
      <c r="E483" s="20"/>
      <c r="F483" s="20"/>
    </row>
    <row r="484" spans="2:6" ht="12">
      <c r="B484" s="20"/>
      <c r="C484" s="20"/>
      <c r="D484" s="20"/>
      <c r="E484" s="20"/>
      <c r="F484" s="20"/>
    </row>
    <row r="485" spans="2:6" ht="12">
      <c r="B485" s="20"/>
      <c r="C485" s="20"/>
      <c r="D485" s="20"/>
      <c r="E485" s="20"/>
      <c r="F485" s="20"/>
    </row>
    <row r="486" spans="2:6" ht="12">
      <c r="B486" s="20"/>
      <c r="C486" s="20"/>
      <c r="D486" s="20"/>
      <c r="E486" s="20"/>
      <c r="F486" s="20"/>
    </row>
    <row r="487" spans="2:6" ht="12">
      <c r="B487" s="20"/>
      <c r="C487" s="20"/>
      <c r="D487" s="20"/>
      <c r="E487" s="20"/>
      <c r="F487" s="20"/>
    </row>
    <row r="488" spans="2:6" ht="12">
      <c r="B488" s="20"/>
      <c r="C488" s="20"/>
      <c r="D488" s="20"/>
      <c r="E488" s="20"/>
      <c r="F488" s="20"/>
    </row>
    <row r="489" spans="2:6" ht="12">
      <c r="B489" s="20"/>
      <c r="C489" s="20"/>
      <c r="D489" s="20"/>
      <c r="E489" s="20"/>
      <c r="F489" s="20"/>
    </row>
    <row r="490" spans="2:6" ht="12">
      <c r="B490" s="20"/>
      <c r="C490" s="20"/>
      <c r="D490" s="20"/>
      <c r="E490" s="20"/>
      <c r="F490" s="20"/>
    </row>
    <row r="491" spans="2:6" ht="12">
      <c r="B491" s="20"/>
      <c r="C491" s="20"/>
      <c r="D491" s="20"/>
      <c r="E491" s="20"/>
      <c r="F491" s="20"/>
    </row>
    <row r="492" spans="2:6" ht="12">
      <c r="B492" s="20"/>
      <c r="C492" s="20"/>
      <c r="D492" s="20"/>
      <c r="E492" s="20"/>
      <c r="F492" s="20"/>
    </row>
    <row r="493" spans="2:6" ht="12">
      <c r="B493" s="20"/>
      <c r="C493" s="20"/>
      <c r="D493" s="20"/>
      <c r="E493" s="20"/>
      <c r="F493" s="20"/>
    </row>
    <row r="494" spans="2:6" ht="12">
      <c r="B494" s="20"/>
      <c r="C494" s="20"/>
      <c r="D494" s="20"/>
      <c r="E494" s="20"/>
      <c r="F494" s="20"/>
    </row>
    <row r="495" spans="2:6" ht="12">
      <c r="B495" s="20"/>
      <c r="C495" s="20"/>
      <c r="D495" s="20"/>
      <c r="E495" s="20"/>
      <c r="F495" s="20"/>
    </row>
    <row r="496" spans="2:6" ht="12">
      <c r="B496" s="20"/>
      <c r="C496" s="20"/>
      <c r="D496" s="20"/>
      <c r="E496" s="20"/>
      <c r="F496" s="20"/>
    </row>
    <row r="497" spans="2:6" ht="12">
      <c r="B497" s="20"/>
      <c r="C497" s="20"/>
      <c r="D497" s="20"/>
      <c r="E497" s="20"/>
      <c r="F497" s="20"/>
    </row>
    <row r="498" spans="2:6" ht="12">
      <c r="B498" s="20"/>
      <c r="C498" s="20"/>
      <c r="D498" s="20"/>
      <c r="E498" s="20"/>
      <c r="F498" s="20"/>
    </row>
    <row r="499" spans="2:6" ht="12">
      <c r="B499" s="20"/>
      <c r="C499" s="20"/>
      <c r="D499" s="20"/>
      <c r="E499" s="20"/>
      <c r="F499" s="20"/>
    </row>
    <row r="500" spans="2:6" ht="12">
      <c r="B500" s="20"/>
      <c r="C500" s="20"/>
      <c r="D500" s="20"/>
      <c r="E500" s="20"/>
      <c r="F500" s="20"/>
    </row>
    <row r="501" spans="2:6" ht="12">
      <c r="B501" s="20"/>
      <c r="C501" s="20"/>
      <c r="D501" s="20"/>
      <c r="E501" s="20"/>
      <c r="F501" s="20"/>
    </row>
    <row r="502" spans="2:6" ht="12">
      <c r="B502" s="20"/>
      <c r="C502" s="20"/>
      <c r="D502" s="20"/>
      <c r="E502" s="20"/>
      <c r="F502" s="20"/>
    </row>
    <row r="503" spans="2:6" ht="12">
      <c r="B503" s="20"/>
      <c r="C503" s="20"/>
      <c r="D503" s="20"/>
      <c r="E503" s="20"/>
      <c r="F503" s="20"/>
    </row>
    <row r="504" spans="2:6" ht="12">
      <c r="B504" s="20"/>
      <c r="C504" s="20"/>
      <c r="D504" s="20"/>
      <c r="E504" s="20"/>
      <c r="F504" s="20"/>
    </row>
    <row r="505" spans="2:6" ht="12">
      <c r="B505" s="20"/>
      <c r="C505" s="20"/>
      <c r="D505" s="20"/>
      <c r="E505" s="20"/>
      <c r="F505" s="20"/>
    </row>
    <row r="506" spans="2:6" ht="12">
      <c r="B506" s="20"/>
      <c r="C506" s="20"/>
      <c r="D506" s="20"/>
      <c r="E506" s="20"/>
      <c r="F506" s="20"/>
    </row>
    <row r="507" spans="2:6" ht="12">
      <c r="B507" s="20"/>
      <c r="C507" s="20"/>
      <c r="D507" s="20"/>
      <c r="E507" s="20"/>
      <c r="F507" s="20"/>
    </row>
    <row r="508" spans="2:6" ht="12">
      <c r="B508" s="20"/>
      <c r="C508" s="20"/>
      <c r="D508" s="20"/>
      <c r="E508" s="20"/>
      <c r="F508" s="20"/>
    </row>
    <row r="509" spans="2:6" ht="12">
      <c r="B509" s="20"/>
      <c r="C509" s="20"/>
      <c r="D509" s="20"/>
      <c r="E509" s="20"/>
      <c r="F509" s="20"/>
    </row>
    <row r="510" spans="2:6" ht="12">
      <c r="B510" s="20"/>
      <c r="C510" s="20"/>
      <c r="D510" s="20"/>
      <c r="E510" s="20"/>
      <c r="F510" s="20"/>
    </row>
    <row r="511" spans="2:6" ht="12">
      <c r="B511" s="20"/>
      <c r="C511" s="20"/>
      <c r="D511" s="20"/>
      <c r="E511" s="20"/>
      <c r="F511" s="20"/>
    </row>
    <row r="512" spans="2:6" ht="12">
      <c r="B512" s="20"/>
      <c r="C512" s="20"/>
      <c r="D512" s="20"/>
      <c r="E512" s="20"/>
      <c r="F512" s="20"/>
    </row>
    <row r="513" spans="2:6" ht="12">
      <c r="B513" s="20"/>
      <c r="C513" s="20"/>
      <c r="D513" s="20"/>
      <c r="E513" s="20"/>
      <c r="F513" s="20"/>
    </row>
    <row r="514" spans="2:6" ht="12">
      <c r="B514" s="20"/>
      <c r="C514" s="20"/>
      <c r="D514" s="20"/>
      <c r="E514" s="20"/>
      <c r="F514" s="20"/>
    </row>
    <row r="515" spans="2:6" ht="12">
      <c r="B515" s="20"/>
      <c r="C515" s="20"/>
      <c r="D515" s="20"/>
      <c r="E515" s="20"/>
      <c r="F515" s="20"/>
    </row>
    <row r="516" spans="2:6" ht="12">
      <c r="B516" s="20"/>
      <c r="C516" s="20"/>
      <c r="D516" s="20"/>
      <c r="E516" s="20"/>
      <c r="F516" s="20"/>
    </row>
    <row r="517" spans="2:6" ht="12">
      <c r="B517" s="20"/>
      <c r="C517" s="20"/>
      <c r="D517" s="20"/>
      <c r="E517" s="20"/>
      <c r="F517" s="20"/>
    </row>
    <row r="518" spans="2:6" ht="12">
      <c r="B518" s="20"/>
      <c r="C518" s="20"/>
      <c r="D518" s="20"/>
      <c r="E518" s="20"/>
      <c r="F518" s="20"/>
    </row>
    <row r="519" spans="2:6" ht="12">
      <c r="B519" s="20"/>
      <c r="C519" s="20"/>
      <c r="D519" s="20"/>
      <c r="E519" s="20"/>
      <c r="F519" s="20"/>
    </row>
    <row r="520" spans="2:6" ht="12">
      <c r="B520" s="20"/>
      <c r="C520" s="20"/>
      <c r="D520" s="20"/>
      <c r="E520" s="20"/>
      <c r="F520" s="20"/>
    </row>
    <row r="521" spans="2:6" ht="12">
      <c r="B521" s="20"/>
      <c r="C521" s="20"/>
      <c r="D521" s="20"/>
      <c r="E521" s="20"/>
      <c r="F521" s="20"/>
    </row>
    <row r="522" spans="2:6" ht="12">
      <c r="B522" s="20"/>
      <c r="C522" s="20"/>
      <c r="D522" s="20"/>
      <c r="E522" s="20"/>
      <c r="F522" s="20"/>
    </row>
    <row r="523" spans="2:6" ht="12">
      <c r="B523" s="20"/>
      <c r="C523" s="20"/>
      <c r="D523" s="20"/>
      <c r="E523" s="20"/>
      <c r="F523" s="20"/>
    </row>
    <row r="524" spans="2:6" ht="12">
      <c r="B524" s="20"/>
      <c r="C524" s="20"/>
      <c r="D524" s="20"/>
      <c r="E524" s="20"/>
      <c r="F524" s="20"/>
    </row>
    <row r="525" spans="2:6" ht="12">
      <c r="B525" s="20"/>
      <c r="C525" s="20"/>
      <c r="D525" s="20"/>
      <c r="E525" s="20"/>
      <c r="F525" s="20"/>
    </row>
    <row r="526" spans="2:6" ht="12">
      <c r="B526" s="20"/>
      <c r="C526" s="20"/>
      <c r="D526" s="20"/>
      <c r="E526" s="20"/>
      <c r="F526" s="20"/>
    </row>
    <row r="527" spans="2:6" ht="12">
      <c r="B527" s="20"/>
      <c r="C527" s="20"/>
      <c r="D527" s="20"/>
      <c r="E527" s="20"/>
      <c r="F527" s="20"/>
    </row>
    <row r="528" spans="2:6" ht="12">
      <c r="B528" s="20"/>
      <c r="C528" s="20"/>
      <c r="D528" s="20"/>
      <c r="E528" s="20"/>
      <c r="F528" s="20"/>
    </row>
    <row r="529" spans="2:6" ht="12">
      <c r="B529" s="20"/>
      <c r="C529" s="20"/>
      <c r="D529" s="20"/>
      <c r="E529" s="20"/>
      <c r="F529" s="20"/>
    </row>
    <row r="530" spans="2:6" ht="12">
      <c r="B530" s="20"/>
      <c r="C530" s="20"/>
      <c r="D530" s="20"/>
      <c r="E530" s="20"/>
      <c r="F530" s="20"/>
    </row>
    <row r="531" spans="2:6" ht="12">
      <c r="B531" s="20"/>
      <c r="C531" s="20"/>
      <c r="D531" s="20"/>
      <c r="E531" s="20"/>
      <c r="F531" s="20"/>
    </row>
    <row r="532" spans="2:6" ht="12">
      <c r="B532" s="20"/>
      <c r="C532" s="20"/>
      <c r="D532" s="20"/>
      <c r="E532" s="20"/>
      <c r="F532" s="20"/>
    </row>
    <row r="533" spans="2:6" ht="12">
      <c r="B533" s="20"/>
      <c r="C533" s="20"/>
      <c r="D533" s="20"/>
      <c r="E533" s="20"/>
      <c r="F533" s="20"/>
    </row>
    <row r="534" spans="2:6" ht="12">
      <c r="B534" s="20"/>
      <c r="C534" s="20"/>
      <c r="D534" s="20"/>
      <c r="E534" s="20"/>
      <c r="F534" s="20"/>
    </row>
    <row r="535" spans="2:6" ht="12">
      <c r="B535" s="20"/>
      <c r="C535" s="20"/>
      <c r="D535" s="20"/>
      <c r="E535" s="20"/>
      <c r="F535" s="20"/>
    </row>
    <row r="536" spans="2:6" ht="12">
      <c r="B536" s="20"/>
      <c r="C536" s="20"/>
      <c r="D536" s="20"/>
      <c r="E536" s="20"/>
      <c r="F536" s="20"/>
    </row>
    <row r="537" spans="2:6" ht="12">
      <c r="B537" s="20"/>
      <c r="C537" s="20"/>
      <c r="D537" s="20"/>
      <c r="E537" s="20"/>
      <c r="F537" s="20"/>
    </row>
    <row r="538" spans="2:6" ht="12">
      <c r="B538" s="20"/>
      <c r="C538" s="20"/>
      <c r="D538" s="20"/>
      <c r="E538" s="20"/>
      <c r="F538" s="20"/>
    </row>
    <row r="539" spans="2:6" ht="12">
      <c r="B539" s="20"/>
      <c r="C539" s="20"/>
      <c r="D539" s="20"/>
      <c r="E539" s="20"/>
      <c r="F539" s="20"/>
    </row>
    <row r="540" spans="2:6" ht="12">
      <c r="B540" s="20"/>
      <c r="C540" s="20"/>
      <c r="D540" s="20"/>
      <c r="E540" s="20"/>
      <c r="F540" s="20"/>
    </row>
    <row r="541" spans="2:6" ht="12">
      <c r="B541" s="20"/>
      <c r="C541" s="20"/>
      <c r="D541" s="20"/>
      <c r="E541" s="20"/>
      <c r="F541" s="20"/>
    </row>
    <row r="542" spans="2:6" ht="12">
      <c r="B542" s="20"/>
      <c r="C542" s="20"/>
      <c r="D542" s="20"/>
      <c r="E542" s="20"/>
      <c r="F542" s="20"/>
    </row>
    <row r="543" spans="2:6" ht="12">
      <c r="B543" s="20"/>
      <c r="C543" s="20"/>
      <c r="D543" s="20"/>
      <c r="E543" s="20"/>
      <c r="F543" s="20"/>
    </row>
    <row r="544" spans="2:6" ht="12">
      <c r="B544" s="20"/>
      <c r="C544" s="20"/>
      <c r="D544" s="20"/>
      <c r="E544" s="20"/>
      <c r="F544" s="20"/>
    </row>
    <row r="545" spans="2:6" ht="12">
      <c r="B545" s="20"/>
      <c r="C545" s="20"/>
      <c r="D545" s="20"/>
      <c r="E545" s="20"/>
      <c r="F545" s="20"/>
    </row>
    <row r="546" spans="2:6" ht="12">
      <c r="B546" s="20"/>
      <c r="C546" s="20"/>
      <c r="D546" s="20"/>
      <c r="E546" s="20"/>
      <c r="F546" s="20"/>
    </row>
    <row r="547" spans="2:6" ht="12">
      <c r="B547" s="20"/>
      <c r="C547" s="20"/>
      <c r="D547" s="20"/>
      <c r="E547" s="20"/>
      <c r="F547" s="20"/>
    </row>
    <row r="548" spans="2:6" ht="12">
      <c r="B548" s="20"/>
      <c r="C548" s="20"/>
      <c r="D548" s="20"/>
      <c r="E548" s="20"/>
      <c r="F548" s="20"/>
    </row>
    <row r="549" spans="2:6" ht="12">
      <c r="B549" s="20"/>
      <c r="C549" s="20"/>
      <c r="D549" s="20"/>
      <c r="E549" s="20"/>
      <c r="F549" s="20"/>
    </row>
    <row r="550" spans="2:6" ht="12">
      <c r="B550" s="20"/>
      <c r="C550" s="20"/>
      <c r="D550" s="20"/>
      <c r="E550" s="20"/>
      <c r="F550" s="20"/>
    </row>
  </sheetData>
  <sheetProtection sheet="1" objects="1" scenarios="1"/>
  <hyperlinks>
    <hyperlink ref="A12" r:id="rId1" display="http://ons.gov.uk/ons/guide-method/geography/products/census/index.html"/>
  </hyperlinks>
  <printOptions/>
  <pageMargins left="0.35433070866141736" right="0.35433070866141736" top="0.31496062992125984" bottom="0.31496062992125984" header="0.5118110236220472" footer="0.5118110236220472"/>
  <pageSetup horizontalDpi="600" verticalDpi="600" orientation="landscape" paperSize="9" r:id="rId2"/>
  <headerFooter alignWithMargins="0">
    <oddFooter>&amp;R&amp;8Planning &amp; Growth Strategy, 
Planning &amp; Regeneration,
www.birmingham.gov.uk/census
population.census@birmingham.gov.uk
0121 303 4208</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V95"/>
  <sheetViews>
    <sheetView tabSelected="1"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1" sqref="A1"/>
    </sheetView>
  </sheetViews>
  <sheetFormatPr defaultColWidth="8.8515625" defaultRowHeight="12.75"/>
  <cols>
    <col min="1" max="1" width="20.28125" style="5" customWidth="1"/>
    <col min="2" max="2" width="8.8515625" style="5" customWidth="1"/>
    <col min="3" max="3" width="8.7109375" style="5" customWidth="1"/>
    <col min="4" max="5" width="7.00390625" style="5" bestFit="1" customWidth="1"/>
    <col min="6" max="6" width="7.57421875" style="5" customWidth="1"/>
    <col min="7" max="7" width="7.8515625" style="5" customWidth="1"/>
    <col min="8" max="8" width="6.57421875" style="5" bestFit="1" customWidth="1"/>
    <col min="9" max="9" width="7.421875" style="5" customWidth="1"/>
    <col min="10" max="10" width="8.421875" style="5" bestFit="1" customWidth="1"/>
    <col min="11" max="11" width="7.8515625" style="5" bestFit="1" customWidth="1"/>
    <col min="12" max="16384" width="8.8515625" style="5" customWidth="1"/>
  </cols>
  <sheetData>
    <row r="1" ht="15">
      <c r="K1" s="54" t="s">
        <v>77</v>
      </c>
    </row>
    <row r="2" ht="12.75">
      <c r="A2" s="47" t="s">
        <v>72</v>
      </c>
    </row>
    <row r="3" spans="1:9" ht="12.75" thickBot="1">
      <c r="A3" s="48" t="s">
        <v>76</v>
      </c>
      <c r="B3" s="46"/>
      <c r="C3" s="10"/>
      <c r="D3" s="46"/>
      <c r="E3" s="46"/>
      <c r="F3" s="46"/>
      <c r="G3" s="46"/>
      <c r="H3" s="46"/>
      <c r="I3" s="46"/>
    </row>
    <row r="4" spans="1:11" ht="11.25">
      <c r="A4" s="93"/>
      <c r="B4" s="94"/>
      <c r="C4" s="95" t="s">
        <v>0</v>
      </c>
      <c r="D4" s="95"/>
      <c r="E4" s="95"/>
      <c r="F4" s="95"/>
      <c r="G4" s="95"/>
      <c r="H4" s="95"/>
      <c r="I4" s="95"/>
      <c r="J4" s="95"/>
      <c r="K4" s="96"/>
    </row>
    <row r="5" spans="1:11" s="6" customFormat="1" ht="67.5">
      <c r="A5" s="110" t="s">
        <v>214</v>
      </c>
      <c r="B5" s="101" t="s">
        <v>43</v>
      </c>
      <c r="C5" s="101" t="s">
        <v>1</v>
      </c>
      <c r="D5" s="101" t="s">
        <v>4</v>
      </c>
      <c r="E5" s="101" t="s">
        <v>2</v>
      </c>
      <c r="F5" s="101" t="s">
        <v>3</v>
      </c>
      <c r="G5" s="101" t="s">
        <v>38</v>
      </c>
      <c r="H5" s="101" t="s">
        <v>39</v>
      </c>
      <c r="I5" s="101" t="s">
        <v>40</v>
      </c>
      <c r="J5" s="101" t="s">
        <v>41</v>
      </c>
      <c r="K5" s="102" t="s">
        <v>42</v>
      </c>
    </row>
    <row r="6" spans="1:13" ht="11.25">
      <c r="A6" s="97" t="s">
        <v>5</v>
      </c>
      <c r="B6" s="80">
        <v>56075912</v>
      </c>
      <c r="C6" s="80">
        <v>44882858</v>
      </c>
      <c r="D6" s="80">
        <v>214988</v>
      </c>
      <c r="E6" s="80">
        <v>733218</v>
      </c>
      <c r="F6" s="80">
        <v>2732624</v>
      </c>
      <c r="G6" s="80">
        <v>7214</v>
      </c>
      <c r="H6" s="80">
        <v>407357</v>
      </c>
      <c r="I6" s="80">
        <v>921251</v>
      </c>
      <c r="J6" s="80">
        <v>1114368</v>
      </c>
      <c r="K6" s="98">
        <v>5062034</v>
      </c>
      <c r="M6" s="107"/>
    </row>
    <row r="7" spans="1:13" ht="11.25">
      <c r="A7" s="61" t="s">
        <v>1</v>
      </c>
      <c r="B7" s="59">
        <v>53012456</v>
      </c>
      <c r="C7" s="59">
        <v>44246592</v>
      </c>
      <c r="D7" s="59">
        <v>206735</v>
      </c>
      <c r="E7" s="59">
        <v>708872</v>
      </c>
      <c r="F7" s="59">
        <v>506619</v>
      </c>
      <c r="G7" s="59">
        <v>6499</v>
      </c>
      <c r="H7" s="59">
        <v>395182</v>
      </c>
      <c r="I7" s="59">
        <v>894908</v>
      </c>
      <c r="J7" s="59">
        <v>1085351</v>
      </c>
      <c r="K7" s="60">
        <v>4961698</v>
      </c>
      <c r="M7" s="107"/>
    </row>
    <row r="8" spans="1:13" ht="11.25">
      <c r="A8" s="61" t="s">
        <v>6</v>
      </c>
      <c r="B8" s="59">
        <v>5601847</v>
      </c>
      <c r="C8" s="59">
        <v>4822906</v>
      </c>
      <c r="D8" s="59">
        <v>19187</v>
      </c>
      <c r="E8" s="59">
        <v>52260</v>
      </c>
      <c r="F8" s="59">
        <v>76909</v>
      </c>
      <c r="G8" s="59">
        <v>612</v>
      </c>
      <c r="H8" s="59">
        <v>42173</v>
      </c>
      <c r="I8" s="59">
        <v>50189</v>
      </c>
      <c r="J8" s="59">
        <v>85949</v>
      </c>
      <c r="K8" s="60">
        <v>451662</v>
      </c>
      <c r="M8" s="107"/>
    </row>
    <row r="9" spans="1:13" ht="11.25">
      <c r="A9" s="61" t="s">
        <v>7</v>
      </c>
      <c r="B9" s="59">
        <v>2736460</v>
      </c>
      <c r="C9" s="59">
        <v>2235649</v>
      </c>
      <c r="D9" s="59">
        <v>9184</v>
      </c>
      <c r="E9" s="59">
        <v>18586</v>
      </c>
      <c r="F9" s="59">
        <v>18485</v>
      </c>
      <c r="G9" s="59">
        <v>414</v>
      </c>
      <c r="H9" s="59">
        <v>29167</v>
      </c>
      <c r="I9" s="59">
        <v>24841</v>
      </c>
      <c r="J9" s="59">
        <v>45586</v>
      </c>
      <c r="K9" s="60">
        <v>354548</v>
      </c>
      <c r="M9" s="107"/>
    </row>
    <row r="10" spans="1:13" ht="12" thickBot="1">
      <c r="A10" s="72" t="s">
        <v>8</v>
      </c>
      <c r="B10" s="73">
        <v>1073045</v>
      </c>
      <c r="C10" s="73">
        <v>815918</v>
      </c>
      <c r="D10" s="73">
        <v>4623</v>
      </c>
      <c r="E10" s="73">
        <v>6855</v>
      </c>
      <c r="F10" s="73">
        <v>7090</v>
      </c>
      <c r="G10" s="73">
        <v>246</v>
      </c>
      <c r="H10" s="73">
        <v>16085</v>
      </c>
      <c r="I10" s="73">
        <v>13032</v>
      </c>
      <c r="J10" s="73">
        <v>16532</v>
      </c>
      <c r="K10" s="74">
        <v>192664</v>
      </c>
      <c r="M10" s="107"/>
    </row>
    <row r="11" spans="1:11" ht="13.5" customHeight="1" thickBot="1">
      <c r="A11" s="83" t="s">
        <v>73</v>
      </c>
      <c r="B11" s="84"/>
      <c r="C11" s="84"/>
      <c r="D11" s="84"/>
      <c r="E11" s="84"/>
      <c r="F11" s="84"/>
      <c r="G11" s="84"/>
      <c r="H11" s="84"/>
      <c r="I11" s="84"/>
      <c r="J11" s="84"/>
      <c r="K11" s="85"/>
    </row>
    <row r="12" spans="1:22" ht="12.75">
      <c r="A12" s="77" t="s">
        <v>9</v>
      </c>
      <c r="B12" s="78">
        <v>96568</v>
      </c>
      <c r="C12" s="78">
        <v>75141</v>
      </c>
      <c r="D12" s="78">
        <v>521</v>
      </c>
      <c r="E12" s="78">
        <v>875</v>
      </c>
      <c r="F12" s="78">
        <v>969</v>
      </c>
      <c r="G12" s="78">
        <v>8</v>
      </c>
      <c r="H12" s="78">
        <v>1352</v>
      </c>
      <c r="I12" s="78">
        <v>1401</v>
      </c>
      <c r="J12" s="78">
        <v>1626</v>
      </c>
      <c r="K12" s="79">
        <v>14675</v>
      </c>
      <c r="M12"/>
      <c r="N12"/>
      <c r="O12"/>
      <c r="P12"/>
      <c r="Q12"/>
      <c r="R12"/>
      <c r="S12"/>
      <c r="T12"/>
      <c r="U12"/>
      <c r="V12"/>
    </row>
    <row r="13" spans="1:22" ht="12.75">
      <c r="A13" s="62" t="s">
        <v>10</v>
      </c>
      <c r="B13" s="63">
        <v>97778</v>
      </c>
      <c r="C13" s="63">
        <v>81307</v>
      </c>
      <c r="D13" s="63">
        <v>609</v>
      </c>
      <c r="E13" s="63">
        <v>617</v>
      </c>
      <c r="F13" s="63">
        <v>533</v>
      </c>
      <c r="G13" s="63">
        <v>21</v>
      </c>
      <c r="H13" s="63">
        <v>2115</v>
      </c>
      <c r="I13" s="63">
        <v>698</v>
      </c>
      <c r="J13" s="63">
        <v>2423</v>
      </c>
      <c r="K13" s="64">
        <v>9455</v>
      </c>
      <c r="M13"/>
      <c r="N13"/>
      <c r="O13"/>
      <c r="P13"/>
      <c r="Q13"/>
      <c r="R13"/>
      <c r="S13"/>
      <c r="T13"/>
      <c r="U13"/>
      <c r="V13"/>
    </row>
    <row r="14" spans="1:22" ht="12.75">
      <c r="A14" s="62" t="s">
        <v>11</v>
      </c>
      <c r="B14" s="63">
        <v>115904</v>
      </c>
      <c r="C14" s="63">
        <v>77143</v>
      </c>
      <c r="D14" s="63">
        <v>446</v>
      </c>
      <c r="E14" s="63">
        <v>723</v>
      </c>
      <c r="F14" s="63">
        <v>697</v>
      </c>
      <c r="G14" s="63">
        <v>44</v>
      </c>
      <c r="H14" s="63">
        <v>1957</v>
      </c>
      <c r="I14" s="63">
        <v>1545</v>
      </c>
      <c r="J14" s="63">
        <v>1073</v>
      </c>
      <c r="K14" s="64">
        <v>32276</v>
      </c>
      <c r="M14"/>
      <c r="N14"/>
      <c r="O14"/>
      <c r="P14"/>
      <c r="Q14"/>
      <c r="R14"/>
      <c r="S14"/>
      <c r="T14"/>
      <c r="U14"/>
      <c r="V14"/>
    </row>
    <row r="15" spans="1:22" ht="12.75">
      <c r="A15" s="62" t="s">
        <v>12</v>
      </c>
      <c r="B15" s="63">
        <v>121678</v>
      </c>
      <c r="C15" s="63">
        <v>85563</v>
      </c>
      <c r="D15" s="63">
        <v>337</v>
      </c>
      <c r="E15" s="63">
        <v>361</v>
      </c>
      <c r="F15" s="63">
        <v>328</v>
      </c>
      <c r="G15" s="63">
        <v>42</v>
      </c>
      <c r="H15" s="63">
        <v>1218</v>
      </c>
      <c r="I15" s="63">
        <v>1936</v>
      </c>
      <c r="J15" s="63">
        <v>1048</v>
      </c>
      <c r="K15" s="64">
        <v>30845</v>
      </c>
      <c r="M15"/>
      <c r="N15"/>
      <c r="O15"/>
      <c r="P15"/>
      <c r="Q15"/>
      <c r="R15"/>
      <c r="S15"/>
      <c r="T15"/>
      <c r="U15"/>
      <c r="V15"/>
    </row>
    <row r="16" spans="1:22" ht="12.75">
      <c r="A16" s="62" t="s">
        <v>13</v>
      </c>
      <c r="B16" s="63">
        <v>126693</v>
      </c>
      <c r="C16" s="63">
        <v>73834</v>
      </c>
      <c r="D16" s="63">
        <v>422</v>
      </c>
      <c r="E16" s="63">
        <v>635</v>
      </c>
      <c r="F16" s="63">
        <v>671</v>
      </c>
      <c r="G16" s="63">
        <v>61</v>
      </c>
      <c r="H16" s="63">
        <v>1461</v>
      </c>
      <c r="I16" s="63">
        <v>3007</v>
      </c>
      <c r="J16" s="63">
        <v>3463</v>
      </c>
      <c r="K16" s="64">
        <v>43139</v>
      </c>
      <c r="M16"/>
      <c r="N16"/>
      <c r="O16"/>
      <c r="P16"/>
      <c r="Q16"/>
      <c r="R16"/>
      <c r="S16"/>
      <c r="T16"/>
      <c r="U16"/>
      <c r="V16"/>
    </row>
    <row r="17" spans="1:22" ht="12.75">
      <c r="A17" s="62" t="s">
        <v>14</v>
      </c>
      <c r="B17" s="63">
        <v>101422</v>
      </c>
      <c r="C17" s="63">
        <v>90716</v>
      </c>
      <c r="D17" s="63">
        <v>507</v>
      </c>
      <c r="E17" s="63">
        <v>762</v>
      </c>
      <c r="F17" s="63">
        <v>819</v>
      </c>
      <c r="G17" s="63">
        <v>8</v>
      </c>
      <c r="H17" s="63">
        <v>1478</v>
      </c>
      <c r="I17" s="63">
        <v>652</v>
      </c>
      <c r="J17" s="63">
        <v>539</v>
      </c>
      <c r="K17" s="64">
        <v>5941</v>
      </c>
      <c r="M17"/>
      <c r="N17"/>
      <c r="O17"/>
      <c r="P17"/>
      <c r="Q17"/>
      <c r="R17"/>
      <c r="S17"/>
      <c r="T17"/>
      <c r="U17"/>
      <c r="V17"/>
    </row>
    <row r="18" spans="1:22" ht="12.75">
      <c r="A18" s="62" t="s">
        <v>15</v>
      </c>
      <c r="B18" s="63">
        <v>107090</v>
      </c>
      <c r="C18" s="63">
        <v>74057</v>
      </c>
      <c r="D18" s="63">
        <v>303</v>
      </c>
      <c r="E18" s="63">
        <v>406</v>
      </c>
      <c r="F18" s="63">
        <v>388</v>
      </c>
      <c r="G18" s="63">
        <v>18</v>
      </c>
      <c r="H18" s="63">
        <v>1199</v>
      </c>
      <c r="I18" s="63">
        <v>818</v>
      </c>
      <c r="J18" s="63">
        <v>2983</v>
      </c>
      <c r="K18" s="64">
        <v>26918</v>
      </c>
      <c r="M18"/>
      <c r="N18"/>
      <c r="O18"/>
      <c r="P18"/>
      <c r="Q18"/>
      <c r="R18"/>
      <c r="S18"/>
      <c r="T18"/>
      <c r="U18"/>
      <c r="V18"/>
    </row>
    <row r="19" spans="1:22" ht="12.75">
      <c r="A19" s="62" t="s">
        <v>16</v>
      </c>
      <c r="B19" s="63">
        <v>104067</v>
      </c>
      <c r="C19" s="63">
        <v>86759</v>
      </c>
      <c r="D19" s="63">
        <v>544</v>
      </c>
      <c r="E19" s="63">
        <v>833</v>
      </c>
      <c r="F19" s="63">
        <v>996</v>
      </c>
      <c r="G19" s="63">
        <v>20</v>
      </c>
      <c r="H19" s="63">
        <v>1914</v>
      </c>
      <c r="I19" s="63">
        <v>1224</v>
      </c>
      <c r="J19" s="63">
        <v>962</v>
      </c>
      <c r="K19" s="64">
        <v>10815</v>
      </c>
      <c r="M19"/>
      <c r="N19"/>
      <c r="O19"/>
      <c r="P19"/>
      <c r="Q19"/>
      <c r="R19"/>
      <c r="S19"/>
      <c r="T19"/>
      <c r="U19"/>
      <c r="V19"/>
    </row>
    <row r="20" spans="1:22" ht="12.75">
      <c r="A20" s="62" t="s">
        <v>17</v>
      </c>
      <c r="B20" s="63">
        <v>95107</v>
      </c>
      <c r="C20" s="63">
        <v>85479</v>
      </c>
      <c r="D20" s="63">
        <v>436</v>
      </c>
      <c r="E20" s="63">
        <v>1025</v>
      </c>
      <c r="F20" s="63">
        <v>1109</v>
      </c>
      <c r="G20" s="63">
        <v>6</v>
      </c>
      <c r="H20" s="63">
        <v>1097</v>
      </c>
      <c r="I20" s="63">
        <v>745</v>
      </c>
      <c r="J20" s="63">
        <v>567</v>
      </c>
      <c r="K20" s="64">
        <v>4643</v>
      </c>
      <c r="M20"/>
      <c r="N20"/>
      <c r="O20"/>
      <c r="P20"/>
      <c r="Q20"/>
      <c r="R20"/>
      <c r="S20"/>
      <c r="T20"/>
      <c r="U20"/>
      <c r="V20"/>
    </row>
    <row r="21" spans="1:22" ht="13.5" thickBot="1">
      <c r="A21" s="86" t="s">
        <v>18</v>
      </c>
      <c r="B21" s="87">
        <v>106738</v>
      </c>
      <c r="C21" s="87">
        <v>85919</v>
      </c>
      <c r="D21" s="87">
        <v>498</v>
      </c>
      <c r="E21" s="87">
        <v>618</v>
      </c>
      <c r="F21" s="87">
        <v>580</v>
      </c>
      <c r="G21" s="87">
        <v>18</v>
      </c>
      <c r="H21" s="87">
        <v>2294</v>
      </c>
      <c r="I21" s="87">
        <v>1006</v>
      </c>
      <c r="J21" s="87">
        <v>1848</v>
      </c>
      <c r="K21" s="88">
        <v>13957</v>
      </c>
      <c r="M21"/>
      <c r="N21"/>
      <c r="O21"/>
      <c r="P21"/>
      <c r="Q21"/>
      <c r="R21"/>
      <c r="S21"/>
      <c r="T21"/>
      <c r="U21"/>
      <c r="V21"/>
    </row>
    <row r="22" spans="1:11" ht="12" thickBot="1">
      <c r="A22" s="83" t="s">
        <v>74</v>
      </c>
      <c r="B22" s="84"/>
      <c r="C22" s="84"/>
      <c r="D22" s="84"/>
      <c r="E22" s="84"/>
      <c r="F22" s="84"/>
      <c r="G22" s="84"/>
      <c r="H22" s="84"/>
      <c r="I22" s="84"/>
      <c r="J22" s="84"/>
      <c r="K22" s="85"/>
    </row>
    <row r="23" spans="1:11" ht="11.25">
      <c r="A23" s="55" t="s">
        <v>36</v>
      </c>
      <c r="B23" s="91">
        <v>23117</v>
      </c>
      <c r="C23" s="91">
        <v>17991</v>
      </c>
      <c r="D23" s="91">
        <v>112</v>
      </c>
      <c r="E23" s="91">
        <v>153</v>
      </c>
      <c r="F23" s="91">
        <v>143</v>
      </c>
      <c r="G23" s="91">
        <v>9</v>
      </c>
      <c r="H23" s="91">
        <v>631</v>
      </c>
      <c r="I23" s="91">
        <v>207</v>
      </c>
      <c r="J23" s="91">
        <v>708</v>
      </c>
      <c r="K23" s="92">
        <v>3163</v>
      </c>
    </row>
    <row r="24" spans="1:11" ht="11.25">
      <c r="A24" s="56" t="s">
        <v>88</v>
      </c>
      <c r="B24" s="66">
        <v>10962</v>
      </c>
      <c r="C24" s="66">
        <v>9420</v>
      </c>
      <c r="D24" s="66">
        <v>58</v>
      </c>
      <c r="E24" s="66">
        <v>74</v>
      </c>
      <c r="F24" s="66">
        <v>82</v>
      </c>
      <c r="G24" s="66">
        <v>0</v>
      </c>
      <c r="H24" s="66">
        <v>173</v>
      </c>
      <c r="I24" s="66">
        <v>78</v>
      </c>
      <c r="J24" s="66">
        <v>86</v>
      </c>
      <c r="K24" s="67">
        <v>991</v>
      </c>
    </row>
    <row r="25" spans="1:11" ht="11.25">
      <c r="A25" s="56" t="s">
        <v>89</v>
      </c>
      <c r="B25" s="66">
        <v>25487</v>
      </c>
      <c r="C25" s="66">
        <v>15004</v>
      </c>
      <c r="D25" s="66">
        <v>32</v>
      </c>
      <c r="E25" s="66">
        <v>37</v>
      </c>
      <c r="F25" s="66">
        <v>38</v>
      </c>
      <c r="G25" s="66">
        <v>25</v>
      </c>
      <c r="H25" s="66">
        <v>112</v>
      </c>
      <c r="I25" s="66">
        <v>492</v>
      </c>
      <c r="J25" s="66">
        <v>147</v>
      </c>
      <c r="K25" s="67">
        <v>9600</v>
      </c>
    </row>
    <row r="26" spans="1:11" ht="11.25">
      <c r="A26" s="56" t="s">
        <v>19</v>
      </c>
      <c r="B26" s="66">
        <v>22636</v>
      </c>
      <c r="C26" s="66">
        <v>12643</v>
      </c>
      <c r="D26" s="66">
        <v>30</v>
      </c>
      <c r="E26" s="66">
        <v>34</v>
      </c>
      <c r="F26" s="66">
        <v>31</v>
      </c>
      <c r="G26" s="66">
        <v>6</v>
      </c>
      <c r="H26" s="66">
        <v>136</v>
      </c>
      <c r="I26" s="66">
        <v>202</v>
      </c>
      <c r="J26" s="66">
        <v>280</v>
      </c>
      <c r="K26" s="67">
        <v>9274</v>
      </c>
    </row>
    <row r="27" spans="1:11" ht="11.25">
      <c r="A27" s="56" t="s">
        <v>90</v>
      </c>
      <c r="B27" s="66">
        <v>11165</v>
      </c>
      <c r="C27" s="66">
        <v>6552</v>
      </c>
      <c r="D27" s="66">
        <v>36</v>
      </c>
      <c r="E27" s="66">
        <v>46</v>
      </c>
      <c r="F27" s="66">
        <v>48</v>
      </c>
      <c r="G27" s="66">
        <v>3</v>
      </c>
      <c r="H27" s="66">
        <v>118</v>
      </c>
      <c r="I27" s="66">
        <v>204</v>
      </c>
      <c r="J27" s="66">
        <v>135</v>
      </c>
      <c r="K27" s="67">
        <v>4023</v>
      </c>
    </row>
    <row r="28" spans="1:11" ht="11.25">
      <c r="A28" s="56" t="s">
        <v>20</v>
      </c>
      <c r="B28" s="66">
        <v>22014</v>
      </c>
      <c r="C28" s="66">
        <v>19638</v>
      </c>
      <c r="D28" s="66">
        <v>96</v>
      </c>
      <c r="E28" s="66">
        <v>134</v>
      </c>
      <c r="F28" s="66">
        <v>118</v>
      </c>
      <c r="G28" s="66">
        <v>1</v>
      </c>
      <c r="H28" s="66">
        <v>242</v>
      </c>
      <c r="I28" s="66">
        <v>105</v>
      </c>
      <c r="J28" s="66">
        <v>129</v>
      </c>
      <c r="K28" s="67">
        <v>1551</v>
      </c>
    </row>
    <row r="29" spans="1:11" ht="11.25">
      <c r="A29" s="56" t="s">
        <v>21</v>
      </c>
      <c r="B29" s="66">
        <v>19748</v>
      </c>
      <c r="C29" s="66">
        <v>16513</v>
      </c>
      <c r="D29" s="66">
        <v>107</v>
      </c>
      <c r="E29" s="66">
        <v>131</v>
      </c>
      <c r="F29" s="66">
        <v>117</v>
      </c>
      <c r="G29" s="66">
        <v>4</v>
      </c>
      <c r="H29" s="66">
        <v>502</v>
      </c>
      <c r="I29" s="66">
        <v>174</v>
      </c>
      <c r="J29" s="66">
        <v>136</v>
      </c>
      <c r="K29" s="67">
        <v>2064</v>
      </c>
    </row>
    <row r="30" spans="1:11" ht="11.25">
      <c r="A30" s="56" t="s">
        <v>91</v>
      </c>
      <c r="B30" s="66">
        <v>11465</v>
      </c>
      <c r="C30" s="66">
        <v>6261</v>
      </c>
      <c r="D30" s="66">
        <v>24</v>
      </c>
      <c r="E30" s="66">
        <v>32</v>
      </c>
      <c r="F30" s="66">
        <v>22</v>
      </c>
      <c r="G30" s="66">
        <v>1</v>
      </c>
      <c r="H30" s="66">
        <v>85</v>
      </c>
      <c r="I30" s="66">
        <v>114</v>
      </c>
      <c r="J30" s="66">
        <v>350</v>
      </c>
      <c r="K30" s="67">
        <v>4576</v>
      </c>
    </row>
    <row r="31" spans="1:11" ht="11.25">
      <c r="A31" s="56" t="s">
        <v>92</v>
      </c>
      <c r="B31" s="66">
        <v>13242</v>
      </c>
      <c r="C31" s="66">
        <v>7768</v>
      </c>
      <c r="D31" s="66">
        <v>35</v>
      </c>
      <c r="E31" s="66">
        <v>79</v>
      </c>
      <c r="F31" s="66">
        <v>66</v>
      </c>
      <c r="G31" s="66">
        <v>7</v>
      </c>
      <c r="H31" s="66">
        <v>190</v>
      </c>
      <c r="I31" s="66">
        <v>394</v>
      </c>
      <c r="J31" s="66">
        <v>230</v>
      </c>
      <c r="K31" s="67">
        <v>4473</v>
      </c>
    </row>
    <row r="32" spans="1:11" ht="11.25">
      <c r="A32" s="56" t="s">
        <v>37</v>
      </c>
      <c r="B32" s="66">
        <v>11796</v>
      </c>
      <c r="C32" s="66">
        <v>6701</v>
      </c>
      <c r="D32" s="66">
        <v>33</v>
      </c>
      <c r="E32" s="66">
        <v>24</v>
      </c>
      <c r="F32" s="66">
        <v>34</v>
      </c>
      <c r="G32" s="66">
        <v>10</v>
      </c>
      <c r="H32" s="66">
        <v>149</v>
      </c>
      <c r="I32" s="66">
        <v>413</v>
      </c>
      <c r="J32" s="66">
        <v>120</v>
      </c>
      <c r="K32" s="67">
        <v>4312</v>
      </c>
    </row>
    <row r="33" spans="1:11" ht="11.25">
      <c r="A33" s="56" t="s">
        <v>93</v>
      </c>
      <c r="B33" s="66">
        <v>19636</v>
      </c>
      <c r="C33" s="66">
        <v>14896</v>
      </c>
      <c r="D33" s="66">
        <v>102</v>
      </c>
      <c r="E33" s="66">
        <v>192</v>
      </c>
      <c r="F33" s="66">
        <v>305</v>
      </c>
      <c r="G33" s="66">
        <v>10</v>
      </c>
      <c r="H33" s="66">
        <v>303</v>
      </c>
      <c r="I33" s="66">
        <v>410</v>
      </c>
      <c r="J33" s="66">
        <v>308</v>
      </c>
      <c r="K33" s="67">
        <v>3110</v>
      </c>
    </row>
    <row r="34" spans="1:11" ht="11.25">
      <c r="A34" s="56" t="s">
        <v>94</v>
      </c>
      <c r="B34" s="66">
        <v>17501</v>
      </c>
      <c r="C34" s="66">
        <v>15118</v>
      </c>
      <c r="D34" s="66">
        <v>92</v>
      </c>
      <c r="E34" s="66">
        <v>156</v>
      </c>
      <c r="F34" s="66">
        <v>219</v>
      </c>
      <c r="G34" s="66">
        <v>6</v>
      </c>
      <c r="H34" s="66">
        <v>256</v>
      </c>
      <c r="I34" s="66">
        <v>200</v>
      </c>
      <c r="J34" s="66">
        <v>109</v>
      </c>
      <c r="K34" s="67">
        <v>1345</v>
      </c>
    </row>
    <row r="35" spans="1:11" ht="11.25">
      <c r="A35" s="56" t="s">
        <v>95</v>
      </c>
      <c r="B35" s="66">
        <v>18948</v>
      </c>
      <c r="C35" s="66">
        <v>15579</v>
      </c>
      <c r="D35" s="66">
        <v>123</v>
      </c>
      <c r="E35" s="66">
        <v>164</v>
      </c>
      <c r="F35" s="66">
        <v>185</v>
      </c>
      <c r="G35" s="66">
        <v>2</v>
      </c>
      <c r="H35" s="66">
        <v>450</v>
      </c>
      <c r="I35" s="66">
        <v>233</v>
      </c>
      <c r="J35" s="66">
        <v>150</v>
      </c>
      <c r="K35" s="67">
        <v>2062</v>
      </c>
    </row>
    <row r="36" spans="1:11" ht="11.25">
      <c r="A36" s="56" t="s">
        <v>96</v>
      </c>
      <c r="B36" s="66">
        <v>20446</v>
      </c>
      <c r="C36" s="66">
        <v>16079</v>
      </c>
      <c r="D36" s="66">
        <v>67</v>
      </c>
      <c r="E36" s="66">
        <v>74</v>
      </c>
      <c r="F36" s="66">
        <v>93</v>
      </c>
      <c r="G36" s="66">
        <v>4</v>
      </c>
      <c r="H36" s="66">
        <v>284</v>
      </c>
      <c r="I36" s="66">
        <v>196</v>
      </c>
      <c r="J36" s="66">
        <v>194</v>
      </c>
      <c r="K36" s="67">
        <v>3455</v>
      </c>
    </row>
    <row r="37" spans="1:11" ht="11.25">
      <c r="A37" s="56" t="s">
        <v>97</v>
      </c>
      <c r="B37" s="66">
        <v>9971</v>
      </c>
      <c r="C37" s="66">
        <v>9150</v>
      </c>
      <c r="D37" s="66">
        <v>64</v>
      </c>
      <c r="E37" s="66">
        <v>77</v>
      </c>
      <c r="F37" s="66">
        <v>59</v>
      </c>
      <c r="G37" s="66">
        <v>0</v>
      </c>
      <c r="H37" s="66">
        <v>172</v>
      </c>
      <c r="I37" s="66">
        <v>41</v>
      </c>
      <c r="J37" s="66">
        <v>60</v>
      </c>
      <c r="K37" s="67">
        <v>348</v>
      </c>
    </row>
    <row r="38" spans="1:11" ht="11.25">
      <c r="A38" s="56" t="s">
        <v>98</v>
      </c>
      <c r="B38" s="66">
        <v>11653</v>
      </c>
      <c r="C38" s="66">
        <v>10240</v>
      </c>
      <c r="D38" s="66">
        <v>49</v>
      </c>
      <c r="E38" s="66">
        <v>89</v>
      </c>
      <c r="F38" s="66">
        <v>77</v>
      </c>
      <c r="G38" s="66">
        <v>0</v>
      </c>
      <c r="H38" s="66">
        <v>220</v>
      </c>
      <c r="I38" s="66">
        <v>108</v>
      </c>
      <c r="J38" s="66">
        <v>80</v>
      </c>
      <c r="K38" s="67">
        <v>790</v>
      </c>
    </row>
    <row r="39" spans="1:11" ht="11.25">
      <c r="A39" s="56" t="s">
        <v>9</v>
      </c>
      <c r="B39" s="66">
        <v>18260</v>
      </c>
      <c r="C39" s="66">
        <v>12667</v>
      </c>
      <c r="D39" s="66">
        <v>79</v>
      </c>
      <c r="E39" s="66">
        <v>195</v>
      </c>
      <c r="F39" s="66">
        <v>280</v>
      </c>
      <c r="G39" s="66">
        <v>0</v>
      </c>
      <c r="H39" s="66">
        <v>194</v>
      </c>
      <c r="I39" s="66">
        <v>400</v>
      </c>
      <c r="J39" s="66">
        <v>337</v>
      </c>
      <c r="K39" s="67">
        <v>4108</v>
      </c>
    </row>
    <row r="40" spans="1:11" ht="11.25">
      <c r="A40" s="56" t="s">
        <v>10</v>
      </c>
      <c r="B40" s="66">
        <v>18603</v>
      </c>
      <c r="C40" s="66">
        <v>15388</v>
      </c>
      <c r="D40" s="66">
        <v>136</v>
      </c>
      <c r="E40" s="66">
        <v>161</v>
      </c>
      <c r="F40" s="66">
        <v>119</v>
      </c>
      <c r="G40" s="66">
        <v>3</v>
      </c>
      <c r="H40" s="66">
        <v>646</v>
      </c>
      <c r="I40" s="66">
        <v>141</v>
      </c>
      <c r="J40" s="66">
        <v>525</v>
      </c>
      <c r="K40" s="67">
        <v>1484</v>
      </c>
    </row>
    <row r="41" spans="1:11" ht="11.25">
      <c r="A41" s="56" t="s">
        <v>99</v>
      </c>
      <c r="B41" s="66">
        <v>11032</v>
      </c>
      <c r="C41" s="66">
        <v>10080</v>
      </c>
      <c r="D41" s="66">
        <v>74</v>
      </c>
      <c r="E41" s="66">
        <v>86</v>
      </c>
      <c r="F41" s="66">
        <v>74</v>
      </c>
      <c r="G41" s="66">
        <v>1</v>
      </c>
      <c r="H41" s="66">
        <v>162</v>
      </c>
      <c r="I41" s="66">
        <v>62</v>
      </c>
      <c r="J41" s="66">
        <v>38</v>
      </c>
      <c r="K41" s="67">
        <v>455</v>
      </c>
    </row>
    <row r="42" spans="1:11" ht="11.25">
      <c r="A42" s="56" t="s">
        <v>100</v>
      </c>
      <c r="B42" s="66">
        <v>9431</v>
      </c>
      <c r="C42" s="66">
        <v>8024</v>
      </c>
      <c r="D42" s="66">
        <v>52</v>
      </c>
      <c r="E42" s="66">
        <v>63</v>
      </c>
      <c r="F42" s="66">
        <v>49</v>
      </c>
      <c r="G42" s="66">
        <v>1</v>
      </c>
      <c r="H42" s="66">
        <v>169</v>
      </c>
      <c r="I42" s="66">
        <v>95</v>
      </c>
      <c r="J42" s="66">
        <v>106</v>
      </c>
      <c r="K42" s="67">
        <v>872</v>
      </c>
    </row>
    <row r="43" spans="1:11" ht="11.25">
      <c r="A43" s="56" t="s">
        <v>101</v>
      </c>
      <c r="B43" s="66">
        <v>23038</v>
      </c>
      <c r="C43" s="66">
        <v>19629</v>
      </c>
      <c r="D43" s="66">
        <v>104</v>
      </c>
      <c r="E43" s="66">
        <v>106</v>
      </c>
      <c r="F43" s="66">
        <v>87</v>
      </c>
      <c r="G43" s="66">
        <v>2</v>
      </c>
      <c r="H43" s="66">
        <v>292</v>
      </c>
      <c r="I43" s="66">
        <v>121</v>
      </c>
      <c r="J43" s="66">
        <v>229</v>
      </c>
      <c r="K43" s="67">
        <v>2468</v>
      </c>
    </row>
    <row r="44" spans="1:11" ht="11.25">
      <c r="A44" s="56" t="s">
        <v>102</v>
      </c>
      <c r="B44" s="66">
        <v>9875</v>
      </c>
      <c r="C44" s="66">
        <v>7284</v>
      </c>
      <c r="D44" s="66">
        <v>64</v>
      </c>
      <c r="E44" s="66">
        <v>66</v>
      </c>
      <c r="F44" s="66">
        <v>41</v>
      </c>
      <c r="G44" s="66">
        <v>0</v>
      </c>
      <c r="H44" s="66">
        <v>179</v>
      </c>
      <c r="I44" s="66">
        <v>109</v>
      </c>
      <c r="J44" s="66">
        <v>392</v>
      </c>
      <c r="K44" s="67">
        <v>1740</v>
      </c>
    </row>
    <row r="45" spans="1:11" ht="11.25">
      <c r="A45" s="56" t="s">
        <v>103</v>
      </c>
      <c r="B45" s="66">
        <v>21509</v>
      </c>
      <c r="C45" s="66">
        <v>15302</v>
      </c>
      <c r="D45" s="66">
        <v>91</v>
      </c>
      <c r="E45" s="66">
        <v>126</v>
      </c>
      <c r="F45" s="66">
        <v>111</v>
      </c>
      <c r="G45" s="66">
        <v>4</v>
      </c>
      <c r="H45" s="66">
        <v>528</v>
      </c>
      <c r="I45" s="66">
        <v>217</v>
      </c>
      <c r="J45" s="66">
        <v>243</v>
      </c>
      <c r="K45" s="67">
        <v>4887</v>
      </c>
    </row>
    <row r="46" spans="1:11" ht="11.25">
      <c r="A46" s="56" t="s">
        <v>104</v>
      </c>
      <c r="B46" s="66">
        <v>10420</v>
      </c>
      <c r="C46" s="66">
        <v>8588</v>
      </c>
      <c r="D46" s="66">
        <v>62</v>
      </c>
      <c r="E46" s="66">
        <v>57</v>
      </c>
      <c r="F46" s="66">
        <v>82</v>
      </c>
      <c r="G46" s="66">
        <v>2</v>
      </c>
      <c r="H46" s="66">
        <v>276</v>
      </c>
      <c r="I46" s="66">
        <v>82</v>
      </c>
      <c r="J46" s="66">
        <v>43</v>
      </c>
      <c r="K46" s="67">
        <v>1228</v>
      </c>
    </row>
    <row r="47" spans="1:11" ht="11.25">
      <c r="A47" s="56" t="s">
        <v>105</v>
      </c>
      <c r="B47" s="66">
        <v>11733</v>
      </c>
      <c r="C47" s="66">
        <v>6210</v>
      </c>
      <c r="D47" s="66">
        <v>15</v>
      </c>
      <c r="E47" s="66">
        <v>29</v>
      </c>
      <c r="F47" s="66">
        <v>19</v>
      </c>
      <c r="G47" s="66">
        <v>7</v>
      </c>
      <c r="H47" s="66">
        <v>54</v>
      </c>
      <c r="I47" s="66">
        <v>139</v>
      </c>
      <c r="J47" s="66">
        <v>472</v>
      </c>
      <c r="K47" s="67">
        <v>4788</v>
      </c>
    </row>
    <row r="48" spans="1:11" ht="11.25">
      <c r="A48" s="56" t="s">
        <v>33</v>
      </c>
      <c r="B48" s="66">
        <v>19731</v>
      </c>
      <c r="C48" s="66">
        <v>12609</v>
      </c>
      <c r="D48" s="66">
        <v>42</v>
      </c>
      <c r="E48" s="66">
        <v>76</v>
      </c>
      <c r="F48" s="66">
        <v>72</v>
      </c>
      <c r="G48" s="66">
        <v>5</v>
      </c>
      <c r="H48" s="66">
        <v>178</v>
      </c>
      <c r="I48" s="66">
        <v>166</v>
      </c>
      <c r="J48" s="66">
        <v>766</v>
      </c>
      <c r="K48" s="67">
        <v>5817</v>
      </c>
    </row>
    <row r="49" spans="1:11" ht="11.25">
      <c r="A49" s="56" t="s">
        <v>22</v>
      </c>
      <c r="B49" s="66">
        <v>21856</v>
      </c>
      <c r="C49" s="66">
        <v>16584</v>
      </c>
      <c r="D49" s="66">
        <v>145</v>
      </c>
      <c r="E49" s="66">
        <v>276</v>
      </c>
      <c r="F49" s="66">
        <v>317</v>
      </c>
      <c r="G49" s="66">
        <v>3</v>
      </c>
      <c r="H49" s="66">
        <v>381</v>
      </c>
      <c r="I49" s="66">
        <v>410</v>
      </c>
      <c r="J49" s="66">
        <v>372</v>
      </c>
      <c r="K49" s="67">
        <v>3368</v>
      </c>
    </row>
    <row r="50" spans="1:11" ht="11.25">
      <c r="A50" s="56" t="s">
        <v>106</v>
      </c>
      <c r="B50" s="66">
        <v>12287</v>
      </c>
      <c r="C50" s="66">
        <v>7779</v>
      </c>
      <c r="D50" s="66">
        <v>36</v>
      </c>
      <c r="E50" s="66">
        <v>41</v>
      </c>
      <c r="F50" s="66">
        <v>30</v>
      </c>
      <c r="G50" s="66">
        <v>0</v>
      </c>
      <c r="H50" s="66">
        <v>132</v>
      </c>
      <c r="I50" s="66">
        <v>279</v>
      </c>
      <c r="J50" s="66">
        <v>119</v>
      </c>
      <c r="K50" s="67">
        <v>3871</v>
      </c>
    </row>
    <row r="51" spans="1:11" ht="11.25">
      <c r="A51" s="56" t="s">
        <v>107</v>
      </c>
      <c r="B51" s="66">
        <v>11182</v>
      </c>
      <c r="C51" s="66">
        <v>10107</v>
      </c>
      <c r="D51" s="66">
        <v>49</v>
      </c>
      <c r="E51" s="66">
        <v>55</v>
      </c>
      <c r="F51" s="66">
        <v>72</v>
      </c>
      <c r="G51" s="66">
        <v>0</v>
      </c>
      <c r="H51" s="66">
        <v>172</v>
      </c>
      <c r="I51" s="66">
        <v>61</v>
      </c>
      <c r="J51" s="66">
        <v>86</v>
      </c>
      <c r="K51" s="67">
        <v>580</v>
      </c>
    </row>
    <row r="52" spans="1:11" ht="11.25">
      <c r="A52" s="56" t="s">
        <v>108</v>
      </c>
      <c r="B52" s="66">
        <v>11133</v>
      </c>
      <c r="C52" s="66">
        <v>5784</v>
      </c>
      <c r="D52" s="66">
        <v>16</v>
      </c>
      <c r="E52" s="66">
        <v>21</v>
      </c>
      <c r="F52" s="66">
        <v>18</v>
      </c>
      <c r="G52" s="66">
        <v>5</v>
      </c>
      <c r="H52" s="66">
        <v>97</v>
      </c>
      <c r="I52" s="66">
        <v>101</v>
      </c>
      <c r="J52" s="66">
        <v>759</v>
      </c>
      <c r="K52" s="67">
        <v>4332</v>
      </c>
    </row>
    <row r="53" spans="1:11" ht="11.25">
      <c r="A53" s="56" t="s">
        <v>109</v>
      </c>
      <c r="B53" s="66">
        <v>11493</v>
      </c>
      <c r="C53" s="66">
        <v>10295</v>
      </c>
      <c r="D53" s="66">
        <v>49</v>
      </c>
      <c r="E53" s="66">
        <v>101</v>
      </c>
      <c r="F53" s="66">
        <v>116</v>
      </c>
      <c r="G53" s="66">
        <v>1</v>
      </c>
      <c r="H53" s="66">
        <v>153</v>
      </c>
      <c r="I53" s="66">
        <v>74</v>
      </c>
      <c r="J53" s="66">
        <v>64</v>
      </c>
      <c r="K53" s="67">
        <v>640</v>
      </c>
    </row>
    <row r="54" spans="1:11" ht="11.25">
      <c r="A54" s="57" t="s">
        <v>110</v>
      </c>
      <c r="B54" s="66">
        <v>11665</v>
      </c>
      <c r="C54" s="66">
        <v>10470</v>
      </c>
      <c r="D54" s="66">
        <v>62</v>
      </c>
      <c r="E54" s="66">
        <v>74</v>
      </c>
      <c r="F54" s="66">
        <v>95</v>
      </c>
      <c r="G54" s="66">
        <v>2</v>
      </c>
      <c r="H54" s="66">
        <v>185</v>
      </c>
      <c r="I54" s="66">
        <v>79</v>
      </c>
      <c r="J54" s="66">
        <v>63</v>
      </c>
      <c r="K54" s="67">
        <v>635</v>
      </c>
    </row>
    <row r="55" spans="1:11" ht="11.25">
      <c r="A55" s="56" t="s">
        <v>23</v>
      </c>
      <c r="B55" s="66">
        <v>20880</v>
      </c>
      <c r="C55" s="66">
        <v>18484</v>
      </c>
      <c r="D55" s="66">
        <v>102</v>
      </c>
      <c r="E55" s="66">
        <v>117</v>
      </c>
      <c r="F55" s="66">
        <v>97</v>
      </c>
      <c r="G55" s="66">
        <v>8</v>
      </c>
      <c r="H55" s="66">
        <v>352</v>
      </c>
      <c r="I55" s="66">
        <v>121</v>
      </c>
      <c r="J55" s="66">
        <v>243</v>
      </c>
      <c r="K55" s="67">
        <v>1356</v>
      </c>
    </row>
    <row r="56" spans="1:11" ht="11.25">
      <c r="A56" s="56" t="s">
        <v>13</v>
      </c>
      <c r="B56" s="66">
        <v>22250</v>
      </c>
      <c r="C56" s="66">
        <v>12892</v>
      </c>
      <c r="D56" s="66">
        <v>133</v>
      </c>
      <c r="E56" s="66">
        <v>217</v>
      </c>
      <c r="F56" s="66">
        <v>239</v>
      </c>
      <c r="G56" s="66">
        <v>7</v>
      </c>
      <c r="H56" s="66">
        <v>302</v>
      </c>
      <c r="I56" s="66">
        <v>768</v>
      </c>
      <c r="J56" s="66">
        <v>879</v>
      </c>
      <c r="K56" s="67">
        <v>6813</v>
      </c>
    </row>
    <row r="57" spans="1:11" ht="11.25">
      <c r="A57" s="56" t="s">
        <v>111</v>
      </c>
      <c r="B57" s="66">
        <v>19948</v>
      </c>
      <c r="C57" s="66">
        <v>18381</v>
      </c>
      <c r="D57" s="66">
        <v>101</v>
      </c>
      <c r="E57" s="66">
        <v>124</v>
      </c>
      <c r="F57" s="66">
        <v>147</v>
      </c>
      <c r="G57" s="66">
        <v>2</v>
      </c>
      <c r="H57" s="66">
        <v>274</v>
      </c>
      <c r="I57" s="66">
        <v>112</v>
      </c>
      <c r="J57" s="66">
        <v>68</v>
      </c>
      <c r="K57" s="67">
        <v>739</v>
      </c>
    </row>
    <row r="58" spans="1:11" ht="11.25">
      <c r="A58" s="56" t="s">
        <v>112</v>
      </c>
      <c r="B58" s="66">
        <v>9153</v>
      </c>
      <c r="C58" s="66">
        <v>5099</v>
      </c>
      <c r="D58" s="66">
        <v>9</v>
      </c>
      <c r="E58" s="66">
        <v>14</v>
      </c>
      <c r="F58" s="66">
        <v>19</v>
      </c>
      <c r="G58" s="66">
        <v>1</v>
      </c>
      <c r="H58" s="66">
        <v>62</v>
      </c>
      <c r="I58" s="66">
        <v>95</v>
      </c>
      <c r="J58" s="66">
        <v>72</v>
      </c>
      <c r="K58" s="67">
        <v>3782</v>
      </c>
    </row>
    <row r="59" spans="1:11" ht="11.25">
      <c r="A59" s="56" t="s">
        <v>113</v>
      </c>
      <c r="B59" s="66">
        <v>21676</v>
      </c>
      <c r="C59" s="66">
        <v>15840</v>
      </c>
      <c r="D59" s="66">
        <v>116</v>
      </c>
      <c r="E59" s="66">
        <v>261</v>
      </c>
      <c r="F59" s="66">
        <v>266</v>
      </c>
      <c r="G59" s="66">
        <v>7</v>
      </c>
      <c r="H59" s="66">
        <v>348</v>
      </c>
      <c r="I59" s="66">
        <v>383</v>
      </c>
      <c r="J59" s="66">
        <v>207</v>
      </c>
      <c r="K59" s="67">
        <v>4248</v>
      </c>
    </row>
    <row r="60" spans="1:11" ht="11.25">
      <c r="A60" s="56" t="s">
        <v>24</v>
      </c>
      <c r="B60" s="66">
        <v>13980</v>
      </c>
      <c r="C60" s="66">
        <v>8478</v>
      </c>
      <c r="D60" s="66">
        <v>51</v>
      </c>
      <c r="E60" s="66">
        <v>84</v>
      </c>
      <c r="F60" s="66">
        <v>79</v>
      </c>
      <c r="G60" s="66">
        <v>8</v>
      </c>
      <c r="H60" s="66">
        <v>210</v>
      </c>
      <c r="I60" s="66">
        <v>475</v>
      </c>
      <c r="J60" s="66">
        <v>345</v>
      </c>
      <c r="K60" s="67">
        <v>4250</v>
      </c>
    </row>
    <row r="61" spans="1:11" ht="11.25">
      <c r="A61" s="56" t="s">
        <v>114</v>
      </c>
      <c r="B61" s="66">
        <v>12485</v>
      </c>
      <c r="C61" s="66">
        <v>7373</v>
      </c>
      <c r="D61" s="66">
        <v>35</v>
      </c>
      <c r="E61" s="66">
        <v>46</v>
      </c>
      <c r="F61" s="66">
        <v>56</v>
      </c>
      <c r="G61" s="66">
        <v>17</v>
      </c>
      <c r="H61" s="66">
        <v>134</v>
      </c>
      <c r="I61" s="66">
        <v>340</v>
      </c>
      <c r="J61" s="66">
        <v>205</v>
      </c>
      <c r="K61" s="67">
        <v>4279</v>
      </c>
    </row>
    <row r="62" spans="1:11" ht="11.25">
      <c r="A62" s="56" t="s">
        <v>115</v>
      </c>
      <c r="B62" s="66">
        <v>21934</v>
      </c>
      <c r="C62" s="66">
        <v>13329</v>
      </c>
      <c r="D62" s="66">
        <v>118</v>
      </c>
      <c r="E62" s="66">
        <v>125</v>
      </c>
      <c r="F62" s="66">
        <v>128</v>
      </c>
      <c r="G62" s="66">
        <v>4</v>
      </c>
      <c r="H62" s="66">
        <v>294</v>
      </c>
      <c r="I62" s="66">
        <v>419</v>
      </c>
      <c r="J62" s="66">
        <v>1024</v>
      </c>
      <c r="K62" s="67">
        <v>6493</v>
      </c>
    </row>
    <row r="63" spans="1:11" ht="11.25">
      <c r="A63" s="56" t="s">
        <v>14</v>
      </c>
      <c r="B63" s="65">
        <v>10554</v>
      </c>
      <c r="C63" s="65">
        <v>9515</v>
      </c>
      <c r="D63" s="65">
        <v>48</v>
      </c>
      <c r="E63" s="65">
        <v>75</v>
      </c>
      <c r="F63" s="65">
        <v>120</v>
      </c>
      <c r="G63" s="65">
        <v>0</v>
      </c>
      <c r="H63" s="65">
        <v>217</v>
      </c>
      <c r="I63" s="65">
        <v>56</v>
      </c>
      <c r="J63" s="59">
        <v>53</v>
      </c>
      <c r="K63" s="60">
        <v>470</v>
      </c>
    </row>
    <row r="64" spans="1:11" ht="11.25">
      <c r="A64" s="57" t="s">
        <v>25</v>
      </c>
      <c r="B64" s="59">
        <v>19823</v>
      </c>
      <c r="C64" s="59">
        <v>17854</v>
      </c>
      <c r="D64" s="59">
        <v>103</v>
      </c>
      <c r="E64" s="65">
        <v>110</v>
      </c>
      <c r="F64" s="65">
        <v>96</v>
      </c>
      <c r="G64" s="65">
        <v>1</v>
      </c>
      <c r="H64" s="65">
        <v>339</v>
      </c>
      <c r="I64" s="65">
        <v>93</v>
      </c>
      <c r="J64" s="59">
        <v>225</v>
      </c>
      <c r="K64" s="60">
        <v>1002</v>
      </c>
    </row>
    <row r="65" spans="1:11" ht="11.25">
      <c r="A65" s="57" t="s">
        <v>15</v>
      </c>
      <c r="B65" s="59">
        <v>20566</v>
      </c>
      <c r="C65" s="59">
        <v>16444</v>
      </c>
      <c r="D65" s="59">
        <v>80</v>
      </c>
      <c r="E65" s="59">
        <v>89</v>
      </c>
      <c r="F65" s="59">
        <v>108</v>
      </c>
      <c r="G65" s="59">
        <v>0</v>
      </c>
      <c r="H65" s="59">
        <v>315</v>
      </c>
      <c r="I65" s="105">
        <v>111</v>
      </c>
      <c r="J65" s="59">
        <v>450</v>
      </c>
      <c r="K65" s="60">
        <v>2969</v>
      </c>
    </row>
    <row r="66" spans="1:11" ht="11.25">
      <c r="A66" s="57" t="s">
        <v>116</v>
      </c>
      <c r="B66" s="59">
        <v>10968</v>
      </c>
      <c r="C66" s="59">
        <v>9265</v>
      </c>
      <c r="D66" s="59">
        <v>82</v>
      </c>
      <c r="E66" s="59">
        <v>53</v>
      </c>
      <c r="F66" s="59">
        <v>59</v>
      </c>
      <c r="G66" s="59">
        <v>1</v>
      </c>
      <c r="H66" s="59">
        <v>206</v>
      </c>
      <c r="I66" s="59">
        <v>75</v>
      </c>
      <c r="J66" s="59">
        <v>205</v>
      </c>
      <c r="K66" s="60">
        <v>1022</v>
      </c>
    </row>
    <row r="67" spans="1:11" ht="11.25">
      <c r="A67" s="57" t="s">
        <v>117</v>
      </c>
      <c r="B67" s="59">
        <v>10701</v>
      </c>
      <c r="C67" s="59">
        <v>9227</v>
      </c>
      <c r="D67" s="59">
        <v>59</v>
      </c>
      <c r="E67" s="59">
        <v>69</v>
      </c>
      <c r="F67" s="59">
        <v>64</v>
      </c>
      <c r="G67" s="59">
        <v>2</v>
      </c>
      <c r="H67" s="59">
        <v>241</v>
      </c>
      <c r="I67" s="59">
        <v>60</v>
      </c>
      <c r="J67" s="59">
        <v>166</v>
      </c>
      <c r="K67" s="60">
        <v>813</v>
      </c>
    </row>
    <row r="68" spans="1:11" ht="11.25">
      <c r="A68" s="57" t="s">
        <v>26</v>
      </c>
      <c r="B68" s="59">
        <v>20251</v>
      </c>
      <c r="C68" s="59">
        <v>16861</v>
      </c>
      <c r="D68" s="59">
        <v>95</v>
      </c>
      <c r="E68" s="59">
        <v>167</v>
      </c>
      <c r="F68" s="59">
        <v>142</v>
      </c>
      <c r="G68" s="59">
        <v>0</v>
      </c>
      <c r="H68" s="59">
        <v>331</v>
      </c>
      <c r="I68" s="59">
        <v>175</v>
      </c>
      <c r="J68" s="59">
        <v>167</v>
      </c>
      <c r="K68" s="60">
        <v>2313</v>
      </c>
    </row>
    <row r="69" spans="1:11" ht="11.25">
      <c r="A69" s="57" t="s">
        <v>118</v>
      </c>
      <c r="B69" s="59">
        <v>9957</v>
      </c>
      <c r="C69" s="59">
        <v>9224</v>
      </c>
      <c r="D69" s="59">
        <v>49</v>
      </c>
      <c r="E69" s="59">
        <v>90</v>
      </c>
      <c r="F69" s="59">
        <v>77</v>
      </c>
      <c r="G69" s="59">
        <v>0</v>
      </c>
      <c r="H69" s="59">
        <v>106</v>
      </c>
      <c r="I69" s="59">
        <v>65</v>
      </c>
      <c r="J69" s="59">
        <v>40</v>
      </c>
      <c r="K69" s="60">
        <v>306</v>
      </c>
    </row>
    <row r="70" spans="1:11" ht="11.25">
      <c r="A70" s="57" t="s">
        <v>27</v>
      </c>
      <c r="B70" s="59">
        <v>11660</v>
      </c>
      <c r="C70" s="59">
        <v>10805</v>
      </c>
      <c r="D70" s="59">
        <v>54</v>
      </c>
      <c r="E70" s="59">
        <v>47</v>
      </c>
      <c r="F70" s="59">
        <v>46</v>
      </c>
      <c r="G70" s="59">
        <v>0</v>
      </c>
      <c r="H70" s="59">
        <v>158</v>
      </c>
      <c r="I70" s="59">
        <v>49</v>
      </c>
      <c r="J70" s="59">
        <v>79</v>
      </c>
      <c r="K70" s="60">
        <v>422</v>
      </c>
    </row>
    <row r="71" spans="1:11" ht="11.25">
      <c r="A71" s="57" t="s">
        <v>28</v>
      </c>
      <c r="B71" s="59">
        <v>18986</v>
      </c>
      <c r="C71" s="59">
        <v>16913</v>
      </c>
      <c r="D71" s="59">
        <v>84</v>
      </c>
      <c r="E71" s="59">
        <v>111</v>
      </c>
      <c r="F71" s="59">
        <v>151</v>
      </c>
      <c r="G71" s="59">
        <v>1</v>
      </c>
      <c r="H71" s="59">
        <v>432</v>
      </c>
      <c r="I71" s="59">
        <v>158</v>
      </c>
      <c r="J71" s="59">
        <v>157</v>
      </c>
      <c r="K71" s="60">
        <v>979</v>
      </c>
    </row>
    <row r="72" spans="1:11" ht="11.25">
      <c r="A72" s="57" t="s">
        <v>119</v>
      </c>
      <c r="B72" s="59">
        <v>20403</v>
      </c>
      <c r="C72" s="59">
        <v>11459</v>
      </c>
      <c r="D72" s="59">
        <v>40</v>
      </c>
      <c r="E72" s="59">
        <v>51</v>
      </c>
      <c r="F72" s="59">
        <v>28</v>
      </c>
      <c r="G72" s="59">
        <v>9</v>
      </c>
      <c r="H72" s="59">
        <v>182</v>
      </c>
      <c r="I72" s="59">
        <v>619</v>
      </c>
      <c r="J72" s="59">
        <v>148</v>
      </c>
      <c r="K72" s="60">
        <v>7867</v>
      </c>
    </row>
    <row r="73" spans="1:11" ht="11.25">
      <c r="A73" s="57" t="s">
        <v>120</v>
      </c>
      <c r="B73" s="59">
        <v>22606</v>
      </c>
      <c r="C73" s="59">
        <v>13674</v>
      </c>
      <c r="D73" s="59">
        <v>83</v>
      </c>
      <c r="E73" s="59">
        <v>122</v>
      </c>
      <c r="F73" s="59">
        <v>135</v>
      </c>
      <c r="G73" s="59">
        <v>7</v>
      </c>
      <c r="H73" s="59">
        <v>233</v>
      </c>
      <c r="I73" s="59">
        <v>419</v>
      </c>
      <c r="J73" s="59">
        <v>846</v>
      </c>
      <c r="K73" s="60">
        <v>7087</v>
      </c>
    </row>
    <row r="74" spans="1:11" ht="11.25">
      <c r="A74" s="57" t="s">
        <v>34</v>
      </c>
      <c r="B74" s="59">
        <v>10295</v>
      </c>
      <c r="C74" s="59">
        <v>8701</v>
      </c>
      <c r="D74" s="59">
        <v>46</v>
      </c>
      <c r="E74" s="59">
        <v>44</v>
      </c>
      <c r="F74" s="59">
        <v>52</v>
      </c>
      <c r="G74" s="59">
        <v>0</v>
      </c>
      <c r="H74" s="59">
        <v>235</v>
      </c>
      <c r="I74" s="59">
        <v>65</v>
      </c>
      <c r="J74" s="59">
        <v>219</v>
      </c>
      <c r="K74" s="60">
        <v>933</v>
      </c>
    </row>
    <row r="75" spans="1:11" ht="11.25">
      <c r="A75" s="111" t="s">
        <v>121</v>
      </c>
      <c r="B75" s="59">
        <v>25211</v>
      </c>
      <c r="C75" s="59">
        <v>14400</v>
      </c>
      <c r="D75" s="59">
        <v>41</v>
      </c>
      <c r="E75" s="59">
        <v>86</v>
      </c>
      <c r="F75" s="59">
        <v>63</v>
      </c>
      <c r="G75" s="59">
        <v>10</v>
      </c>
      <c r="H75" s="59">
        <v>215</v>
      </c>
      <c r="I75" s="59">
        <v>295</v>
      </c>
      <c r="J75" s="59">
        <v>224</v>
      </c>
      <c r="K75" s="60">
        <v>9877</v>
      </c>
    </row>
    <row r="76" spans="1:11" ht="11.25">
      <c r="A76" s="57" t="s">
        <v>122</v>
      </c>
      <c r="B76" s="59">
        <v>20309</v>
      </c>
      <c r="C76" s="59">
        <v>11384</v>
      </c>
      <c r="D76" s="59">
        <v>42</v>
      </c>
      <c r="E76" s="59">
        <v>80</v>
      </c>
      <c r="F76" s="59">
        <v>40</v>
      </c>
      <c r="G76" s="59">
        <v>16</v>
      </c>
      <c r="H76" s="59">
        <v>259</v>
      </c>
      <c r="I76" s="59">
        <v>271</v>
      </c>
      <c r="J76" s="59">
        <v>196</v>
      </c>
      <c r="K76" s="60">
        <v>8021</v>
      </c>
    </row>
    <row r="77" spans="1:11" ht="11.25">
      <c r="A77" s="57" t="s">
        <v>123</v>
      </c>
      <c r="B77" s="59">
        <v>9932</v>
      </c>
      <c r="C77" s="59">
        <v>8329</v>
      </c>
      <c r="D77" s="59">
        <v>61</v>
      </c>
      <c r="E77" s="59">
        <v>87</v>
      </c>
      <c r="F77" s="59">
        <v>66</v>
      </c>
      <c r="G77" s="59">
        <v>1</v>
      </c>
      <c r="H77" s="59">
        <v>184</v>
      </c>
      <c r="I77" s="59">
        <v>123</v>
      </c>
      <c r="J77" s="59">
        <v>86</v>
      </c>
      <c r="K77" s="60">
        <v>995</v>
      </c>
    </row>
    <row r="78" spans="1:11" ht="11.25">
      <c r="A78" s="57" t="s">
        <v>29</v>
      </c>
      <c r="B78" s="59">
        <v>21572</v>
      </c>
      <c r="C78" s="59">
        <v>16661</v>
      </c>
      <c r="D78" s="59">
        <v>118</v>
      </c>
      <c r="E78" s="59">
        <v>104</v>
      </c>
      <c r="F78" s="59">
        <v>124</v>
      </c>
      <c r="G78" s="59">
        <v>7</v>
      </c>
      <c r="H78" s="59">
        <v>399</v>
      </c>
      <c r="I78" s="59">
        <v>168</v>
      </c>
      <c r="J78" s="59">
        <v>885</v>
      </c>
      <c r="K78" s="60">
        <v>3106</v>
      </c>
    </row>
    <row r="79" spans="1:11" ht="11.25">
      <c r="A79" s="57" t="s">
        <v>30</v>
      </c>
      <c r="B79" s="59">
        <v>9019</v>
      </c>
      <c r="C79" s="59">
        <v>7948</v>
      </c>
      <c r="D79" s="59">
        <v>52</v>
      </c>
      <c r="E79" s="59">
        <v>145</v>
      </c>
      <c r="F79" s="59">
        <v>130</v>
      </c>
      <c r="G79" s="59">
        <v>1</v>
      </c>
      <c r="H79" s="59">
        <v>73</v>
      </c>
      <c r="I79" s="59">
        <v>71</v>
      </c>
      <c r="J79" s="59">
        <v>54</v>
      </c>
      <c r="K79" s="60">
        <v>545</v>
      </c>
    </row>
    <row r="80" spans="1:11" ht="11.25">
      <c r="A80" s="57" t="s">
        <v>124</v>
      </c>
      <c r="B80" s="59">
        <v>9703</v>
      </c>
      <c r="C80" s="59">
        <v>8798</v>
      </c>
      <c r="D80" s="59">
        <v>33</v>
      </c>
      <c r="E80" s="59">
        <v>114</v>
      </c>
      <c r="F80" s="59">
        <v>121</v>
      </c>
      <c r="G80" s="59">
        <v>1</v>
      </c>
      <c r="H80" s="59">
        <v>106</v>
      </c>
      <c r="I80" s="59">
        <v>78</v>
      </c>
      <c r="J80" s="59">
        <v>52</v>
      </c>
      <c r="K80" s="60">
        <v>400</v>
      </c>
    </row>
    <row r="81" spans="1:11" ht="11.25">
      <c r="A81" s="57" t="s">
        <v>125</v>
      </c>
      <c r="B81" s="59">
        <v>10170</v>
      </c>
      <c r="C81" s="59">
        <v>9210</v>
      </c>
      <c r="D81" s="59">
        <v>37</v>
      </c>
      <c r="E81" s="59">
        <v>104</v>
      </c>
      <c r="F81" s="59">
        <v>91</v>
      </c>
      <c r="G81" s="59">
        <v>0</v>
      </c>
      <c r="H81" s="59">
        <v>100</v>
      </c>
      <c r="I81" s="59">
        <v>90</v>
      </c>
      <c r="J81" s="59">
        <v>62</v>
      </c>
      <c r="K81" s="60">
        <v>476</v>
      </c>
    </row>
    <row r="82" spans="1:11" ht="11.25">
      <c r="A82" s="57" t="s">
        <v>126</v>
      </c>
      <c r="B82" s="59">
        <v>11674</v>
      </c>
      <c r="C82" s="59">
        <v>10619</v>
      </c>
      <c r="D82" s="59">
        <v>51</v>
      </c>
      <c r="E82" s="59">
        <v>129</v>
      </c>
      <c r="F82" s="59">
        <v>141</v>
      </c>
      <c r="G82" s="59">
        <v>0</v>
      </c>
      <c r="H82" s="59">
        <v>101</v>
      </c>
      <c r="I82" s="59">
        <v>65</v>
      </c>
      <c r="J82" s="59">
        <v>57</v>
      </c>
      <c r="K82" s="60">
        <v>511</v>
      </c>
    </row>
    <row r="83" spans="1:11" ht="11.25">
      <c r="A83" s="57" t="s">
        <v>35</v>
      </c>
      <c r="B83" s="59">
        <v>8976</v>
      </c>
      <c r="C83" s="59">
        <v>8016</v>
      </c>
      <c r="D83" s="59">
        <v>38</v>
      </c>
      <c r="E83" s="59">
        <v>119</v>
      </c>
      <c r="F83" s="59">
        <v>103</v>
      </c>
      <c r="G83" s="59">
        <v>1</v>
      </c>
      <c r="H83" s="59">
        <v>99</v>
      </c>
      <c r="I83" s="59">
        <v>118</v>
      </c>
      <c r="J83" s="59">
        <v>57</v>
      </c>
      <c r="K83" s="60">
        <v>425</v>
      </c>
    </row>
    <row r="84" spans="1:11" ht="11.25">
      <c r="A84" s="57" t="s">
        <v>31</v>
      </c>
      <c r="B84" s="59">
        <v>19695</v>
      </c>
      <c r="C84" s="59">
        <v>17621</v>
      </c>
      <c r="D84" s="59">
        <v>88</v>
      </c>
      <c r="E84" s="59">
        <v>164</v>
      </c>
      <c r="F84" s="59">
        <v>210</v>
      </c>
      <c r="G84" s="59">
        <v>0</v>
      </c>
      <c r="H84" s="59">
        <v>271</v>
      </c>
      <c r="I84" s="59">
        <v>140</v>
      </c>
      <c r="J84" s="59">
        <v>126</v>
      </c>
      <c r="K84" s="60">
        <v>1075</v>
      </c>
    </row>
    <row r="85" spans="1:11" ht="11.25">
      <c r="A85" s="57" t="s">
        <v>127</v>
      </c>
      <c r="B85" s="59">
        <v>16437</v>
      </c>
      <c r="C85" s="59">
        <v>14942</v>
      </c>
      <c r="D85" s="59">
        <v>82</v>
      </c>
      <c r="E85" s="59">
        <v>141</v>
      </c>
      <c r="F85" s="59">
        <v>159</v>
      </c>
      <c r="G85" s="59">
        <v>1</v>
      </c>
      <c r="H85" s="59">
        <v>217</v>
      </c>
      <c r="I85" s="59">
        <v>124</v>
      </c>
      <c r="J85" s="59">
        <v>96</v>
      </c>
      <c r="K85" s="60">
        <v>675</v>
      </c>
    </row>
    <row r="86" spans="1:11" ht="11.25">
      <c r="A86" s="57" t="s">
        <v>128</v>
      </c>
      <c r="B86" s="59">
        <v>9433</v>
      </c>
      <c r="C86" s="59">
        <v>8325</v>
      </c>
      <c r="D86" s="59">
        <v>55</v>
      </c>
      <c r="E86" s="59">
        <v>109</v>
      </c>
      <c r="F86" s="59">
        <v>154</v>
      </c>
      <c r="G86" s="59">
        <v>2</v>
      </c>
      <c r="H86" s="59">
        <v>130</v>
      </c>
      <c r="I86" s="59">
        <v>59</v>
      </c>
      <c r="J86" s="59">
        <v>63</v>
      </c>
      <c r="K86" s="60">
        <v>536</v>
      </c>
    </row>
    <row r="87" spans="1:11" ht="11.25">
      <c r="A87" s="57" t="s">
        <v>129</v>
      </c>
      <c r="B87" s="59">
        <v>11295</v>
      </c>
      <c r="C87" s="59">
        <v>8454</v>
      </c>
      <c r="D87" s="59">
        <v>66</v>
      </c>
      <c r="E87" s="59">
        <v>51</v>
      </c>
      <c r="F87" s="59">
        <v>48</v>
      </c>
      <c r="G87" s="59">
        <v>0</v>
      </c>
      <c r="H87" s="59">
        <v>304</v>
      </c>
      <c r="I87" s="59">
        <v>106</v>
      </c>
      <c r="J87" s="59">
        <v>311</v>
      </c>
      <c r="K87" s="60">
        <v>1955</v>
      </c>
    </row>
    <row r="88" spans="1:11" ht="11.25">
      <c r="A88" s="57" t="s">
        <v>130</v>
      </c>
      <c r="B88" s="59">
        <v>12255</v>
      </c>
      <c r="C88" s="59">
        <v>8248</v>
      </c>
      <c r="D88" s="59">
        <v>28</v>
      </c>
      <c r="E88" s="59">
        <v>24</v>
      </c>
      <c r="F88" s="59">
        <v>23</v>
      </c>
      <c r="G88" s="59">
        <v>4</v>
      </c>
      <c r="H88" s="59">
        <v>103</v>
      </c>
      <c r="I88" s="59">
        <v>113</v>
      </c>
      <c r="J88" s="59">
        <v>123</v>
      </c>
      <c r="K88" s="60">
        <v>3589</v>
      </c>
    </row>
    <row r="89" spans="1:11" ht="11.25">
      <c r="A89" s="57" t="s">
        <v>131</v>
      </c>
      <c r="B89" s="59">
        <v>22990</v>
      </c>
      <c r="C89" s="59">
        <v>18745</v>
      </c>
      <c r="D89" s="59">
        <v>106</v>
      </c>
      <c r="E89" s="59">
        <v>198</v>
      </c>
      <c r="F89" s="59">
        <v>184</v>
      </c>
      <c r="G89" s="59">
        <v>1</v>
      </c>
      <c r="H89" s="59">
        <v>300</v>
      </c>
      <c r="I89" s="59">
        <v>225</v>
      </c>
      <c r="J89" s="59">
        <v>267</v>
      </c>
      <c r="K89" s="60">
        <v>2964</v>
      </c>
    </row>
    <row r="90" spans="1:11" ht="11.25">
      <c r="A90" s="57" t="s">
        <v>132</v>
      </c>
      <c r="B90" s="59">
        <v>10327</v>
      </c>
      <c r="C90" s="59">
        <v>8917</v>
      </c>
      <c r="D90" s="59">
        <v>56</v>
      </c>
      <c r="E90" s="59">
        <v>79</v>
      </c>
      <c r="F90" s="59">
        <v>66</v>
      </c>
      <c r="G90" s="59">
        <v>0</v>
      </c>
      <c r="H90" s="59">
        <v>193</v>
      </c>
      <c r="I90" s="59">
        <v>66</v>
      </c>
      <c r="J90" s="59">
        <v>77</v>
      </c>
      <c r="K90" s="60">
        <v>873</v>
      </c>
    </row>
    <row r="91" spans="1:11" ht="12" thickBot="1">
      <c r="A91" s="58" t="s">
        <v>133</v>
      </c>
      <c r="B91" s="103">
        <v>11936</v>
      </c>
      <c r="C91" s="103">
        <v>9130</v>
      </c>
      <c r="D91" s="103">
        <v>45</v>
      </c>
      <c r="E91" s="103">
        <v>76</v>
      </c>
      <c r="F91" s="103">
        <v>39</v>
      </c>
      <c r="G91" s="103">
        <v>2</v>
      </c>
      <c r="H91" s="103">
        <v>239</v>
      </c>
      <c r="I91" s="103">
        <v>155</v>
      </c>
      <c r="J91" s="103">
        <v>162</v>
      </c>
      <c r="K91" s="106">
        <v>2088</v>
      </c>
    </row>
    <row r="92" ht="11.25">
      <c r="A92" s="8"/>
    </row>
    <row r="93" spans="1:12" ht="12.75">
      <c r="A93" s="104"/>
      <c r="B93" s="104"/>
      <c r="C93" s="104"/>
      <c r="D93" s="104"/>
      <c r="E93" s="104"/>
      <c r="F93" s="104"/>
      <c r="G93" s="104"/>
      <c r="H93" s="104"/>
      <c r="I93" s="104"/>
      <c r="J93" s="104"/>
      <c r="K93" s="104"/>
      <c r="L93" s="104"/>
    </row>
    <row r="94" ht="11.25">
      <c r="A94" s="8"/>
    </row>
    <row r="95" ht="11.25">
      <c r="A95" s="8"/>
    </row>
  </sheetData>
  <sheetProtection sheet="1" objects="1" scenarios="1"/>
  <mergeCells count="3">
    <mergeCell ref="C4:K4"/>
    <mergeCell ref="A11:K11"/>
    <mergeCell ref="A22:K22"/>
  </mergeCells>
  <dataValidations count="1">
    <dataValidation type="whole" allowBlank="1" showInputMessage="1" showErrorMessage="1" sqref="B23:I62">
      <formula1>-1</formula1>
      <formula2>-1</formula2>
    </dataValidation>
  </dataValidations>
  <printOptions horizontalCentered="1"/>
  <pageMargins left="0.35433070866141736" right="1.3385826771653544" top="0" bottom="0" header="0.5118110236220472" footer="0"/>
  <pageSetup fitToHeight="1" fitToWidth="1" horizontalDpi="600" verticalDpi="600" orientation="portrait" paperSize="9" scale="76" r:id="rId1"/>
  <headerFooter alignWithMargins="0">
    <oddFooter>&amp;L&amp;8&amp;K00-049Source: ONS, Crown Copyright 2018&amp;R&amp;7&amp;K00-049Transportation &amp; Connectivity, Economy Directorate, www.birmingham.gov.uk/census, brenda.henry@birmingham.gov.uk, 0121 303 4208</oddFooter>
  </headerFooter>
</worksheet>
</file>

<file path=xl/worksheets/sheet4.xml><?xml version="1.0" encoding="utf-8"?>
<worksheet xmlns="http://schemas.openxmlformats.org/spreadsheetml/2006/main" xmlns:r="http://schemas.openxmlformats.org/officeDocument/2006/relationships">
  <sheetPr codeName="Sheet1">
    <pageSetUpPr fitToPage="1"/>
  </sheetPr>
  <dimension ref="A1:DA91"/>
  <sheetViews>
    <sheetView zoomScalePageLayoutView="0" workbookViewId="0" topLeftCell="A1">
      <pane xSplit="1" ySplit="5" topLeftCell="B6" activePane="bottomRight" state="frozen"/>
      <selection pane="topLeft" activeCell="M5" sqref="M5"/>
      <selection pane="topRight" activeCell="M5" sqref="M5"/>
      <selection pane="bottomLeft" activeCell="M5" sqref="M5"/>
      <selection pane="bottomRight" activeCell="C52" sqref="C52:K52"/>
    </sheetView>
  </sheetViews>
  <sheetFormatPr defaultColWidth="8.8515625" defaultRowHeight="12.75"/>
  <cols>
    <col min="1" max="1" width="20.28125" style="5" customWidth="1"/>
    <col min="2" max="2" width="8.8515625" style="5" customWidth="1"/>
    <col min="3" max="3" width="8.7109375" style="5" customWidth="1"/>
    <col min="4" max="5" width="7.00390625" style="5" bestFit="1" customWidth="1"/>
    <col min="6" max="6" width="7.57421875" style="5" customWidth="1"/>
    <col min="7" max="7" width="7.8515625" style="5" customWidth="1"/>
    <col min="8" max="8" width="5.8515625" style="5" bestFit="1" customWidth="1"/>
    <col min="9" max="9" width="7.421875" style="5" customWidth="1"/>
    <col min="10" max="10" width="8.421875" style="5" bestFit="1" customWidth="1"/>
    <col min="11" max="11" width="7.421875" style="5" bestFit="1" customWidth="1"/>
    <col min="12" max="16384" width="8.8515625" style="5" customWidth="1"/>
  </cols>
  <sheetData>
    <row r="1" ht="15">
      <c r="K1" s="54" t="s">
        <v>77</v>
      </c>
    </row>
    <row r="2" ht="12.75">
      <c r="A2" s="47" t="s">
        <v>72</v>
      </c>
    </row>
    <row r="3" spans="1:9" ht="12.75" thickBot="1">
      <c r="A3" s="48" t="s">
        <v>75</v>
      </c>
      <c r="B3" s="46"/>
      <c r="C3" s="10"/>
      <c r="D3" s="46"/>
      <c r="E3" s="46"/>
      <c r="F3" s="46"/>
      <c r="G3" s="46"/>
      <c r="H3" s="46"/>
      <c r="I3" s="46"/>
    </row>
    <row r="4" spans="1:11" ht="11.25">
      <c r="A4" s="93"/>
      <c r="B4" s="94"/>
      <c r="C4" s="95" t="s">
        <v>32</v>
      </c>
      <c r="D4" s="95"/>
      <c r="E4" s="95"/>
      <c r="F4" s="95"/>
      <c r="G4" s="95"/>
      <c r="H4" s="95"/>
      <c r="I4" s="95"/>
      <c r="J4" s="95"/>
      <c r="K4" s="96"/>
    </row>
    <row r="5" spans="1:11" s="6" customFormat="1" ht="67.5">
      <c r="A5" s="110" t="s">
        <v>214</v>
      </c>
      <c r="B5" s="101" t="s">
        <v>43</v>
      </c>
      <c r="C5" s="101" t="s">
        <v>1</v>
      </c>
      <c r="D5" s="101" t="s">
        <v>4</v>
      </c>
      <c r="E5" s="101" t="s">
        <v>2</v>
      </c>
      <c r="F5" s="101" t="s">
        <v>3</v>
      </c>
      <c r="G5" s="101" t="s">
        <v>38</v>
      </c>
      <c r="H5" s="101" t="s">
        <v>39</v>
      </c>
      <c r="I5" s="101" t="s">
        <v>40</v>
      </c>
      <c r="J5" s="101" t="s">
        <v>41</v>
      </c>
      <c r="K5" s="102" t="s">
        <v>42</v>
      </c>
    </row>
    <row r="6" spans="1:105" ht="11.25">
      <c r="A6" s="97" t="s">
        <v>5</v>
      </c>
      <c r="B6" s="80">
        <v>56075912</v>
      </c>
      <c r="C6" s="99">
        <v>80</v>
      </c>
      <c r="D6" s="99">
        <v>0.4</v>
      </c>
      <c r="E6" s="99">
        <v>1.3</v>
      </c>
      <c r="F6" s="99">
        <v>4.9</v>
      </c>
      <c r="G6" s="99">
        <v>0</v>
      </c>
      <c r="H6" s="99">
        <v>0.7</v>
      </c>
      <c r="I6" s="99">
        <v>1.6</v>
      </c>
      <c r="J6" s="99">
        <v>2</v>
      </c>
      <c r="K6" s="100">
        <v>9</v>
      </c>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row>
    <row r="7" spans="1:105" ht="11.25">
      <c r="A7" s="61" t="s">
        <v>1</v>
      </c>
      <c r="B7" s="59">
        <v>53012456</v>
      </c>
      <c r="C7" s="68">
        <v>83.5</v>
      </c>
      <c r="D7" s="68">
        <v>0.4</v>
      </c>
      <c r="E7" s="68">
        <v>1.3</v>
      </c>
      <c r="F7" s="68">
        <v>1</v>
      </c>
      <c r="G7" s="68">
        <v>0</v>
      </c>
      <c r="H7" s="68">
        <v>0.7</v>
      </c>
      <c r="I7" s="68">
        <v>1.7</v>
      </c>
      <c r="J7" s="68">
        <v>2</v>
      </c>
      <c r="K7" s="69">
        <v>9.4</v>
      </c>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row>
    <row r="8" spans="1:105" ht="11.25">
      <c r="A8" s="61" t="s">
        <v>6</v>
      </c>
      <c r="B8" s="59">
        <v>5601847</v>
      </c>
      <c r="C8" s="68">
        <v>86.1</v>
      </c>
      <c r="D8" s="68">
        <v>0.3</v>
      </c>
      <c r="E8" s="68">
        <v>0.9</v>
      </c>
      <c r="F8" s="68">
        <v>1.4</v>
      </c>
      <c r="G8" s="68">
        <v>0</v>
      </c>
      <c r="H8" s="68">
        <v>0.8</v>
      </c>
      <c r="I8" s="68">
        <v>0.9</v>
      </c>
      <c r="J8" s="68">
        <v>1.5</v>
      </c>
      <c r="K8" s="69">
        <v>8.1</v>
      </c>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row>
    <row r="9" spans="1:11" ht="11.25">
      <c r="A9" s="61" t="s">
        <v>7</v>
      </c>
      <c r="B9" s="59">
        <v>2736460</v>
      </c>
      <c r="C9" s="68">
        <v>81.7</v>
      </c>
      <c r="D9" s="68">
        <v>0.3</v>
      </c>
      <c r="E9" s="68">
        <v>0.7</v>
      </c>
      <c r="F9" s="68">
        <v>0.7</v>
      </c>
      <c r="G9" s="68">
        <v>0</v>
      </c>
      <c r="H9" s="68">
        <v>1.1</v>
      </c>
      <c r="I9" s="68">
        <v>0.9</v>
      </c>
      <c r="J9" s="68">
        <v>1.7</v>
      </c>
      <c r="K9" s="69">
        <v>13</v>
      </c>
    </row>
    <row r="10" spans="1:11" ht="12" thickBot="1">
      <c r="A10" s="72" t="s">
        <v>8</v>
      </c>
      <c r="B10" s="73">
        <v>1073045</v>
      </c>
      <c r="C10" s="75">
        <v>76</v>
      </c>
      <c r="D10" s="75">
        <v>0.4</v>
      </c>
      <c r="E10" s="75">
        <v>0.6</v>
      </c>
      <c r="F10" s="75">
        <v>0.7</v>
      </c>
      <c r="G10" s="75">
        <v>0</v>
      </c>
      <c r="H10" s="75">
        <v>1.5</v>
      </c>
      <c r="I10" s="75">
        <v>1.2</v>
      </c>
      <c r="J10" s="75">
        <v>1.5</v>
      </c>
      <c r="K10" s="76">
        <v>18</v>
      </c>
    </row>
    <row r="11" spans="1:11" ht="13.5" customHeight="1" thickBot="1">
      <c r="A11" s="83" t="s">
        <v>73</v>
      </c>
      <c r="B11" s="84"/>
      <c r="C11" s="84"/>
      <c r="D11" s="84"/>
      <c r="E11" s="84"/>
      <c r="F11" s="84"/>
      <c r="G11" s="84"/>
      <c r="H11" s="84"/>
      <c r="I11" s="84"/>
      <c r="J11" s="84"/>
      <c r="K11" s="85"/>
    </row>
    <row r="12" spans="1:11" ht="11.25">
      <c r="A12" s="77" t="s">
        <v>9</v>
      </c>
      <c r="B12" s="80">
        <v>96568</v>
      </c>
      <c r="C12" s="81">
        <v>77.81149034876978</v>
      </c>
      <c r="D12" s="81">
        <v>0.5395161958412725</v>
      </c>
      <c r="E12" s="81">
        <v>0.9060972578908126</v>
      </c>
      <c r="F12" s="81">
        <v>1.0034379918813685</v>
      </c>
      <c r="G12" s="81">
        <v>0.008284317786430287</v>
      </c>
      <c r="H12" s="81">
        <v>1.4000497059067185</v>
      </c>
      <c r="I12" s="81">
        <v>1.4507911523486041</v>
      </c>
      <c r="J12" s="81">
        <v>1.6837875900919559</v>
      </c>
      <c r="K12" s="82">
        <v>15.196545439483058</v>
      </c>
    </row>
    <row r="13" spans="1:11" ht="11.25">
      <c r="A13" s="62" t="s">
        <v>10</v>
      </c>
      <c r="B13" s="59">
        <v>97778</v>
      </c>
      <c r="C13" s="70">
        <v>83.15469737568777</v>
      </c>
      <c r="D13" s="70">
        <v>0.6228394935466056</v>
      </c>
      <c r="E13" s="70">
        <v>0.6310212931334247</v>
      </c>
      <c r="F13" s="70">
        <v>0.5451123974718239</v>
      </c>
      <c r="G13" s="70">
        <v>0.021477223915400193</v>
      </c>
      <c r="H13" s="70">
        <v>2.163063265765305</v>
      </c>
      <c r="I13" s="70">
        <v>0.7138620139499683</v>
      </c>
      <c r="J13" s="70">
        <v>2.478062549857841</v>
      </c>
      <c r="K13" s="71">
        <v>9.669864386671849</v>
      </c>
    </row>
    <row r="14" spans="1:11" ht="11.25">
      <c r="A14" s="62" t="s">
        <v>11</v>
      </c>
      <c r="B14" s="59">
        <v>115904</v>
      </c>
      <c r="C14" s="70">
        <v>66.5576684152402</v>
      </c>
      <c r="D14" s="70">
        <v>0.38480121479845386</v>
      </c>
      <c r="E14" s="70">
        <v>0.6237921038100497</v>
      </c>
      <c r="F14" s="70">
        <v>0.601359745996687</v>
      </c>
      <c r="G14" s="70">
        <v>0.0379624516841524</v>
      </c>
      <c r="H14" s="70">
        <v>1.68846631695196</v>
      </c>
      <c r="I14" s="70">
        <v>1.3329997239094422</v>
      </c>
      <c r="J14" s="70">
        <v>0.9257661512976255</v>
      </c>
      <c r="K14" s="71">
        <v>27.847183876311433</v>
      </c>
    </row>
    <row r="15" spans="1:11" ht="11.25">
      <c r="A15" s="62" t="s">
        <v>12</v>
      </c>
      <c r="B15" s="59">
        <v>121678</v>
      </c>
      <c r="C15" s="70">
        <v>70.31920314272095</v>
      </c>
      <c r="D15" s="70">
        <v>0.2769605023093739</v>
      </c>
      <c r="E15" s="70">
        <v>0.2966846923848189</v>
      </c>
      <c r="F15" s="70">
        <v>0.26956393103108206</v>
      </c>
      <c r="G15" s="70">
        <v>0.034517332632028795</v>
      </c>
      <c r="H15" s="70">
        <v>1.001002646328835</v>
      </c>
      <c r="I15" s="70">
        <v>1.5910846660858988</v>
      </c>
      <c r="J15" s="70">
        <v>0.8612896332944329</v>
      </c>
      <c r="K15" s="71">
        <v>25.34969345321258</v>
      </c>
    </row>
    <row r="16" spans="1:11" ht="11.25">
      <c r="A16" s="62" t="s">
        <v>13</v>
      </c>
      <c r="B16" s="59">
        <v>126693</v>
      </c>
      <c r="C16" s="70">
        <v>58.27788433457255</v>
      </c>
      <c r="D16" s="70">
        <v>0.3330886473601541</v>
      </c>
      <c r="E16" s="70">
        <v>0.5012115902220328</v>
      </c>
      <c r="F16" s="70">
        <v>0.5296267354944629</v>
      </c>
      <c r="G16" s="70">
        <v>0.04814788504495118</v>
      </c>
      <c r="H16" s="70">
        <v>1.1531813123061259</v>
      </c>
      <c r="I16" s="70">
        <v>2.3734539398388232</v>
      </c>
      <c r="J16" s="70">
        <v>2.7333791132896055</v>
      </c>
      <c r="K16" s="71">
        <v>34.050026441871296</v>
      </c>
    </row>
    <row r="17" spans="1:11" ht="11.25">
      <c r="A17" s="62" t="s">
        <v>14</v>
      </c>
      <c r="B17" s="59">
        <v>101422</v>
      </c>
      <c r="C17" s="70">
        <v>89.44410482932697</v>
      </c>
      <c r="D17" s="70">
        <v>0.49989154226893573</v>
      </c>
      <c r="E17" s="70">
        <v>0.7513162824633709</v>
      </c>
      <c r="F17" s="70">
        <v>0.807517106742127</v>
      </c>
      <c r="G17" s="70">
        <v>0.007887834986492082</v>
      </c>
      <c r="H17" s="70">
        <v>1.4572775137544123</v>
      </c>
      <c r="I17" s="70">
        <v>0.6428585513991047</v>
      </c>
      <c r="J17" s="70">
        <v>0.5314428822149041</v>
      </c>
      <c r="K17" s="71">
        <v>5.857703456843683</v>
      </c>
    </row>
    <row r="18" spans="1:11" ht="11.25">
      <c r="A18" s="62" t="s">
        <v>15</v>
      </c>
      <c r="B18" s="59">
        <v>107090</v>
      </c>
      <c r="C18" s="70">
        <v>69.1539826314315</v>
      </c>
      <c r="D18" s="70">
        <v>0.28293958352787374</v>
      </c>
      <c r="E18" s="70">
        <v>0.37912036604725</v>
      </c>
      <c r="F18" s="70">
        <v>0.36231207395648524</v>
      </c>
      <c r="G18" s="70">
        <v>0.016808292090764777</v>
      </c>
      <c r="H18" s="70">
        <v>1.1196190120459426</v>
      </c>
      <c r="I18" s="70">
        <v>0.7638434961247549</v>
      </c>
      <c r="J18" s="70">
        <v>2.7855075170417405</v>
      </c>
      <c r="K18" s="71">
        <v>25.13586702773368</v>
      </c>
    </row>
    <row r="19" spans="1:11" ht="11.25">
      <c r="A19" s="62" t="s">
        <v>16</v>
      </c>
      <c r="B19" s="59">
        <v>104067</v>
      </c>
      <c r="C19" s="70">
        <v>83.36840689171399</v>
      </c>
      <c r="D19" s="70">
        <v>0.5227401577829668</v>
      </c>
      <c r="E19" s="70">
        <v>0.8004458666051678</v>
      </c>
      <c r="F19" s="70">
        <v>0.95707573005852</v>
      </c>
      <c r="G19" s="70">
        <v>0.019218388153785543</v>
      </c>
      <c r="H19" s="70">
        <v>1.8391997463172765</v>
      </c>
      <c r="I19" s="70">
        <v>1.176165355011675</v>
      </c>
      <c r="J19" s="70">
        <v>0.9244044701970846</v>
      </c>
      <c r="K19" s="71">
        <v>10.392343394159532</v>
      </c>
    </row>
    <row r="20" spans="1:11" ht="11.25">
      <c r="A20" s="62" t="s">
        <v>17</v>
      </c>
      <c r="B20" s="59">
        <v>95107</v>
      </c>
      <c r="C20" s="70">
        <v>89.87666522968867</v>
      </c>
      <c r="D20" s="70">
        <v>0.4584310303132262</v>
      </c>
      <c r="E20" s="70">
        <v>1.0777335001629744</v>
      </c>
      <c r="F20" s="70">
        <v>1.1660550748104765</v>
      </c>
      <c r="G20" s="70">
        <v>0.006308683903393021</v>
      </c>
      <c r="H20" s="70">
        <v>1.1534377070036905</v>
      </c>
      <c r="I20" s="70">
        <v>0.7833282513379667</v>
      </c>
      <c r="J20" s="70">
        <v>0.5961706288706404</v>
      </c>
      <c r="K20" s="71">
        <v>4.8818698939089655</v>
      </c>
    </row>
    <row r="21" spans="1:11" ht="12" thickBot="1">
      <c r="A21" s="86" t="s">
        <v>18</v>
      </c>
      <c r="B21" s="73">
        <v>106738</v>
      </c>
      <c r="C21" s="89">
        <v>80.49523131405873</v>
      </c>
      <c r="D21" s="89">
        <v>0.46656298600311047</v>
      </c>
      <c r="E21" s="89">
        <v>0.5789878019074743</v>
      </c>
      <c r="F21" s="89">
        <v>0.5433866102044258</v>
      </c>
      <c r="G21" s="89">
        <v>0.016863722385654593</v>
      </c>
      <c r="H21" s="89">
        <v>2.149187730705091</v>
      </c>
      <c r="I21" s="89">
        <v>0.9424947066649179</v>
      </c>
      <c r="J21" s="89">
        <v>1.731342164927205</v>
      </c>
      <c r="K21" s="90">
        <v>13.075942963143397</v>
      </c>
    </row>
    <row r="22" spans="1:11" ht="12" thickBot="1">
      <c r="A22" s="83" t="s">
        <v>74</v>
      </c>
      <c r="B22" s="84"/>
      <c r="C22" s="84"/>
      <c r="D22" s="84"/>
      <c r="E22" s="84"/>
      <c r="F22" s="84"/>
      <c r="G22" s="84"/>
      <c r="H22" s="84"/>
      <c r="I22" s="84"/>
      <c r="J22" s="84"/>
      <c r="K22" s="85"/>
    </row>
    <row r="23" spans="1:11" ht="11.25">
      <c r="A23" s="55" t="s">
        <v>36</v>
      </c>
      <c r="B23" s="80">
        <f>number!B23</f>
        <v>23117</v>
      </c>
      <c r="C23" s="81">
        <f>number!C23/number!$B23*100</f>
        <v>77.82584245360557</v>
      </c>
      <c r="D23" s="81">
        <f>number!D23/number!$B23*100</f>
        <v>0.48449193234416227</v>
      </c>
      <c r="E23" s="81">
        <f>number!E23/number!$B23*100</f>
        <v>0.6618505861487217</v>
      </c>
      <c r="F23" s="81">
        <f>number!F23/number!$B23*100</f>
        <v>0.6185923779037072</v>
      </c>
      <c r="G23" s="81">
        <f>number!G23/number!$B23*100</f>
        <v>0.03893238742051305</v>
      </c>
      <c r="H23" s="81">
        <f>number!H23/number!$B23*100</f>
        <v>2.7295929402604147</v>
      </c>
      <c r="I23" s="81">
        <f>number!I23/number!$B23*100</f>
        <v>0.8954449106718001</v>
      </c>
      <c r="J23" s="81">
        <f>number!J23/number!$B23*100</f>
        <v>3.062681143747026</v>
      </c>
      <c r="K23" s="82">
        <f>number!K23/number!$B23*100</f>
        <v>13.682571267898084</v>
      </c>
    </row>
    <row r="24" spans="1:11" ht="11.25">
      <c r="A24" s="56" t="s">
        <v>88</v>
      </c>
      <c r="B24" s="59">
        <f>number!B24</f>
        <v>10962</v>
      </c>
      <c r="C24" s="70">
        <f>number!C24/number!$B24*100</f>
        <v>85.93322386425835</v>
      </c>
      <c r="D24" s="70">
        <f>number!D24/number!$B24*100</f>
        <v>0.5291005291005291</v>
      </c>
      <c r="E24" s="70">
        <f>number!E24/number!$B24*100</f>
        <v>0.675059295748951</v>
      </c>
      <c r="F24" s="70">
        <f>number!F24/number!$B24*100</f>
        <v>0.7480386790731619</v>
      </c>
      <c r="G24" s="70">
        <f>number!G24/number!$B24*100</f>
        <v>0</v>
      </c>
      <c r="H24" s="70">
        <f>number!H24/number!$B24*100</f>
        <v>1.578179164386061</v>
      </c>
      <c r="I24" s="70">
        <f>number!I24/number!$B24*100</f>
        <v>0.7115489874110563</v>
      </c>
      <c r="J24" s="70">
        <f>number!J24/number!$B24*100</f>
        <v>0.7845283707352673</v>
      </c>
      <c r="K24" s="71">
        <f>number!K24/number!$B24*100</f>
        <v>9.040321109286626</v>
      </c>
    </row>
    <row r="25" spans="1:11" ht="11.25">
      <c r="A25" s="56" t="s">
        <v>89</v>
      </c>
      <c r="B25" s="59">
        <f>number!B25</f>
        <v>25487</v>
      </c>
      <c r="C25" s="70">
        <f>number!C25/number!$B25*100</f>
        <v>58.86922744928788</v>
      </c>
      <c r="D25" s="70">
        <f>number!D25/number!$B25*100</f>
        <v>0.12555420410405305</v>
      </c>
      <c r="E25" s="70">
        <f>number!E25/number!$B25*100</f>
        <v>0.14517204849531135</v>
      </c>
      <c r="F25" s="70">
        <f>number!F25/number!$B25*100</f>
        <v>0.149095617373563</v>
      </c>
      <c r="G25" s="70">
        <f>number!G25/number!$B25*100</f>
        <v>0.09808922195629144</v>
      </c>
      <c r="H25" s="70">
        <f>number!H25/number!$B25*100</f>
        <v>0.43943971436418566</v>
      </c>
      <c r="I25" s="70">
        <f>number!I25/number!$B25*100</f>
        <v>1.9303958880998155</v>
      </c>
      <c r="J25" s="70">
        <f>number!J25/number!$B25*100</f>
        <v>0.5767646251029936</v>
      </c>
      <c r="K25" s="71">
        <f>number!K25/number!$B25*100</f>
        <v>37.66626123121591</v>
      </c>
    </row>
    <row r="26" spans="1:11" ht="11.25">
      <c r="A26" s="56" t="s">
        <v>19</v>
      </c>
      <c r="B26" s="59">
        <f>number!B26</f>
        <v>22636</v>
      </c>
      <c r="C26" s="70">
        <f>number!C26/number!$B26*100</f>
        <v>55.85350768687047</v>
      </c>
      <c r="D26" s="70">
        <f>number!D26/number!$B26*100</f>
        <v>0.13253224951404843</v>
      </c>
      <c r="E26" s="70">
        <f>number!E26/number!$B26*100</f>
        <v>0.15020321611592155</v>
      </c>
      <c r="F26" s="70">
        <f>number!F26/number!$B26*100</f>
        <v>0.1369499911645167</v>
      </c>
      <c r="G26" s="70">
        <f>number!G26/number!$B26*100</f>
        <v>0.026506449902809686</v>
      </c>
      <c r="H26" s="70">
        <f>number!H26/number!$B26*100</f>
        <v>0.6008128644636862</v>
      </c>
      <c r="I26" s="70">
        <f>number!I26/number!$B26*100</f>
        <v>0.8923838133945927</v>
      </c>
      <c r="J26" s="70">
        <f>number!J26/number!$B26*100</f>
        <v>1.2369676621311185</v>
      </c>
      <c r="K26" s="71">
        <f>number!K26/number!$B26*100</f>
        <v>40.970136066442834</v>
      </c>
    </row>
    <row r="27" spans="1:11" ht="11.25">
      <c r="A27" s="56" t="s">
        <v>90</v>
      </c>
      <c r="B27" s="59">
        <f>number!B27</f>
        <v>11165</v>
      </c>
      <c r="C27" s="70">
        <f>number!C27/number!$B27*100</f>
        <v>58.68338557993731</v>
      </c>
      <c r="D27" s="70">
        <f>number!D27/number!$B27*100</f>
        <v>0.32243618450515005</v>
      </c>
      <c r="E27" s="70">
        <f>number!E27/number!$B27*100</f>
        <v>0.41200179131213616</v>
      </c>
      <c r="F27" s="70">
        <f>number!F27/number!$B27*100</f>
        <v>0.4299149126735334</v>
      </c>
      <c r="G27" s="70">
        <f>number!G27/number!$B27*100</f>
        <v>0.026869682042095836</v>
      </c>
      <c r="H27" s="70">
        <f>number!H27/number!$B27*100</f>
        <v>1.0568741603224363</v>
      </c>
      <c r="I27" s="70">
        <f>number!I27/number!$B27*100</f>
        <v>1.8271383788625166</v>
      </c>
      <c r="J27" s="70">
        <f>number!J27/number!$B27*100</f>
        <v>1.2091356918943126</v>
      </c>
      <c r="K27" s="71">
        <f>number!K27/number!$B27*100</f>
        <v>36.032243618450515</v>
      </c>
    </row>
    <row r="28" spans="1:11" ht="11.25">
      <c r="A28" s="56" t="s">
        <v>20</v>
      </c>
      <c r="B28" s="59">
        <f>number!B28</f>
        <v>22014</v>
      </c>
      <c r="C28" s="70">
        <f>number!C28/number!$B28*100</f>
        <v>89.20686835650041</v>
      </c>
      <c r="D28" s="70">
        <f>number!D28/number!$B28*100</f>
        <v>0.43608612701008453</v>
      </c>
      <c r="E28" s="70">
        <f>number!E28/number!$B28*100</f>
        <v>0.6087035522849096</v>
      </c>
      <c r="F28" s="70">
        <f>number!F28/number!$B28*100</f>
        <v>0.5360225311165622</v>
      </c>
      <c r="G28" s="70">
        <f>number!G28/number!$B28*100</f>
        <v>0.004542563823021714</v>
      </c>
      <c r="H28" s="70">
        <f>number!H28/number!$B28*100</f>
        <v>1.0993004451712547</v>
      </c>
      <c r="I28" s="70">
        <f>number!I28/number!$B28*100</f>
        <v>0.4769692014172799</v>
      </c>
      <c r="J28" s="70">
        <f>number!J28/number!$B28*100</f>
        <v>0.585990733169801</v>
      </c>
      <c r="K28" s="71">
        <f>number!K28/number!$B28*100</f>
        <v>7.045516489506677</v>
      </c>
    </row>
    <row r="29" spans="1:11" ht="11.25">
      <c r="A29" s="56" t="s">
        <v>21</v>
      </c>
      <c r="B29" s="59">
        <f>number!B29</f>
        <v>19748</v>
      </c>
      <c r="C29" s="70">
        <f>number!C29/number!$B29*100</f>
        <v>83.61859428802917</v>
      </c>
      <c r="D29" s="70">
        <f>number!D29/number!$B29*100</f>
        <v>0.5418270204577679</v>
      </c>
      <c r="E29" s="70">
        <f>number!E29/number!$B29*100</f>
        <v>0.6633583147660523</v>
      </c>
      <c r="F29" s="70">
        <f>number!F29/number!$B29*100</f>
        <v>0.5924650597528863</v>
      </c>
      <c r="G29" s="70">
        <f>number!G29/number!$B29*100</f>
        <v>0.0202552157180474</v>
      </c>
      <c r="H29" s="70">
        <f>number!H29/number!$B29*100</f>
        <v>2.542029572614948</v>
      </c>
      <c r="I29" s="70">
        <f>number!I29/number!$B29*100</f>
        <v>0.8811018837350618</v>
      </c>
      <c r="J29" s="70">
        <f>number!J29/number!$B29*100</f>
        <v>0.6886773344136116</v>
      </c>
      <c r="K29" s="71">
        <f>number!K29/number!$B29*100</f>
        <v>10.451691310512457</v>
      </c>
    </row>
    <row r="30" spans="1:11" ht="11.25">
      <c r="A30" s="56" t="s">
        <v>91</v>
      </c>
      <c r="B30" s="59">
        <f>number!B30</f>
        <v>11465</v>
      </c>
      <c r="C30" s="70">
        <f>number!C30/number!$B30*100</f>
        <v>54.60968163977322</v>
      </c>
      <c r="D30" s="70">
        <f>number!D30/number!$B30*100</f>
        <v>0.2093327518534671</v>
      </c>
      <c r="E30" s="70">
        <f>number!E30/number!$B30*100</f>
        <v>0.27911033580462274</v>
      </c>
      <c r="F30" s="70">
        <f>number!F30/number!$B30*100</f>
        <v>0.19188835586567815</v>
      </c>
      <c r="G30" s="70">
        <f>number!G30/number!$B30*100</f>
        <v>0.00872219799389446</v>
      </c>
      <c r="H30" s="70">
        <f>number!H30/number!$B30*100</f>
        <v>0.7413868294810292</v>
      </c>
      <c r="I30" s="70">
        <f>number!I30/number!$B30*100</f>
        <v>0.9943305713039686</v>
      </c>
      <c r="J30" s="70">
        <f>number!J30/number!$B30*100</f>
        <v>3.052769297863062</v>
      </c>
      <c r="K30" s="71">
        <f>number!K30/number!$B30*100</f>
        <v>39.912778020061054</v>
      </c>
    </row>
    <row r="31" spans="1:11" ht="11.25">
      <c r="A31" s="56" t="s">
        <v>92</v>
      </c>
      <c r="B31" s="59">
        <f>number!B31</f>
        <v>13242</v>
      </c>
      <c r="C31" s="70">
        <f>number!C31/number!$B31*100</f>
        <v>58.66183355988521</v>
      </c>
      <c r="D31" s="70">
        <f>number!D31/number!$B31*100</f>
        <v>0.26431052711070835</v>
      </c>
      <c r="E31" s="70">
        <f>number!E31/number!$B31*100</f>
        <v>0.5965866183355989</v>
      </c>
      <c r="F31" s="70">
        <f>number!F31/number!$B31*100</f>
        <v>0.4984141368373357</v>
      </c>
      <c r="G31" s="70">
        <f>number!G31/number!$B31*100</f>
        <v>0.05286210542214167</v>
      </c>
      <c r="H31" s="70">
        <f>number!H31/number!$B31*100</f>
        <v>1.4348285757438453</v>
      </c>
      <c r="I31" s="70">
        <f>number!I31/number!$B31*100</f>
        <v>2.975381362331974</v>
      </c>
      <c r="J31" s="70">
        <f>number!J31/number!$B31*100</f>
        <v>1.736897749584655</v>
      </c>
      <c r="K31" s="71">
        <f>number!K31/number!$B31*100</f>
        <v>33.778885364748525</v>
      </c>
    </row>
    <row r="32" spans="1:11" ht="11.25">
      <c r="A32" s="56" t="s">
        <v>37</v>
      </c>
      <c r="B32" s="59">
        <f>number!B32</f>
        <v>11796</v>
      </c>
      <c r="C32" s="70">
        <f>number!C32/number!$B32*100</f>
        <v>56.80739233638522</v>
      </c>
      <c r="D32" s="70">
        <f>number!D32/number!$B32*100</f>
        <v>0.27975584944048826</v>
      </c>
      <c r="E32" s="70">
        <f>number!E32/number!$B32*100</f>
        <v>0.20345879959308238</v>
      </c>
      <c r="F32" s="70">
        <f>number!F32/number!$B32*100</f>
        <v>0.2882332994235334</v>
      </c>
      <c r="G32" s="70">
        <f>number!G32/number!$B32*100</f>
        <v>0.084774499830451</v>
      </c>
      <c r="H32" s="70">
        <f>number!H32/number!$B32*100</f>
        <v>1.2631400474737198</v>
      </c>
      <c r="I32" s="70">
        <f>number!I32/number!$B32*100</f>
        <v>3.5011868429976265</v>
      </c>
      <c r="J32" s="70">
        <f>number!J32/number!$B32*100</f>
        <v>1.017293997965412</v>
      </c>
      <c r="K32" s="71">
        <f>number!K32/number!$B32*100</f>
        <v>36.55476432689047</v>
      </c>
    </row>
    <row r="33" spans="1:11" ht="11.25">
      <c r="A33" s="56" t="s">
        <v>93</v>
      </c>
      <c r="B33" s="59">
        <f>number!B33</f>
        <v>19636</v>
      </c>
      <c r="C33" s="70">
        <f>number!C33/number!$B33*100</f>
        <v>75.86066408637197</v>
      </c>
      <c r="D33" s="70">
        <f>number!D33/number!$B33*100</f>
        <v>0.5194540639641474</v>
      </c>
      <c r="E33" s="70">
        <f>number!E33/number!$B33*100</f>
        <v>0.9777958851089835</v>
      </c>
      <c r="F33" s="70">
        <f>number!F33/number!$B33*100</f>
        <v>1.5532695049908332</v>
      </c>
      <c r="G33" s="70">
        <f>number!G33/number!$B33*100</f>
        <v>0.0509268690160929</v>
      </c>
      <c r="H33" s="70">
        <f>number!H33/number!$B33*100</f>
        <v>1.5430841311876144</v>
      </c>
      <c r="I33" s="70">
        <f>number!I33/number!$B33*100</f>
        <v>2.0880016296598085</v>
      </c>
      <c r="J33" s="70">
        <f>number!J33/number!$B33*100</f>
        <v>1.5685475656956611</v>
      </c>
      <c r="K33" s="71">
        <f>number!K33/number!$B33*100</f>
        <v>15.838256264004889</v>
      </c>
    </row>
    <row r="34" spans="1:11" ht="11.25">
      <c r="A34" s="56" t="s">
        <v>94</v>
      </c>
      <c r="B34" s="59">
        <f>number!B34</f>
        <v>17501</v>
      </c>
      <c r="C34" s="70">
        <f>number!C34/number!$B34*100</f>
        <v>86.38363522084452</v>
      </c>
      <c r="D34" s="70">
        <f>number!D34/number!$B34*100</f>
        <v>0.5256842466144791</v>
      </c>
      <c r="E34" s="70">
        <f>number!E34/number!$B34*100</f>
        <v>0.891377635563682</v>
      </c>
      <c r="F34" s="70">
        <f>number!F34/number!$B34*100</f>
        <v>1.2513570653105537</v>
      </c>
      <c r="G34" s="70">
        <f>number!G34/number!$B34*100</f>
        <v>0.03428375521398777</v>
      </c>
      <c r="H34" s="70">
        <f>number!H34/number!$B34*100</f>
        <v>1.4627735557968116</v>
      </c>
      <c r="I34" s="70">
        <f>number!I34/number!$B34*100</f>
        <v>1.1427918404662591</v>
      </c>
      <c r="J34" s="70">
        <f>number!J34/number!$B34*100</f>
        <v>0.6228215530541111</v>
      </c>
      <c r="K34" s="71">
        <f>number!K34/number!$B34*100</f>
        <v>7.685275127135592</v>
      </c>
    </row>
    <row r="35" spans="1:11" ht="11.25">
      <c r="A35" s="56" t="s">
        <v>95</v>
      </c>
      <c r="B35" s="59">
        <f>number!B35</f>
        <v>18948</v>
      </c>
      <c r="C35" s="70">
        <f>number!C35/number!$B35*100</f>
        <v>82.21975934135529</v>
      </c>
      <c r="D35" s="70">
        <f>number!D35/number!$B35*100</f>
        <v>0.64914502849905</v>
      </c>
      <c r="E35" s="70">
        <f>number!E35/number!$B35*100</f>
        <v>0.8655267046653999</v>
      </c>
      <c r="F35" s="70">
        <f>number!F35/number!$B35*100</f>
        <v>0.976356343677433</v>
      </c>
      <c r="G35" s="70">
        <f>number!G35/number!$B35*100</f>
        <v>0.010555203715431708</v>
      </c>
      <c r="H35" s="70">
        <f>number!H35/number!$B35*100</f>
        <v>2.3749208359721345</v>
      </c>
      <c r="I35" s="70">
        <f>number!I35/number!$B35*100</f>
        <v>1.229681232847794</v>
      </c>
      <c r="J35" s="70">
        <f>number!J35/number!$B35*100</f>
        <v>0.7916402786573782</v>
      </c>
      <c r="K35" s="71">
        <f>number!K35/number!$B35*100</f>
        <v>10.88241503061009</v>
      </c>
    </row>
    <row r="36" spans="1:11" ht="11.25">
      <c r="A36" s="56" t="s">
        <v>96</v>
      </c>
      <c r="B36" s="59">
        <f>number!B36</f>
        <v>20446</v>
      </c>
      <c r="C36" s="70">
        <f>number!C36/number!$B36*100</f>
        <v>78.64129903159542</v>
      </c>
      <c r="D36" s="70">
        <f>number!D36/number!$B36*100</f>
        <v>0.32769245818252957</v>
      </c>
      <c r="E36" s="70">
        <f>number!E36/number!$B36*100</f>
        <v>0.36192898366428644</v>
      </c>
      <c r="F36" s="70">
        <f>number!F36/number!$B36*100</f>
        <v>0.4548566956861978</v>
      </c>
      <c r="G36" s="70">
        <f>number!G36/number!$B36*100</f>
        <v>0.019563728846718184</v>
      </c>
      <c r="H36" s="70">
        <f>number!H36/number!$B36*100</f>
        <v>1.389024748116991</v>
      </c>
      <c r="I36" s="70">
        <f>number!I36/number!$B36*100</f>
        <v>0.9586227134891911</v>
      </c>
      <c r="J36" s="70">
        <f>number!J36/number!$B36*100</f>
        <v>0.948840849065832</v>
      </c>
      <c r="K36" s="71">
        <f>number!K36/number!$B36*100</f>
        <v>16.898170791352833</v>
      </c>
    </row>
    <row r="37" spans="1:11" ht="11.25">
      <c r="A37" s="56" t="s">
        <v>97</v>
      </c>
      <c r="B37" s="59">
        <f>number!B37</f>
        <v>9971</v>
      </c>
      <c r="C37" s="70">
        <f>number!C37/number!$B37*100</f>
        <v>91.76612175308394</v>
      </c>
      <c r="D37" s="70">
        <f>number!D37/number!$B37*100</f>
        <v>0.6418613980543576</v>
      </c>
      <c r="E37" s="70">
        <f>number!E37/number!$B37*100</f>
        <v>0.7722394945341491</v>
      </c>
      <c r="F37" s="70">
        <f>number!F37/number!$B37*100</f>
        <v>0.591715976331361</v>
      </c>
      <c r="G37" s="70">
        <f>number!G37/number!$B37*100</f>
        <v>0</v>
      </c>
      <c r="H37" s="70">
        <f>number!H37/number!$B37*100</f>
        <v>1.725002507271086</v>
      </c>
      <c r="I37" s="70">
        <f>number!I37/number!$B37*100</f>
        <v>0.4111924581285728</v>
      </c>
      <c r="J37" s="70">
        <f>number!J37/number!$B37*100</f>
        <v>0.6017450606759603</v>
      </c>
      <c r="K37" s="71">
        <f>number!K37/number!$B37*100</f>
        <v>3.49012135192057</v>
      </c>
    </row>
    <row r="38" spans="1:11" ht="11.25">
      <c r="A38" s="56" t="s">
        <v>98</v>
      </c>
      <c r="B38" s="59">
        <f>number!B38</f>
        <v>11653</v>
      </c>
      <c r="C38" s="70">
        <f>number!C38/number!$B38*100</f>
        <v>87.87436711576419</v>
      </c>
      <c r="D38" s="70">
        <f>number!D38/number!$B38*100</f>
        <v>0.42049257701879345</v>
      </c>
      <c r="E38" s="70">
        <f>number!E38/number!$B38*100</f>
        <v>0.7637518235647474</v>
      </c>
      <c r="F38" s="70">
        <f>number!F38/number!$B38*100</f>
        <v>0.6607740496009611</v>
      </c>
      <c r="G38" s="70">
        <f>number!G38/number!$B38*100</f>
        <v>0</v>
      </c>
      <c r="H38" s="70">
        <f>number!H38/number!$B38*100</f>
        <v>1.887925856002746</v>
      </c>
      <c r="I38" s="70">
        <f>number!I38/number!$B38*100</f>
        <v>0.9267999656740753</v>
      </c>
      <c r="J38" s="70">
        <f>number!J38/number!$B38*100</f>
        <v>0.6865184930919077</v>
      </c>
      <c r="K38" s="71">
        <f>number!K38/number!$B38*100</f>
        <v>6.7793701192825875</v>
      </c>
    </row>
    <row r="39" spans="1:11" ht="11.25">
      <c r="A39" s="56" t="s">
        <v>9</v>
      </c>
      <c r="B39" s="59">
        <f>number!B39</f>
        <v>18260</v>
      </c>
      <c r="C39" s="70">
        <f>number!C39/number!$B39*100</f>
        <v>69.37020810514787</v>
      </c>
      <c r="D39" s="70">
        <f>number!D39/number!$B39*100</f>
        <v>0.43263964950711936</v>
      </c>
      <c r="E39" s="70">
        <f>number!E39/number!$B39*100</f>
        <v>1.067907995618839</v>
      </c>
      <c r="F39" s="70">
        <f>number!F39/number!$B39*100</f>
        <v>1.5334063526834611</v>
      </c>
      <c r="G39" s="70">
        <f>number!G39/number!$B39*100</f>
        <v>0</v>
      </c>
      <c r="H39" s="70">
        <f>number!H39/number!$B39*100</f>
        <v>1.0624315443592551</v>
      </c>
      <c r="I39" s="70">
        <f>number!I39/number!$B39*100</f>
        <v>2.190580503833516</v>
      </c>
      <c r="J39" s="70">
        <f>number!J39/number!$B39*100</f>
        <v>1.8455640744797372</v>
      </c>
      <c r="K39" s="71">
        <f>number!K39/number!$B39*100</f>
        <v>22.49726177437021</v>
      </c>
    </row>
    <row r="40" spans="1:11" ht="11.25">
      <c r="A40" s="56" t="s">
        <v>10</v>
      </c>
      <c r="B40" s="59">
        <f>number!B40</f>
        <v>18603</v>
      </c>
      <c r="C40" s="70">
        <f>number!C40/number!$B40*100</f>
        <v>82.71784120840725</v>
      </c>
      <c r="D40" s="70">
        <f>number!D40/number!$B40*100</f>
        <v>0.7310648820082782</v>
      </c>
      <c r="E40" s="70">
        <f>number!E40/number!$B40*100</f>
        <v>0.8654518088480353</v>
      </c>
      <c r="F40" s="70">
        <f>number!F40/number!$B40*100</f>
        <v>0.6396817717572435</v>
      </c>
      <c r="G40" s="70">
        <f>number!G40/number!$B40*100</f>
        <v>0.016126431220770843</v>
      </c>
      <c r="H40" s="70">
        <f>number!H40/number!$B40*100</f>
        <v>3.472558189539322</v>
      </c>
      <c r="I40" s="70">
        <f>number!I40/number!$B40*100</f>
        <v>0.7579422673762296</v>
      </c>
      <c r="J40" s="70">
        <f>number!J40/number!$B40*100</f>
        <v>2.8221254636348974</v>
      </c>
      <c r="K40" s="71">
        <f>number!K40/number!$B40*100</f>
        <v>7.977207977207977</v>
      </c>
    </row>
    <row r="41" spans="1:11" ht="11.25">
      <c r="A41" s="56" t="s">
        <v>99</v>
      </c>
      <c r="B41" s="59">
        <f>number!B41</f>
        <v>11032</v>
      </c>
      <c r="C41" s="70">
        <f>number!C41/number!$B41*100</f>
        <v>91.37055837563452</v>
      </c>
      <c r="D41" s="70">
        <f>number!D41/number!$B41*100</f>
        <v>0.6707759245830311</v>
      </c>
      <c r="E41" s="70">
        <f>number!E41/number!$B41*100</f>
        <v>0.779550398839739</v>
      </c>
      <c r="F41" s="70">
        <f>number!F41/number!$B41*100</f>
        <v>0.6707759245830311</v>
      </c>
      <c r="G41" s="70">
        <f>number!G41/number!$B41*100</f>
        <v>0.009064539521392313</v>
      </c>
      <c r="H41" s="70">
        <f>number!H41/number!$B41*100</f>
        <v>1.4684554024655547</v>
      </c>
      <c r="I41" s="70">
        <f>number!I41/number!$B41*100</f>
        <v>0.5620014503263234</v>
      </c>
      <c r="J41" s="70">
        <f>number!J41/number!$B41*100</f>
        <v>0.3444525018129079</v>
      </c>
      <c r="K41" s="71">
        <f>number!K41/number!$B41*100</f>
        <v>4.124365482233502</v>
      </c>
    </row>
    <row r="42" spans="1:11" ht="11.25">
      <c r="A42" s="56" t="s">
        <v>100</v>
      </c>
      <c r="B42" s="59">
        <f>number!B42</f>
        <v>9431</v>
      </c>
      <c r="C42" s="70">
        <f>number!C42/number!$B42*100</f>
        <v>85.08111547025766</v>
      </c>
      <c r="D42" s="70">
        <f>number!D42/number!$B42*100</f>
        <v>0.5513731311631852</v>
      </c>
      <c r="E42" s="70">
        <f>number!E42/number!$B42*100</f>
        <v>0.6680097550630898</v>
      </c>
      <c r="F42" s="70">
        <f>number!F42/number!$B42*100</f>
        <v>0.5195631428268477</v>
      </c>
      <c r="G42" s="70">
        <f>number!G42/number!$B42*100</f>
        <v>0.010603329445445871</v>
      </c>
      <c r="H42" s="70">
        <f>number!H42/number!$B42*100</f>
        <v>1.791962676280352</v>
      </c>
      <c r="I42" s="70">
        <f>number!I42/number!$B42*100</f>
        <v>1.0073162973173577</v>
      </c>
      <c r="J42" s="70">
        <f>number!J42/number!$B42*100</f>
        <v>1.1239529212172623</v>
      </c>
      <c r="K42" s="71">
        <f>number!K42/number!$B42*100</f>
        <v>9.2461032764288</v>
      </c>
    </row>
    <row r="43" spans="1:11" ht="11.25">
      <c r="A43" s="56" t="s">
        <v>101</v>
      </c>
      <c r="B43" s="59">
        <f>number!B43</f>
        <v>23038</v>
      </c>
      <c r="C43" s="70">
        <f>number!C43/number!$B43*100</f>
        <v>85.20270856845212</v>
      </c>
      <c r="D43" s="70">
        <f>number!D43/number!$B43*100</f>
        <v>0.45142807535376334</v>
      </c>
      <c r="E43" s="70">
        <f>number!E43/number!$B43*100</f>
        <v>0.4601093844951819</v>
      </c>
      <c r="F43" s="70">
        <f>number!F43/number!$B43*100</f>
        <v>0.37763694765170586</v>
      </c>
      <c r="G43" s="70">
        <f>number!G43/number!$B43*100</f>
        <v>0.008681309141418526</v>
      </c>
      <c r="H43" s="70">
        <f>number!H43/number!$B43*100</f>
        <v>1.2674711346471048</v>
      </c>
      <c r="I43" s="70">
        <f>number!I43/number!$B43*100</f>
        <v>0.5252192030558208</v>
      </c>
      <c r="J43" s="70">
        <f>number!J43/number!$B43*100</f>
        <v>0.9940098966924212</v>
      </c>
      <c r="K43" s="71">
        <f>number!K43/number!$B43*100</f>
        <v>10.712735480510462</v>
      </c>
    </row>
    <row r="44" spans="1:11" ht="11.25">
      <c r="A44" s="56" t="s">
        <v>102</v>
      </c>
      <c r="B44" s="59">
        <f>number!B44</f>
        <v>9875</v>
      </c>
      <c r="C44" s="70">
        <f>number!C44/number!$B44*100</f>
        <v>73.76202531645569</v>
      </c>
      <c r="D44" s="70">
        <f>number!D44/number!$B44*100</f>
        <v>0.6481012658227848</v>
      </c>
      <c r="E44" s="70">
        <f>number!E44/number!$B44*100</f>
        <v>0.6683544303797468</v>
      </c>
      <c r="F44" s="70">
        <f>number!F44/number!$B44*100</f>
        <v>0.4151898734177215</v>
      </c>
      <c r="G44" s="70">
        <f>number!G44/number!$B44*100</f>
        <v>0</v>
      </c>
      <c r="H44" s="70">
        <f>number!H44/number!$B44*100</f>
        <v>1.8126582278481012</v>
      </c>
      <c r="I44" s="70">
        <f>number!I44/number!$B44*100</f>
        <v>1.1037974683544303</v>
      </c>
      <c r="J44" s="70">
        <f>number!J44/number!$B44*100</f>
        <v>3.969620253164557</v>
      </c>
      <c r="K44" s="71">
        <f>number!K44/number!$B44*100</f>
        <v>17.620253164556964</v>
      </c>
    </row>
    <row r="45" spans="1:11" ht="11.25">
      <c r="A45" s="56" t="s">
        <v>103</v>
      </c>
      <c r="B45" s="59">
        <f>number!B45</f>
        <v>21509</v>
      </c>
      <c r="C45" s="70">
        <f>number!C45/number!$B45*100</f>
        <v>71.14231252034033</v>
      </c>
      <c r="D45" s="70">
        <f>number!D45/number!$B45*100</f>
        <v>0.42307871123715657</v>
      </c>
      <c r="E45" s="70">
        <f>number!E45/number!$B45*100</f>
        <v>0.5858012924822168</v>
      </c>
      <c r="F45" s="70">
        <f>number!F45/number!$B45*100</f>
        <v>0.5160630433771909</v>
      </c>
      <c r="G45" s="70">
        <f>number!G45/number!$B45*100</f>
        <v>0.01859686642800688</v>
      </c>
      <c r="H45" s="70">
        <f>number!H45/number!$B45*100</f>
        <v>2.454786368496908</v>
      </c>
      <c r="I45" s="70">
        <f>number!I45/number!$B45*100</f>
        <v>1.0088800037193733</v>
      </c>
      <c r="J45" s="70">
        <f>number!J45/number!$B45*100</f>
        <v>1.129759635501418</v>
      </c>
      <c r="K45" s="71">
        <f>number!K45/number!$B45*100</f>
        <v>22.720721558417406</v>
      </c>
    </row>
    <row r="46" spans="1:11" ht="11.25">
      <c r="A46" s="56" t="s">
        <v>104</v>
      </c>
      <c r="B46" s="59">
        <f>number!B46</f>
        <v>10420</v>
      </c>
      <c r="C46" s="70">
        <f>number!C46/number!$B46*100</f>
        <v>82.41842610364684</v>
      </c>
      <c r="D46" s="70">
        <f>number!D46/number!$B46*100</f>
        <v>0.5950095969289827</v>
      </c>
      <c r="E46" s="70">
        <f>number!E46/number!$B46*100</f>
        <v>0.5470249520153552</v>
      </c>
      <c r="F46" s="70">
        <f>number!F46/number!$B46*100</f>
        <v>0.7869481765834933</v>
      </c>
      <c r="G46" s="70">
        <f>number!G46/number!$B46*100</f>
        <v>0.019193857965451058</v>
      </c>
      <c r="H46" s="70">
        <f>number!H46/number!$B46*100</f>
        <v>2.6487523992322455</v>
      </c>
      <c r="I46" s="70">
        <f>number!I46/number!$B46*100</f>
        <v>0.7869481765834933</v>
      </c>
      <c r="J46" s="70">
        <f>number!J46/number!$B46*100</f>
        <v>0.41266794625719766</v>
      </c>
      <c r="K46" s="71">
        <f>number!K46/number!$B46*100</f>
        <v>11.78502879078695</v>
      </c>
    </row>
    <row r="47" spans="1:11" ht="11.25">
      <c r="A47" s="56" t="s">
        <v>105</v>
      </c>
      <c r="B47" s="59">
        <f>number!B47</f>
        <v>11733</v>
      </c>
      <c r="C47" s="70">
        <f>number!C47/number!$B47*100</f>
        <v>52.92763998977244</v>
      </c>
      <c r="D47" s="70">
        <f>number!D47/number!$B47*100</f>
        <v>0.12784454103809767</v>
      </c>
      <c r="E47" s="70">
        <f>number!E47/number!$B47*100</f>
        <v>0.24716611267365549</v>
      </c>
      <c r="F47" s="70">
        <f>number!F47/number!$B47*100</f>
        <v>0.16193641864825706</v>
      </c>
      <c r="G47" s="70">
        <f>number!G47/number!$B47*100</f>
        <v>0.05966078581777891</v>
      </c>
      <c r="H47" s="70">
        <f>number!H47/number!$B47*100</f>
        <v>0.4602403477371516</v>
      </c>
      <c r="I47" s="70">
        <f>number!I47/number!$B47*100</f>
        <v>1.1846927469530386</v>
      </c>
      <c r="J47" s="70">
        <f>number!J47/number!$B47*100</f>
        <v>4.022841557998807</v>
      </c>
      <c r="K47" s="71">
        <f>number!K47/number!$B47*100</f>
        <v>40.807977499360774</v>
      </c>
    </row>
    <row r="48" spans="1:11" ht="11.25">
      <c r="A48" s="56" t="s">
        <v>33</v>
      </c>
      <c r="B48" s="59">
        <f>number!B48</f>
        <v>19731</v>
      </c>
      <c r="C48" s="70">
        <f>number!C48/number!$B48*100</f>
        <v>63.904515736658055</v>
      </c>
      <c r="D48" s="70">
        <f>number!D48/number!$B48*100</f>
        <v>0.21286300745020528</v>
      </c>
      <c r="E48" s="70">
        <f>number!E48/number!$B48*100</f>
        <v>0.38518068014799045</v>
      </c>
      <c r="F48" s="70">
        <f>number!F48/number!$B48*100</f>
        <v>0.3649080127717805</v>
      </c>
      <c r="G48" s="70">
        <f>number!G48/number!$B48*100</f>
        <v>0.025340834220262533</v>
      </c>
      <c r="H48" s="70">
        <f>number!H48/number!$B48*100</f>
        <v>0.9021336982413461</v>
      </c>
      <c r="I48" s="70">
        <f>number!I48/number!$B48*100</f>
        <v>0.8413156961127161</v>
      </c>
      <c r="J48" s="70">
        <f>number!J48/number!$B48*100</f>
        <v>3.88221580254422</v>
      </c>
      <c r="K48" s="71">
        <f>number!K48/number!$B48*100</f>
        <v>29.48152653185343</v>
      </c>
    </row>
    <row r="49" spans="1:11" ht="11.25">
      <c r="A49" s="56" t="s">
        <v>22</v>
      </c>
      <c r="B49" s="59">
        <f>number!B49</f>
        <v>21856</v>
      </c>
      <c r="C49" s="70">
        <f>number!C49/number!$B49*100</f>
        <v>75.87847730600292</v>
      </c>
      <c r="D49" s="70">
        <f>number!D49/number!$B49*100</f>
        <v>0.6634333821376281</v>
      </c>
      <c r="E49" s="70">
        <f>number!E49/number!$B49*100</f>
        <v>1.2628111273792093</v>
      </c>
      <c r="F49" s="70">
        <f>number!F49/number!$B49*100</f>
        <v>1.450402635431918</v>
      </c>
      <c r="G49" s="70">
        <f>number!G49/number!$B49*100</f>
        <v>0.013726207906295754</v>
      </c>
      <c r="H49" s="70">
        <f>number!H49/number!$B49*100</f>
        <v>1.743228404099561</v>
      </c>
      <c r="I49" s="70">
        <f>number!I49/number!$B49*100</f>
        <v>1.8759150805270863</v>
      </c>
      <c r="J49" s="70">
        <f>number!J49/number!$B49*100</f>
        <v>1.7020497803806736</v>
      </c>
      <c r="K49" s="71">
        <f>number!K49/number!$B49*100</f>
        <v>15.409956076134701</v>
      </c>
    </row>
    <row r="50" spans="1:11" ht="11.25">
      <c r="A50" s="56" t="s">
        <v>106</v>
      </c>
      <c r="B50" s="59">
        <f>number!B50</f>
        <v>12287</v>
      </c>
      <c r="C50" s="70">
        <f>number!C50/number!$B50*100</f>
        <v>63.31081630992106</v>
      </c>
      <c r="D50" s="70">
        <f>number!D50/number!$B50*100</f>
        <v>0.29299259379832343</v>
      </c>
      <c r="E50" s="70">
        <f>number!E50/number!$B50*100</f>
        <v>0.33368600960364614</v>
      </c>
      <c r="F50" s="70">
        <f>number!F50/number!$B50*100</f>
        <v>0.2441604948319362</v>
      </c>
      <c r="G50" s="70">
        <f>number!G50/number!$B50*100</f>
        <v>0</v>
      </c>
      <c r="H50" s="70">
        <f>number!H50/number!$B50*100</f>
        <v>1.0743061772605194</v>
      </c>
      <c r="I50" s="70">
        <f>number!I50/number!$B50*100</f>
        <v>2.270692601937007</v>
      </c>
      <c r="J50" s="70">
        <f>number!J50/number!$B50*100</f>
        <v>0.9685032961666803</v>
      </c>
      <c r="K50" s="71">
        <f>number!K50/number!$B50*100</f>
        <v>31.504842516480835</v>
      </c>
    </row>
    <row r="51" spans="1:11" ht="11.25">
      <c r="A51" s="56" t="s">
        <v>107</v>
      </c>
      <c r="B51" s="59">
        <f>number!B51</f>
        <v>11182</v>
      </c>
      <c r="C51" s="70">
        <f>number!C51/number!$B51*100</f>
        <v>90.38633518154177</v>
      </c>
      <c r="D51" s="70">
        <f>number!D51/number!$B51*100</f>
        <v>0.4382042568413522</v>
      </c>
      <c r="E51" s="70">
        <f>number!E51/number!$B51*100</f>
        <v>0.49186192094437486</v>
      </c>
      <c r="F51" s="70">
        <f>number!F51/number!$B51*100</f>
        <v>0.6438919692362726</v>
      </c>
      <c r="G51" s="70">
        <f>number!G51/number!$B51*100</f>
        <v>0</v>
      </c>
      <c r="H51" s="70">
        <f>number!H51/number!$B51*100</f>
        <v>1.538186370953318</v>
      </c>
      <c r="I51" s="70">
        <f>number!I51/number!$B51*100</f>
        <v>0.5455195850473976</v>
      </c>
      <c r="J51" s="70">
        <f>number!J51/number!$B51*100</f>
        <v>0.769093185476659</v>
      </c>
      <c r="K51" s="71">
        <f>number!K51/number!$B51*100</f>
        <v>5.186907529958862</v>
      </c>
    </row>
    <row r="52" spans="1:11" ht="11.25">
      <c r="A52" s="56" t="s">
        <v>108</v>
      </c>
      <c r="B52" s="59">
        <f>number!B52</f>
        <v>11133</v>
      </c>
      <c r="C52" s="70">
        <f>number!C52/number!$B52*100</f>
        <v>51.95365130692535</v>
      </c>
      <c r="D52" s="70">
        <f>number!D52/number!$B52*100</f>
        <v>0.14371687775083086</v>
      </c>
      <c r="E52" s="70">
        <f>number!E52/number!$B52*100</f>
        <v>0.18862840204796552</v>
      </c>
      <c r="F52" s="70">
        <f>number!F52/number!$B52*100</f>
        <v>0.16168148746968472</v>
      </c>
      <c r="G52" s="70">
        <f>number!G52/number!$B52*100</f>
        <v>0.044911524297134645</v>
      </c>
      <c r="H52" s="70">
        <f>number!H52/number!$B52*100</f>
        <v>0.8712835713644121</v>
      </c>
      <c r="I52" s="70">
        <f>number!I52/number!$B52*100</f>
        <v>0.9072127908021197</v>
      </c>
      <c r="J52" s="70">
        <f>number!J52/number!$B52*100</f>
        <v>6.8175693883050394</v>
      </c>
      <c r="K52" s="71">
        <f>number!K52/number!$B52*100</f>
        <v>38.91134465103745</v>
      </c>
    </row>
    <row r="53" spans="1:11" ht="11.25">
      <c r="A53" s="56" t="s">
        <v>109</v>
      </c>
      <c r="B53" s="59">
        <f>number!B53</f>
        <v>11493</v>
      </c>
      <c r="C53" s="70">
        <f>number!C53/number!$B53*100</f>
        <v>89.57626381275558</v>
      </c>
      <c r="D53" s="70">
        <f>number!D53/number!$B53*100</f>
        <v>0.4263464717654224</v>
      </c>
      <c r="E53" s="70">
        <f>number!E53/number!$B53*100</f>
        <v>0.8787957887409727</v>
      </c>
      <c r="F53" s="70">
        <f>number!F53/number!$B53*100</f>
        <v>1.0093100147916123</v>
      </c>
      <c r="G53" s="70">
        <f>number!G53/number!$B53*100</f>
        <v>0.008700948403375968</v>
      </c>
      <c r="H53" s="70">
        <f>number!H53/number!$B53*100</f>
        <v>1.331245105716523</v>
      </c>
      <c r="I53" s="70">
        <f>number!I53/number!$B53*100</f>
        <v>0.6438701818498216</v>
      </c>
      <c r="J53" s="70">
        <f>number!J53/number!$B53*100</f>
        <v>0.556860697816062</v>
      </c>
      <c r="K53" s="71">
        <f>number!K53/number!$B53*100</f>
        <v>5.568606978160619</v>
      </c>
    </row>
    <row r="54" spans="1:11" ht="11.25">
      <c r="A54" s="57" t="s">
        <v>110</v>
      </c>
      <c r="B54" s="59">
        <f>number!B54</f>
        <v>11665</v>
      </c>
      <c r="C54" s="70">
        <f>number!C54/number!$B54*100</f>
        <v>89.75567938276897</v>
      </c>
      <c r="D54" s="70">
        <f>number!D54/number!$B54*100</f>
        <v>0.531504500642949</v>
      </c>
      <c r="E54" s="70">
        <f>number!E54/number!$B54*100</f>
        <v>0.6343763394770682</v>
      </c>
      <c r="F54" s="70">
        <f>number!F54/number!$B54*100</f>
        <v>0.8144020574367767</v>
      </c>
      <c r="G54" s="70">
        <f>number!G54/number!$B54*100</f>
        <v>0.017145306472353194</v>
      </c>
      <c r="H54" s="70">
        <f>number!H54/number!$B54*100</f>
        <v>1.5859408486926703</v>
      </c>
      <c r="I54" s="70">
        <f>number!I54/number!$B54*100</f>
        <v>0.677239605657951</v>
      </c>
      <c r="J54" s="70">
        <f>number!J54/number!$B54*100</f>
        <v>0.5400771538791256</v>
      </c>
      <c r="K54" s="71">
        <f>number!K54/number!$B54*100</f>
        <v>5.443634804972139</v>
      </c>
    </row>
    <row r="55" spans="1:11" ht="11.25">
      <c r="A55" s="56" t="s">
        <v>23</v>
      </c>
      <c r="B55" s="59">
        <f>number!B55</f>
        <v>20880</v>
      </c>
      <c r="C55" s="70">
        <f>number!C55/number!$B55*100</f>
        <v>88.52490421455938</v>
      </c>
      <c r="D55" s="70">
        <f>number!D55/number!$B55*100</f>
        <v>0.4885057471264368</v>
      </c>
      <c r="E55" s="70">
        <f>number!E55/number!$B55*100</f>
        <v>0.5603448275862069</v>
      </c>
      <c r="F55" s="70">
        <f>number!F55/number!$B55*100</f>
        <v>0.46455938697318006</v>
      </c>
      <c r="G55" s="70">
        <f>number!G55/number!$B55*100</f>
        <v>0.03831417624521073</v>
      </c>
      <c r="H55" s="70">
        <f>number!H55/number!$B55*100</f>
        <v>1.6858237547892718</v>
      </c>
      <c r="I55" s="70">
        <f>number!I55/number!$B55*100</f>
        <v>0.5795019157088123</v>
      </c>
      <c r="J55" s="70">
        <f>number!J55/number!$B55*100</f>
        <v>1.163793103448276</v>
      </c>
      <c r="K55" s="71">
        <f>number!K55/number!$B55*100</f>
        <v>6.494252873563218</v>
      </c>
    </row>
    <row r="56" spans="1:11" ht="11.25">
      <c r="A56" s="56" t="s">
        <v>13</v>
      </c>
      <c r="B56" s="59">
        <f>number!B56</f>
        <v>22250</v>
      </c>
      <c r="C56" s="70">
        <f>number!C56/number!$B56*100</f>
        <v>57.94157303370786</v>
      </c>
      <c r="D56" s="70">
        <f>number!D56/number!$B56*100</f>
        <v>0.597752808988764</v>
      </c>
      <c r="E56" s="70">
        <f>number!E56/number!$B56*100</f>
        <v>0.9752808988764045</v>
      </c>
      <c r="F56" s="70">
        <f>number!F56/number!$B56*100</f>
        <v>1.0741573033707865</v>
      </c>
      <c r="G56" s="70">
        <f>number!G56/number!$B56*100</f>
        <v>0.03146067415730337</v>
      </c>
      <c r="H56" s="70">
        <f>number!H56/number!$B56*100</f>
        <v>1.357303370786517</v>
      </c>
      <c r="I56" s="70">
        <f>number!I56/number!$B56*100</f>
        <v>3.4516853932584266</v>
      </c>
      <c r="J56" s="70">
        <f>number!J56/number!$B56*100</f>
        <v>3.950561797752809</v>
      </c>
      <c r="K56" s="71">
        <f>number!K56/number!$B56*100</f>
        <v>30.620224719101124</v>
      </c>
    </row>
    <row r="57" spans="1:11" ht="11.25">
      <c r="A57" s="56" t="s">
        <v>111</v>
      </c>
      <c r="B57" s="59">
        <f>number!B57</f>
        <v>19948</v>
      </c>
      <c r="C57" s="70">
        <f>number!C57/number!$B57*100</f>
        <v>92.14457589733307</v>
      </c>
      <c r="D57" s="70">
        <f>number!D57/number!$B57*100</f>
        <v>0.5063164226990174</v>
      </c>
      <c r="E57" s="70">
        <f>number!E57/number!$B57*100</f>
        <v>0.6216162021255264</v>
      </c>
      <c r="F57" s="70">
        <f>number!F57/number!$B57*100</f>
        <v>0.7369159815520353</v>
      </c>
      <c r="G57" s="70">
        <f>number!G57/number!$B57*100</f>
        <v>0.010026067776218167</v>
      </c>
      <c r="H57" s="70">
        <f>number!H57/number!$B57*100</f>
        <v>1.3735712853418889</v>
      </c>
      <c r="I57" s="70">
        <f>number!I57/number!$B57*100</f>
        <v>0.5614597954682173</v>
      </c>
      <c r="J57" s="70">
        <f>number!J57/number!$B57*100</f>
        <v>0.3408863043914177</v>
      </c>
      <c r="K57" s="71">
        <f>number!K57/number!$B57*100</f>
        <v>3.7046320433126128</v>
      </c>
    </row>
    <row r="58" spans="1:11" ht="11.25">
      <c r="A58" s="56" t="s">
        <v>112</v>
      </c>
      <c r="B58" s="59">
        <f>number!B58</f>
        <v>9153</v>
      </c>
      <c r="C58" s="68">
        <f>number!C58/number!$B58*100</f>
        <v>55.70851087075276</v>
      </c>
      <c r="D58" s="68">
        <f>number!D58/number!$B58*100</f>
        <v>0.09832841691248771</v>
      </c>
      <c r="E58" s="68">
        <f>number!E58/number!$B58*100</f>
        <v>0.1529553151972031</v>
      </c>
      <c r="F58" s="68">
        <f>number!F58/number!$B58*100</f>
        <v>0.20758221348191852</v>
      </c>
      <c r="G58" s="68">
        <f>number!G58/number!$B58*100</f>
        <v>0.010925379656943079</v>
      </c>
      <c r="H58" s="68">
        <f>number!H58/number!$B58*100</f>
        <v>0.6773735387304709</v>
      </c>
      <c r="I58" s="68">
        <f>number!I58/number!$B58*100</f>
        <v>1.0379110674095926</v>
      </c>
      <c r="J58" s="68">
        <f>number!J58/number!$B58*100</f>
        <v>0.7866273352999017</v>
      </c>
      <c r="K58" s="69">
        <f>number!K58/number!$B58*100</f>
        <v>41.319785862558724</v>
      </c>
    </row>
    <row r="59" spans="1:11" ht="11.25">
      <c r="A59" s="56" t="s">
        <v>113</v>
      </c>
      <c r="B59" s="59">
        <f>number!B59</f>
        <v>21676</v>
      </c>
      <c r="C59" s="68">
        <f>number!C59/number!$B59*100</f>
        <v>73.07621332349143</v>
      </c>
      <c r="D59" s="68">
        <f>number!D59/number!$B59*100</f>
        <v>0.5351540874700129</v>
      </c>
      <c r="E59" s="68">
        <f>number!E59/number!$B59*100</f>
        <v>1.204096696807529</v>
      </c>
      <c r="F59" s="68">
        <f>number!F59/number!$B59*100</f>
        <v>1.2271636833364088</v>
      </c>
      <c r="G59" s="68">
        <f>number!G59/number!$B59*100</f>
        <v>0.03229378114043181</v>
      </c>
      <c r="H59" s="68">
        <f>number!H59/number!$B59*100</f>
        <v>1.6054622624100388</v>
      </c>
      <c r="I59" s="68">
        <f>number!I59/number!$B59*100</f>
        <v>1.7669311681121977</v>
      </c>
      <c r="J59" s="68">
        <f>number!J59/number!$B59*100</f>
        <v>0.9549732422956265</v>
      </c>
      <c r="K59" s="69">
        <f>number!K59/number!$B59*100</f>
        <v>19.597711754936334</v>
      </c>
    </row>
    <row r="60" spans="1:11" ht="11.25">
      <c r="A60" s="56" t="s">
        <v>24</v>
      </c>
      <c r="B60" s="59">
        <f>number!B60</f>
        <v>13980</v>
      </c>
      <c r="C60" s="68">
        <f>number!C60/number!$B60*100</f>
        <v>60.64377682403433</v>
      </c>
      <c r="D60" s="68">
        <f>number!D60/number!$B60*100</f>
        <v>0.3648068669527897</v>
      </c>
      <c r="E60" s="68">
        <f>number!E60/number!$B60*100</f>
        <v>0.6008583690987125</v>
      </c>
      <c r="F60" s="68">
        <f>number!F60/number!$B60*100</f>
        <v>0.5650929899856939</v>
      </c>
      <c r="G60" s="68">
        <f>number!G60/number!$B60*100</f>
        <v>0.057224606580829764</v>
      </c>
      <c r="H60" s="68">
        <f>number!H60/number!$B60*100</f>
        <v>1.502145922746781</v>
      </c>
      <c r="I60" s="68">
        <f>number!I60/number!$B60*100</f>
        <v>3.3977110157367667</v>
      </c>
      <c r="J60" s="68">
        <f>number!J60/number!$B60*100</f>
        <v>2.467811158798283</v>
      </c>
      <c r="K60" s="69">
        <f>number!K60/number!$B60*100</f>
        <v>30.40057224606581</v>
      </c>
    </row>
    <row r="61" spans="1:11" ht="11.25">
      <c r="A61" s="56" t="s">
        <v>114</v>
      </c>
      <c r="B61" s="59">
        <f>number!B61</f>
        <v>12485</v>
      </c>
      <c r="C61" s="68">
        <f>number!C61/number!$B61*100</f>
        <v>59.05486583900681</v>
      </c>
      <c r="D61" s="68">
        <f>number!D61/number!$B61*100</f>
        <v>0.2803364036844213</v>
      </c>
      <c r="E61" s="68">
        <f>number!E61/number!$B61*100</f>
        <v>0.36844213055666797</v>
      </c>
      <c r="F61" s="68">
        <f>number!F61/number!$B61*100</f>
        <v>0.4485382458950741</v>
      </c>
      <c r="G61" s="68">
        <f>number!G61/number!$B61*100</f>
        <v>0.13616339607529035</v>
      </c>
      <c r="H61" s="68">
        <f>number!H61/number!$B61*100</f>
        <v>1.0732879455346416</v>
      </c>
      <c r="I61" s="68">
        <f>number!I61/number!$B61*100</f>
        <v>2.723267921505807</v>
      </c>
      <c r="J61" s="68">
        <f>number!J61/number!$B61*100</f>
        <v>1.6419703644373247</v>
      </c>
      <c r="K61" s="69">
        <f>number!K61/number!$B61*100</f>
        <v>34.27312775330397</v>
      </c>
    </row>
    <row r="62" spans="1:11" ht="11.25">
      <c r="A62" s="56" t="s">
        <v>115</v>
      </c>
      <c r="B62" s="59">
        <f>number!B62</f>
        <v>21934</v>
      </c>
      <c r="C62" s="68">
        <f>number!C62/number!$B62*100</f>
        <v>60.76866964529953</v>
      </c>
      <c r="D62" s="68">
        <f>number!D62/number!$B62*100</f>
        <v>0.5379775690708489</v>
      </c>
      <c r="E62" s="68">
        <f>number!E62/number!$B62*100</f>
        <v>0.5698914926597975</v>
      </c>
      <c r="F62" s="68">
        <f>number!F62/number!$B62*100</f>
        <v>0.5835688884836326</v>
      </c>
      <c r="G62" s="68">
        <f>number!G62/number!$B62*100</f>
        <v>0.01823652776511352</v>
      </c>
      <c r="H62" s="68">
        <f>number!H62/number!$B62*100</f>
        <v>1.340384790735844</v>
      </c>
      <c r="I62" s="68">
        <f>number!I62/number!$B62*100</f>
        <v>1.9102762833956413</v>
      </c>
      <c r="J62" s="68">
        <f>number!J62/number!$B62*100</f>
        <v>4.668551107869061</v>
      </c>
      <c r="K62" s="69">
        <f>number!K62/number!$B62*100</f>
        <v>29.602443694720527</v>
      </c>
    </row>
    <row r="63" spans="1:11" s="7" customFormat="1" ht="11.25">
      <c r="A63" s="56" t="s">
        <v>14</v>
      </c>
      <c r="B63" s="59">
        <f>number!B63</f>
        <v>10554</v>
      </c>
      <c r="C63" s="68">
        <f>number!C63/number!$B63*100</f>
        <v>90.15539132082623</v>
      </c>
      <c r="D63" s="68">
        <f>number!D63/number!$B63*100</f>
        <v>0.45480386583285953</v>
      </c>
      <c r="E63" s="68">
        <f>number!E63/number!$B63*100</f>
        <v>0.7106310403638431</v>
      </c>
      <c r="F63" s="68">
        <f>number!F63/number!$B63*100</f>
        <v>1.137009664582149</v>
      </c>
      <c r="G63" s="68">
        <f>number!G63/number!$B63*100</f>
        <v>0</v>
      </c>
      <c r="H63" s="68">
        <f>number!H63/number!$B63*100</f>
        <v>2.0560924767860524</v>
      </c>
      <c r="I63" s="68">
        <f>number!I63/number!$B63*100</f>
        <v>0.5306045101383361</v>
      </c>
      <c r="J63" s="68">
        <f>number!J63/number!$B63*100</f>
        <v>0.5021792685237825</v>
      </c>
      <c r="K63" s="69">
        <f>number!K63/number!$B63*100</f>
        <v>4.45328785294675</v>
      </c>
    </row>
    <row r="64" spans="1:11" s="7" customFormat="1" ht="11.25">
      <c r="A64" s="57" t="s">
        <v>25</v>
      </c>
      <c r="B64" s="59">
        <f>number!B64</f>
        <v>19823</v>
      </c>
      <c r="C64" s="68">
        <f>number!C64/number!$B64*100</f>
        <v>90.06709377995257</v>
      </c>
      <c r="D64" s="68">
        <f>number!D64/number!$B64*100</f>
        <v>0.5195984462493064</v>
      </c>
      <c r="E64" s="68">
        <f>number!E64/number!$B64*100</f>
        <v>0.5549109620138223</v>
      </c>
      <c r="F64" s="68">
        <f>number!F64/number!$B64*100</f>
        <v>0.48428593048479035</v>
      </c>
      <c r="G64" s="68">
        <f>number!G64/number!$B64*100</f>
        <v>0.005044645109216567</v>
      </c>
      <c r="H64" s="68">
        <f>number!H64/number!$B64*100</f>
        <v>1.7101346920244163</v>
      </c>
      <c r="I64" s="68">
        <f>number!I64/number!$B64*100</f>
        <v>0.4691519951571407</v>
      </c>
      <c r="J64" s="68">
        <f>number!J64/number!$B64*100</f>
        <v>1.1350451495737275</v>
      </c>
      <c r="K64" s="69">
        <f>number!K64/number!$B64*100</f>
        <v>5.054734399435</v>
      </c>
    </row>
    <row r="65" spans="1:11" ht="11.25">
      <c r="A65" s="57" t="s">
        <v>15</v>
      </c>
      <c r="B65" s="59">
        <f>number!B65</f>
        <v>20566</v>
      </c>
      <c r="C65" s="68">
        <f>number!C65/number!$B65*100</f>
        <v>79.95721093066226</v>
      </c>
      <c r="D65" s="68">
        <f>number!D65/number!$B65*100</f>
        <v>0.3889915394340173</v>
      </c>
      <c r="E65" s="68">
        <f>number!E65/number!$B65*100</f>
        <v>0.43275308762034426</v>
      </c>
      <c r="F65" s="68">
        <f>number!F65/number!$B65*100</f>
        <v>0.5251385782359234</v>
      </c>
      <c r="G65" s="68">
        <f>number!G65/number!$B65*100</f>
        <v>0</v>
      </c>
      <c r="H65" s="68">
        <f>number!H65/number!$B65*100</f>
        <v>1.531654186521443</v>
      </c>
      <c r="I65" s="68">
        <f>number!I65/number!$B65*100</f>
        <v>0.539725760964699</v>
      </c>
      <c r="J65" s="68">
        <f>number!J65/number!$B65*100</f>
        <v>2.1880774093163473</v>
      </c>
      <c r="K65" s="69">
        <f>number!K65/number!$B65*100</f>
        <v>14.436448507244966</v>
      </c>
    </row>
    <row r="66" spans="1:11" ht="11.25">
      <c r="A66" s="57" t="s">
        <v>116</v>
      </c>
      <c r="B66" s="59">
        <f>number!B66</f>
        <v>10968</v>
      </c>
      <c r="C66" s="68">
        <f>number!C66/number!$B66*100</f>
        <v>84.47301239970825</v>
      </c>
      <c r="D66" s="68">
        <f>number!D66/number!$B66*100</f>
        <v>0.7476294675419402</v>
      </c>
      <c r="E66" s="68">
        <f>number!E66/number!$B66*100</f>
        <v>0.48322392414296134</v>
      </c>
      <c r="F66" s="68">
        <f>number!F66/number!$B66*100</f>
        <v>0.5379285193289569</v>
      </c>
      <c r="G66" s="68">
        <f>number!G66/number!$B66*100</f>
        <v>0.00911743253099927</v>
      </c>
      <c r="H66" s="68">
        <f>number!H66/number!$B66*100</f>
        <v>1.8781911013858497</v>
      </c>
      <c r="I66" s="68">
        <f>number!I66/number!$B66*100</f>
        <v>0.6838074398249453</v>
      </c>
      <c r="J66" s="68">
        <f>number!J66/number!$B66*100</f>
        <v>1.8690736688548506</v>
      </c>
      <c r="K66" s="69">
        <f>number!K66/number!$B66*100</f>
        <v>9.318016046681254</v>
      </c>
    </row>
    <row r="67" spans="1:11" ht="11.25">
      <c r="A67" s="57" t="s">
        <v>117</v>
      </c>
      <c r="B67" s="59">
        <f>number!B67</f>
        <v>10701</v>
      </c>
      <c r="C67" s="68">
        <f>number!C67/number!$B67*100</f>
        <v>86.22558639379497</v>
      </c>
      <c r="D67" s="68">
        <f>number!D67/number!$B67*100</f>
        <v>0.5513503410896178</v>
      </c>
      <c r="E67" s="68">
        <f>number!E67/number!$B67*100</f>
        <v>0.6447995514437903</v>
      </c>
      <c r="F67" s="68">
        <f>number!F67/number!$B67*100</f>
        <v>0.5980749462667041</v>
      </c>
      <c r="G67" s="68">
        <f>number!G67/number!$B67*100</f>
        <v>0.018689842070834503</v>
      </c>
      <c r="H67" s="68">
        <f>number!H67/number!$B67*100</f>
        <v>2.2521259695355575</v>
      </c>
      <c r="I67" s="68">
        <f>number!I67/number!$B67*100</f>
        <v>0.5606952621250351</v>
      </c>
      <c r="J67" s="68">
        <f>number!J67/number!$B67*100</f>
        <v>1.5512568918792637</v>
      </c>
      <c r="K67" s="69">
        <f>number!K67/number!$B67*100</f>
        <v>7.597420801794224</v>
      </c>
    </row>
    <row r="68" spans="1:11" ht="11.25">
      <c r="A68" s="57" t="s">
        <v>26</v>
      </c>
      <c r="B68" s="59">
        <f>number!B68</f>
        <v>20251</v>
      </c>
      <c r="C68" s="68">
        <f>number!C68/number!$B68*100</f>
        <v>83.26008592168289</v>
      </c>
      <c r="D68" s="68">
        <f>number!D68/number!$B68*100</f>
        <v>0.46911263641301665</v>
      </c>
      <c r="E68" s="68">
        <f>number!E68/number!$B68*100</f>
        <v>0.8246506345365661</v>
      </c>
      <c r="F68" s="68">
        <f>number!F68/number!$B68*100</f>
        <v>0.701199940743667</v>
      </c>
      <c r="G68" s="68">
        <f>number!G68/number!$B68*100</f>
        <v>0</v>
      </c>
      <c r="H68" s="68">
        <f>number!H68/number!$B68*100</f>
        <v>1.6344871858179844</v>
      </c>
      <c r="I68" s="68">
        <f>number!I68/number!$B68*100</f>
        <v>0.8641548565502939</v>
      </c>
      <c r="J68" s="68">
        <f>number!J68/number!$B68*100</f>
        <v>0.8246506345365661</v>
      </c>
      <c r="K68" s="69">
        <f>number!K68/number!$B68*100</f>
        <v>11.421658189719027</v>
      </c>
    </row>
    <row r="69" spans="1:11" ht="11.25">
      <c r="A69" s="57" t="s">
        <v>118</v>
      </c>
      <c r="B69" s="59">
        <f>number!B69</f>
        <v>9957</v>
      </c>
      <c r="C69" s="68">
        <f>number!C69/number!$B69*100</f>
        <v>92.63834488299688</v>
      </c>
      <c r="D69" s="68">
        <f>number!D69/number!$B69*100</f>
        <v>0.4921160992266747</v>
      </c>
      <c r="E69" s="68">
        <f>number!E69/number!$B69*100</f>
        <v>0.9038867128653209</v>
      </c>
      <c r="F69" s="68">
        <f>number!F69/number!$B69*100</f>
        <v>0.7733252987847745</v>
      </c>
      <c r="G69" s="68">
        <f>number!G69/number!$B69*100</f>
        <v>0</v>
      </c>
      <c r="H69" s="68">
        <f>number!H69/number!$B69*100</f>
        <v>1.0645776840413779</v>
      </c>
      <c r="I69" s="68">
        <f>number!I69/number!$B69*100</f>
        <v>0.6528070704027318</v>
      </c>
      <c r="J69" s="68">
        <f>number!J69/number!$B69*100</f>
        <v>0.4017274279401426</v>
      </c>
      <c r="K69" s="69">
        <f>number!K69/number!$B69*100</f>
        <v>3.073214823742091</v>
      </c>
    </row>
    <row r="70" spans="1:11" ht="11.25">
      <c r="A70" s="57" t="s">
        <v>27</v>
      </c>
      <c r="B70" s="59">
        <f>number!B70</f>
        <v>11660</v>
      </c>
      <c r="C70" s="68">
        <f>number!C70/number!$B70*100</f>
        <v>92.6672384219554</v>
      </c>
      <c r="D70" s="68">
        <f>number!D70/number!$B70*100</f>
        <v>0.4631217838765009</v>
      </c>
      <c r="E70" s="68">
        <f>number!E70/number!$B70*100</f>
        <v>0.40308747855917665</v>
      </c>
      <c r="F70" s="68">
        <f>number!F70/number!$B70*100</f>
        <v>0.39451114922813035</v>
      </c>
      <c r="G70" s="68">
        <f>number!G70/number!$B70*100</f>
        <v>0</v>
      </c>
      <c r="H70" s="68">
        <f>number!H70/number!$B70*100</f>
        <v>1.3550600343053174</v>
      </c>
      <c r="I70" s="68">
        <f>number!I70/number!$B70*100</f>
        <v>0.4202401372212693</v>
      </c>
      <c r="J70" s="68">
        <f>number!J70/number!$B70*100</f>
        <v>0.6775300171526587</v>
      </c>
      <c r="K70" s="69">
        <f>number!K70/number!$B70*100</f>
        <v>3.619210977701544</v>
      </c>
    </row>
    <row r="71" spans="1:11" ht="11.25">
      <c r="A71" s="57" t="s">
        <v>28</v>
      </c>
      <c r="B71" s="59">
        <f>number!B71</f>
        <v>18986</v>
      </c>
      <c r="C71" s="68">
        <f>number!C71/number!$B71*100</f>
        <v>89.08142842094175</v>
      </c>
      <c r="D71" s="68">
        <f>number!D71/number!$B71*100</f>
        <v>0.44243126514273673</v>
      </c>
      <c r="E71" s="68">
        <f>number!E71/number!$B71*100</f>
        <v>0.5846413146529021</v>
      </c>
      <c r="F71" s="68">
        <f>number!F71/number!$B71*100</f>
        <v>0.7953228694827768</v>
      </c>
      <c r="G71" s="68">
        <f>number!G71/number!$B71*100</f>
        <v>0.005267038870746866</v>
      </c>
      <c r="H71" s="68">
        <f>number!H71/number!$B71*100</f>
        <v>2.275360792162646</v>
      </c>
      <c r="I71" s="68">
        <f>number!I71/number!$B71*100</f>
        <v>0.8321921415780049</v>
      </c>
      <c r="J71" s="68">
        <f>number!J71/number!$B71*100</f>
        <v>0.826925102707258</v>
      </c>
      <c r="K71" s="69">
        <f>number!K71/number!$B71*100</f>
        <v>5.156431054461182</v>
      </c>
    </row>
    <row r="72" spans="1:11" ht="11.25">
      <c r="A72" s="57" t="s">
        <v>119</v>
      </c>
      <c r="B72" s="59">
        <f>number!B72</f>
        <v>20403</v>
      </c>
      <c r="C72" s="68">
        <f>number!C72/number!$B72*100</f>
        <v>56.16330931725727</v>
      </c>
      <c r="D72" s="68">
        <f>number!D72/number!$B72*100</f>
        <v>0.19604960054893888</v>
      </c>
      <c r="E72" s="68">
        <f>number!E72/number!$B72*100</f>
        <v>0.2499632406998971</v>
      </c>
      <c r="F72" s="68">
        <f>number!F72/number!$B72*100</f>
        <v>0.1372347203842572</v>
      </c>
      <c r="G72" s="68">
        <f>number!G72/number!$B72*100</f>
        <v>0.044111160123511246</v>
      </c>
      <c r="H72" s="68">
        <f>number!H72/number!$B72*100</f>
        <v>0.8920256824976719</v>
      </c>
      <c r="I72" s="68">
        <f>number!I72/number!$B72*100</f>
        <v>3.0338675684948293</v>
      </c>
      <c r="J72" s="68">
        <f>number!J72/number!$B72*100</f>
        <v>0.7253835220310738</v>
      </c>
      <c r="K72" s="69">
        <f>number!K72/number!$B72*100</f>
        <v>38.55805518796255</v>
      </c>
    </row>
    <row r="73" spans="1:11" ht="11.25">
      <c r="A73" s="57" t="s">
        <v>120</v>
      </c>
      <c r="B73" s="59">
        <f>number!B73</f>
        <v>22606</v>
      </c>
      <c r="C73" s="68">
        <f>number!C73/number!$B73*100</f>
        <v>60.48836592055207</v>
      </c>
      <c r="D73" s="68">
        <f>number!D73/number!$B73*100</f>
        <v>0.36715916128461473</v>
      </c>
      <c r="E73" s="68">
        <f>number!E73/number!$B73*100</f>
        <v>0.5396797310448553</v>
      </c>
      <c r="F73" s="68">
        <f>number!F73/number!$B73*100</f>
        <v>0.5971865876316023</v>
      </c>
      <c r="G73" s="68">
        <f>number!G73/number!$B73*100</f>
        <v>0.030965230469786786</v>
      </c>
      <c r="H73" s="68">
        <f>number!H73/number!$B73*100</f>
        <v>1.0306998142086172</v>
      </c>
      <c r="I73" s="68">
        <f>number!I73/number!$B73*100</f>
        <v>1.8534902238343802</v>
      </c>
      <c r="J73" s="68">
        <f>number!J73/number!$B73*100</f>
        <v>3.7423692824913743</v>
      </c>
      <c r="K73" s="69">
        <f>number!K73/number!$B73*100</f>
        <v>31.350084048482703</v>
      </c>
    </row>
    <row r="74" spans="1:11" ht="11.25">
      <c r="A74" s="57" t="s">
        <v>34</v>
      </c>
      <c r="B74" s="59">
        <f>number!B74</f>
        <v>10295</v>
      </c>
      <c r="C74" s="68">
        <f>number!C74/number!$B74*100</f>
        <v>84.51675570665371</v>
      </c>
      <c r="D74" s="68">
        <f>number!D74/number!$B74*100</f>
        <v>0.44681884409907724</v>
      </c>
      <c r="E74" s="68">
        <f>number!E74/number!$B74*100</f>
        <v>0.4273919378338999</v>
      </c>
      <c r="F74" s="68">
        <f>number!F74/number!$B74*100</f>
        <v>0.505099562894609</v>
      </c>
      <c r="G74" s="68">
        <f>number!G74/number!$B74*100</f>
        <v>0</v>
      </c>
      <c r="H74" s="68">
        <f>number!H74/number!$B74*100</f>
        <v>2.282661486158329</v>
      </c>
      <c r="I74" s="68">
        <f>number!I74/number!$B74*100</f>
        <v>0.6313744536182613</v>
      </c>
      <c r="J74" s="68">
        <f>number!J74/number!$B74*100</f>
        <v>2.1272462360369113</v>
      </c>
      <c r="K74" s="69">
        <f>number!K74/number!$B74*100</f>
        <v>9.062651772705197</v>
      </c>
    </row>
    <row r="75" spans="1:11" ht="11.25">
      <c r="A75" s="111" t="s">
        <v>121</v>
      </c>
      <c r="B75" s="59">
        <f>number!B75</f>
        <v>25211</v>
      </c>
      <c r="C75" s="68">
        <f>number!C75/number!$B75*100</f>
        <v>57.117924715402005</v>
      </c>
      <c r="D75" s="68">
        <f>number!D75/number!$B75*100</f>
        <v>0.16262742453690848</v>
      </c>
      <c r="E75" s="68">
        <f>number!E75/number!$B75*100</f>
        <v>0.3411209392725397</v>
      </c>
      <c r="F75" s="68">
        <f>number!F75/number!$B75*100</f>
        <v>0.2498909206298838</v>
      </c>
      <c r="G75" s="68">
        <f>number!G75/number!$B75*100</f>
        <v>0.03966522549680695</v>
      </c>
      <c r="H75" s="68">
        <f>number!H75/number!$B75*100</f>
        <v>0.8528023481813495</v>
      </c>
      <c r="I75" s="68">
        <f>number!I75/number!$B75*100</f>
        <v>1.170124152155805</v>
      </c>
      <c r="J75" s="68">
        <f>number!J75/number!$B75*100</f>
        <v>0.8885010511284757</v>
      </c>
      <c r="K75" s="69">
        <f>number!K75/number!$B75*100</f>
        <v>39.177343223196225</v>
      </c>
    </row>
    <row r="76" spans="1:11" ht="11.25">
      <c r="A76" s="57" t="s">
        <v>122</v>
      </c>
      <c r="B76" s="59">
        <f>number!B76</f>
        <v>20309</v>
      </c>
      <c r="C76" s="68">
        <f>number!C76/number!$B76*100</f>
        <v>56.053966221872074</v>
      </c>
      <c r="D76" s="68">
        <f>number!D76/number!$B76*100</f>
        <v>0.20680486483824903</v>
      </c>
      <c r="E76" s="68">
        <f>number!E76/number!$B76*100</f>
        <v>0.3939140282633315</v>
      </c>
      <c r="F76" s="68">
        <f>number!F76/number!$B76*100</f>
        <v>0.19695701413166575</v>
      </c>
      <c r="G76" s="68">
        <f>number!G76/number!$B76*100</f>
        <v>0.07878280565266631</v>
      </c>
      <c r="H76" s="68">
        <f>number!H76/number!$B76*100</f>
        <v>1.2752966665025358</v>
      </c>
      <c r="I76" s="68">
        <f>number!I76/number!$B76*100</f>
        <v>1.3343837707420356</v>
      </c>
      <c r="J76" s="68">
        <f>number!J76/number!$B76*100</f>
        <v>0.9650893692451623</v>
      </c>
      <c r="K76" s="69">
        <f>number!K76/number!$B76*100</f>
        <v>39.49480525875227</v>
      </c>
    </row>
    <row r="77" spans="1:11" ht="11.25">
      <c r="A77" s="57" t="s">
        <v>123</v>
      </c>
      <c r="B77" s="59">
        <f>number!B77</f>
        <v>9932</v>
      </c>
      <c r="C77" s="68">
        <f>number!C77/number!$B77*100</f>
        <v>83.86024969794603</v>
      </c>
      <c r="D77" s="68">
        <f>number!D77/number!$B77*100</f>
        <v>0.6141763995167137</v>
      </c>
      <c r="E77" s="68">
        <f>number!E77/number!$B77*100</f>
        <v>0.8759565042287556</v>
      </c>
      <c r="F77" s="68">
        <f>number!F77/number!$B77*100</f>
        <v>0.6645187273459524</v>
      </c>
      <c r="G77" s="68">
        <f>number!G77/number!$B77*100</f>
        <v>0.010068465565847765</v>
      </c>
      <c r="H77" s="68">
        <f>number!H77/number!$B77*100</f>
        <v>1.852597664115989</v>
      </c>
      <c r="I77" s="68">
        <f>number!I77/number!$B77*100</f>
        <v>1.2384212645992752</v>
      </c>
      <c r="J77" s="68">
        <f>number!J77/number!$B77*100</f>
        <v>0.8658880386629079</v>
      </c>
      <c r="K77" s="69">
        <f>number!K77/number!$B77*100</f>
        <v>10.018123238018525</v>
      </c>
    </row>
    <row r="78" spans="1:11" ht="11.25">
      <c r="A78" s="57" t="s">
        <v>29</v>
      </c>
      <c r="B78" s="59">
        <f>number!B78</f>
        <v>21572</v>
      </c>
      <c r="C78" s="68">
        <f>number!C78/number!$B78*100</f>
        <v>77.23437789727424</v>
      </c>
      <c r="D78" s="68">
        <f>number!D78/number!$B78*100</f>
        <v>0.5470053773409975</v>
      </c>
      <c r="E78" s="68">
        <f>number!E78/number!$B78*100</f>
        <v>0.48210643426664196</v>
      </c>
      <c r="F78" s="68">
        <f>number!F78/number!$B78*100</f>
        <v>0.5748192100871501</v>
      </c>
      <c r="G78" s="68">
        <f>number!G78/number!$B78*100</f>
        <v>0.032449471537177824</v>
      </c>
      <c r="H78" s="68">
        <f>number!H78/number!$B78*100</f>
        <v>1.849619877619136</v>
      </c>
      <c r="I78" s="68">
        <f>number!I78/number!$B78*100</f>
        <v>0.7787873168922678</v>
      </c>
      <c r="J78" s="68">
        <f>number!J78/number!$B78*100</f>
        <v>4.102540330057482</v>
      </c>
      <c r="K78" s="69">
        <f>number!K78/number!$B78*100</f>
        <v>14.398294084924904</v>
      </c>
    </row>
    <row r="79" spans="1:11" ht="11.25">
      <c r="A79" s="57" t="s">
        <v>30</v>
      </c>
      <c r="B79" s="59">
        <f>number!B79</f>
        <v>9019</v>
      </c>
      <c r="C79" s="68">
        <f>number!C79/number!$B79*100</f>
        <v>88.12506929814835</v>
      </c>
      <c r="D79" s="68">
        <f>number!D79/number!$B79*100</f>
        <v>0.5765605943009203</v>
      </c>
      <c r="E79" s="68">
        <f>number!E79/number!$B79*100</f>
        <v>1.607717041800643</v>
      </c>
      <c r="F79" s="68">
        <f>number!F79/number!$B79*100</f>
        <v>1.4414014857523008</v>
      </c>
      <c r="G79" s="68">
        <f>number!G79/number!$B79*100</f>
        <v>0.011087703736556159</v>
      </c>
      <c r="H79" s="68">
        <f>number!H79/number!$B79*100</f>
        <v>0.8094023727685997</v>
      </c>
      <c r="I79" s="68">
        <f>number!I79/number!$B79*100</f>
        <v>0.7872269652954874</v>
      </c>
      <c r="J79" s="68">
        <f>number!J79/number!$B79*100</f>
        <v>0.5987360017740326</v>
      </c>
      <c r="K79" s="69">
        <f>number!K79/number!$B79*100</f>
        <v>6.042798536423106</v>
      </c>
    </row>
    <row r="80" spans="1:11" ht="11.25">
      <c r="A80" s="57" t="s">
        <v>124</v>
      </c>
      <c r="B80" s="59">
        <f>number!B80</f>
        <v>9703</v>
      </c>
      <c r="C80" s="68">
        <f>number!C80/number!$B80*100</f>
        <v>90.67298773575183</v>
      </c>
      <c r="D80" s="68">
        <f>number!D80/number!$B80*100</f>
        <v>0.34010099969081725</v>
      </c>
      <c r="E80" s="68">
        <f>number!E80/number!$B80*100</f>
        <v>1.1748943625682777</v>
      </c>
      <c r="F80" s="68">
        <f>number!F80/number!$B80*100</f>
        <v>1.2470369988663301</v>
      </c>
      <c r="G80" s="68">
        <f>number!G80/number!$B80*100</f>
        <v>0.010306090899721737</v>
      </c>
      <c r="H80" s="68">
        <f>number!H80/number!$B80*100</f>
        <v>1.092445635370504</v>
      </c>
      <c r="I80" s="68">
        <f>number!I80/number!$B80*100</f>
        <v>0.8038750901782953</v>
      </c>
      <c r="J80" s="68">
        <f>number!J80/number!$B80*100</f>
        <v>0.5359167267855303</v>
      </c>
      <c r="K80" s="69">
        <f>number!K80/number!$B80*100</f>
        <v>4.122436359888694</v>
      </c>
    </row>
    <row r="81" spans="1:11" ht="11.25">
      <c r="A81" s="57" t="s">
        <v>125</v>
      </c>
      <c r="B81" s="59">
        <f>number!B81</f>
        <v>10170</v>
      </c>
      <c r="C81" s="68">
        <f>number!C81/number!$B81*100</f>
        <v>90.56047197640117</v>
      </c>
      <c r="D81" s="68">
        <f>number!D81/number!$B81*100</f>
        <v>0.3638151425762045</v>
      </c>
      <c r="E81" s="68">
        <f>number!E81/number!$B81*100</f>
        <v>1.0226155358898723</v>
      </c>
      <c r="F81" s="68">
        <f>number!F81/number!$B81*100</f>
        <v>0.8947885939036381</v>
      </c>
      <c r="G81" s="68">
        <f>number!G81/number!$B81*100</f>
        <v>0</v>
      </c>
      <c r="H81" s="68">
        <f>number!H81/number!$B81*100</f>
        <v>0.983284169124877</v>
      </c>
      <c r="I81" s="68">
        <f>number!I81/number!$B81*100</f>
        <v>0.8849557522123894</v>
      </c>
      <c r="J81" s="68">
        <f>number!J81/number!$B81*100</f>
        <v>0.6096361848574238</v>
      </c>
      <c r="K81" s="69">
        <f>number!K81/number!$B81*100</f>
        <v>4.680432645034415</v>
      </c>
    </row>
    <row r="82" spans="1:11" ht="11.25">
      <c r="A82" s="57" t="s">
        <v>126</v>
      </c>
      <c r="B82" s="59">
        <f>number!B82</f>
        <v>11674</v>
      </c>
      <c r="C82" s="68">
        <f>number!C82/number!$B82*100</f>
        <v>90.96282336816857</v>
      </c>
      <c r="D82" s="68">
        <f>number!D82/number!$B82*100</f>
        <v>0.4368682542401919</v>
      </c>
      <c r="E82" s="68">
        <f>number!E82/number!$B82*100</f>
        <v>1.1050197019016617</v>
      </c>
      <c r="F82" s="68">
        <f>number!F82/number!$B82*100</f>
        <v>1.2078122323111187</v>
      </c>
      <c r="G82" s="68">
        <f>number!G82/number!$B82*100</f>
        <v>0</v>
      </c>
      <c r="H82" s="68">
        <f>number!H82/number!$B82*100</f>
        <v>0.8651704642795957</v>
      </c>
      <c r="I82" s="68">
        <f>number!I82/number!$B82*100</f>
        <v>0.5567928730512249</v>
      </c>
      <c r="J82" s="68">
        <f>number!J82/number!$B82*100</f>
        <v>0.4882645194449203</v>
      </c>
      <c r="K82" s="69">
        <f>number!K82/number!$B82*100</f>
        <v>4.377248586602707</v>
      </c>
    </row>
    <row r="83" spans="1:11" ht="11.25">
      <c r="A83" s="57" t="s">
        <v>35</v>
      </c>
      <c r="B83" s="59">
        <f>number!B83</f>
        <v>8976</v>
      </c>
      <c r="C83" s="68">
        <f>number!C83/number!$B83*100</f>
        <v>89.3048128342246</v>
      </c>
      <c r="D83" s="68">
        <f>number!D83/number!$B83*100</f>
        <v>0.4233511586452763</v>
      </c>
      <c r="E83" s="68">
        <f>number!E83/number!$B83*100</f>
        <v>1.3257575757575757</v>
      </c>
      <c r="F83" s="68">
        <f>number!F83/number!$B83*100</f>
        <v>1.1475044563279857</v>
      </c>
      <c r="G83" s="68">
        <f>number!G83/number!$B83*100</f>
        <v>0.011140819964349376</v>
      </c>
      <c r="H83" s="68">
        <f>number!H83/number!$B83*100</f>
        <v>1.1029411764705883</v>
      </c>
      <c r="I83" s="68">
        <f>number!I83/number!$B83*100</f>
        <v>1.3146167557932262</v>
      </c>
      <c r="J83" s="68">
        <f>number!J83/number!$B83*100</f>
        <v>0.6350267379679144</v>
      </c>
      <c r="K83" s="69">
        <f>number!K83/number!$B83*100</f>
        <v>4.734848484848484</v>
      </c>
    </row>
    <row r="84" spans="1:11" ht="11.25">
      <c r="A84" s="57" t="s">
        <v>31</v>
      </c>
      <c r="B84" s="59">
        <f>number!B84</f>
        <v>19695</v>
      </c>
      <c r="C84" s="68">
        <f>number!C84/number!$B84*100</f>
        <v>89.46940847930946</v>
      </c>
      <c r="D84" s="68">
        <f>number!D84/number!$B84*100</f>
        <v>0.4468139121604468</v>
      </c>
      <c r="E84" s="68">
        <f>number!E84/number!$B84*100</f>
        <v>0.8326986544808327</v>
      </c>
      <c r="F84" s="68">
        <f>number!F84/number!$B84*100</f>
        <v>1.0662604722010662</v>
      </c>
      <c r="G84" s="68">
        <f>number!G84/number!$B84*100</f>
        <v>0</v>
      </c>
      <c r="H84" s="68">
        <f>number!H84/number!$B84*100</f>
        <v>1.375983752221376</v>
      </c>
      <c r="I84" s="68">
        <f>number!I84/number!$B84*100</f>
        <v>0.7108403148007109</v>
      </c>
      <c r="J84" s="68">
        <f>number!J84/number!$B84*100</f>
        <v>0.6397562833206398</v>
      </c>
      <c r="K84" s="69">
        <f>number!K84/number!$B84*100</f>
        <v>5.458238131505459</v>
      </c>
    </row>
    <row r="85" spans="1:11" ht="11.25">
      <c r="A85" s="57" t="s">
        <v>127</v>
      </c>
      <c r="B85" s="59">
        <f>number!B85</f>
        <v>16437</v>
      </c>
      <c r="C85" s="68">
        <f>number!C85/number!$B85*100</f>
        <v>90.90466630163655</v>
      </c>
      <c r="D85" s="68">
        <f>number!D85/number!$B85*100</f>
        <v>0.4988744904787979</v>
      </c>
      <c r="E85" s="68">
        <f>number!E85/number!$B85*100</f>
        <v>0.8578207702135425</v>
      </c>
      <c r="F85" s="68">
        <f>number!F85/number!$B85*100</f>
        <v>0.9673298047088885</v>
      </c>
      <c r="G85" s="68">
        <f>number!G85/number!$B85*100</f>
        <v>0.006083835249741437</v>
      </c>
      <c r="H85" s="68">
        <f>number!H85/number!$B85*100</f>
        <v>1.3201922491938918</v>
      </c>
      <c r="I85" s="68">
        <f>number!I85/number!$B85*100</f>
        <v>0.7543955709679382</v>
      </c>
      <c r="J85" s="68">
        <f>number!J85/number!$B85*100</f>
        <v>0.5840481839751779</v>
      </c>
      <c r="K85" s="69">
        <f>number!K85/number!$B85*100</f>
        <v>4.10658879357547</v>
      </c>
    </row>
    <row r="86" spans="1:11" ht="11.25">
      <c r="A86" s="57" t="s">
        <v>128</v>
      </c>
      <c r="B86" s="59">
        <f>number!B86</f>
        <v>9433</v>
      </c>
      <c r="C86" s="68">
        <f>number!C86/number!$B86*100</f>
        <v>88.25400190819464</v>
      </c>
      <c r="D86" s="68">
        <f>number!D86/number!$B86*100</f>
        <v>0.5830594720661507</v>
      </c>
      <c r="E86" s="68">
        <f>number!E86/number!$B86*100</f>
        <v>1.1555178628220077</v>
      </c>
      <c r="F86" s="68">
        <f>number!F86/number!$B86*100</f>
        <v>1.632566521785222</v>
      </c>
      <c r="G86" s="68">
        <f>number!G86/number!$B86*100</f>
        <v>0.0212021626205873</v>
      </c>
      <c r="H86" s="68">
        <f>number!H86/number!$B86*100</f>
        <v>1.3781405703381746</v>
      </c>
      <c r="I86" s="68">
        <f>number!I86/number!$B86*100</f>
        <v>0.6254637973073254</v>
      </c>
      <c r="J86" s="68">
        <f>number!J86/number!$B86*100</f>
        <v>0.6678681225484999</v>
      </c>
      <c r="K86" s="69">
        <f>number!K86/number!$B86*100</f>
        <v>5.682179582317396</v>
      </c>
    </row>
    <row r="87" spans="1:11" ht="11.25">
      <c r="A87" s="57" t="s">
        <v>129</v>
      </c>
      <c r="B87" s="59">
        <f>number!B87</f>
        <v>11295</v>
      </c>
      <c r="C87" s="68">
        <f>number!C87/number!$B87*100</f>
        <v>74.8472775564409</v>
      </c>
      <c r="D87" s="68">
        <f>number!D87/number!$B87*100</f>
        <v>0.5843293492695883</v>
      </c>
      <c r="E87" s="68">
        <f>number!E87/number!$B87*100</f>
        <v>0.45152722443559096</v>
      </c>
      <c r="F87" s="68">
        <f>number!F87/number!$B87*100</f>
        <v>0.4249667994687915</v>
      </c>
      <c r="G87" s="68">
        <f>number!G87/number!$B87*100</f>
        <v>0</v>
      </c>
      <c r="H87" s="68">
        <f>number!H87/number!$B87*100</f>
        <v>2.6914563966356795</v>
      </c>
      <c r="I87" s="68">
        <f>number!I87/number!$B87*100</f>
        <v>0.9384683488269145</v>
      </c>
      <c r="J87" s="68">
        <f>number!J87/number!$B87*100</f>
        <v>2.7534307215582117</v>
      </c>
      <c r="K87" s="69">
        <f>number!K87/number!$B87*100</f>
        <v>17.30854360336432</v>
      </c>
    </row>
    <row r="88" spans="1:11" ht="11.25">
      <c r="A88" s="57" t="s">
        <v>130</v>
      </c>
      <c r="B88" s="59">
        <f>number!B88</f>
        <v>12255</v>
      </c>
      <c r="C88" s="68">
        <f>number!C88/number!$B88*100</f>
        <v>67.3031415748674</v>
      </c>
      <c r="D88" s="68">
        <f>number!D88/number!$B88*100</f>
        <v>0.22847817217462263</v>
      </c>
      <c r="E88" s="68">
        <f>number!E88/number!$B88*100</f>
        <v>0.19583843329253367</v>
      </c>
      <c r="F88" s="68">
        <f>number!F88/number!$B88*100</f>
        <v>0.18767849857201144</v>
      </c>
      <c r="G88" s="68">
        <f>number!G88/number!$B88*100</f>
        <v>0.03263973888208894</v>
      </c>
      <c r="H88" s="68">
        <f>number!H88/number!$B88*100</f>
        <v>0.8404732762137903</v>
      </c>
      <c r="I88" s="68">
        <f>number!I88/number!$B88*100</f>
        <v>0.9220726234190126</v>
      </c>
      <c r="J88" s="68">
        <f>number!J88/number!$B88*100</f>
        <v>1.003671970624235</v>
      </c>
      <c r="K88" s="69">
        <f>number!K88/number!$B88*100</f>
        <v>29.286005711954306</v>
      </c>
    </row>
    <row r="89" spans="1:11" ht="11.25">
      <c r="A89" s="57" t="s">
        <v>131</v>
      </c>
      <c r="B89" s="59">
        <f>number!B89</f>
        <v>22990</v>
      </c>
      <c r="C89" s="68">
        <f>number!C89/number!$B89*100</f>
        <v>81.53545019573728</v>
      </c>
      <c r="D89" s="68">
        <f>number!D89/number!$B89*100</f>
        <v>0.4610700304480209</v>
      </c>
      <c r="E89" s="68">
        <f>number!E89/number!$B89*100</f>
        <v>0.8612440191387559</v>
      </c>
      <c r="F89" s="68">
        <f>number!F89/number!$B89*100</f>
        <v>0.8003479773814702</v>
      </c>
      <c r="G89" s="68">
        <f>number!G89/number!$B89*100</f>
        <v>0.004349717268377556</v>
      </c>
      <c r="H89" s="68">
        <f>number!H89/number!$B89*100</f>
        <v>1.3049151805132666</v>
      </c>
      <c r="I89" s="68">
        <f>number!I89/number!$B89*100</f>
        <v>0.97868638538495</v>
      </c>
      <c r="J89" s="68">
        <f>number!J89/number!$B89*100</f>
        <v>1.1613745106568074</v>
      </c>
      <c r="K89" s="69">
        <f>number!K89/number!$B89*100</f>
        <v>12.892561983471074</v>
      </c>
    </row>
    <row r="90" spans="1:11" ht="11.25">
      <c r="A90" s="57" t="s">
        <v>132</v>
      </c>
      <c r="B90" s="59">
        <f>number!B90</f>
        <v>10327</v>
      </c>
      <c r="C90" s="68">
        <f>number!C90/number!$B90*100</f>
        <v>86.34647041735258</v>
      </c>
      <c r="D90" s="68">
        <f>number!D90/number!$B90*100</f>
        <v>0.5422678415803234</v>
      </c>
      <c r="E90" s="68">
        <f>number!E90/number!$B90*100</f>
        <v>0.7649849908008134</v>
      </c>
      <c r="F90" s="68">
        <f>number!F90/number!$B90*100</f>
        <v>0.6391013847196669</v>
      </c>
      <c r="G90" s="68">
        <f>number!G90/number!$B90*100</f>
        <v>0</v>
      </c>
      <c r="H90" s="68">
        <f>number!H90/number!$B90*100</f>
        <v>1.8688873825893288</v>
      </c>
      <c r="I90" s="68">
        <f>number!I90/number!$B90*100</f>
        <v>0.6391013847196669</v>
      </c>
      <c r="J90" s="68">
        <f>number!J90/number!$B90*100</f>
        <v>0.7456182821729447</v>
      </c>
      <c r="K90" s="69">
        <f>number!K90/number!$B90*100</f>
        <v>8.453568316064684</v>
      </c>
    </row>
    <row r="91" spans="1:11" ht="12" thickBot="1">
      <c r="A91" s="58" t="s">
        <v>133</v>
      </c>
      <c r="B91" s="103">
        <f>number!B91</f>
        <v>11936</v>
      </c>
      <c r="C91" s="108">
        <f>number!C91/number!$B91*100</f>
        <v>76.49128686327077</v>
      </c>
      <c r="D91" s="108">
        <f>number!D91/number!$B91*100</f>
        <v>0.3770107238605898</v>
      </c>
      <c r="E91" s="108">
        <f>number!E91/number!$B91*100</f>
        <v>0.6367292225201072</v>
      </c>
      <c r="F91" s="108">
        <f>number!F91/number!$B91*100</f>
        <v>0.3267426273458445</v>
      </c>
      <c r="G91" s="108">
        <f>number!G91/number!$B91*100</f>
        <v>0.01675603217158177</v>
      </c>
      <c r="H91" s="108">
        <f>number!H91/number!$B91*100</f>
        <v>2.0023458445040214</v>
      </c>
      <c r="I91" s="108">
        <f>number!I91/number!$B91*100</f>
        <v>1.2985924932975872</v>
      </c>
      <c r="J91" s="108">
        <f>number!J91/number!$B91*100</f>
        <v>1.3572386058981234</v>
      </c>
      <c r="K91" s="109">
        <f>number!K91/number!$B91*100</f>
        <v>17.49329758713137</v>
      </c>
    </row>
  </sheetData>
  <sheetProtection sheet="1" objects="1" scenarios="1"/>
  <mergeCells count="3">
    <mergeCell ref="C4:K4"/>
    <mergeCell ref="A11:K11"/>
    <mergeCell ref="A22:K22"/>
  </mergeCells>
  <printOptions horizontalCentered="1"/>
  <pageMargins left="0.35433070866141736" right="1.3385826771653544" top="0" bottom="0" header="0.5118110236220472" footer="0"/>
  <pageSetup fitToHeight="1" fitToWidth="1" horizontalDpi="600" verticalDpi="600" orientation="portrait" paperSize="9" scale="77" r:id="rId1"/>
  <headerFooter alignWithMargins="0">
    <oddFooter>&amp;L&amp;8&amp;K00-049Source: ONS, Crown Copyright 2018&amp;R&amp;7&amp;K00-049Transportation &amp; Connectivity, Economy Directorate, www.birmingham.gov.uk/census, brenda.henry@birmingham.gov.uk, 0121 303 4208</oddFooter>
  </headerFooter>
</worksheet>
</file>

<file path=xl/worksheets/sheet5.xml><?xml version="1.0" encoding="utf-8"?>
<worksheet xmlns="http://schemas.openxmlformats.org/spreadsheetml/2006/main" xmlns:r="http://schemas.openxmlformats.org/officeDocument/2006/relationships">
  <dimension ref="A1:L70"/>
  <sheetViews>
    <sheetView zoomScalePageLayoutView="0" workbookViewId="0" topLeftCell="A1">
      <selection activeCell="A1" sqref="A1"/>
    </sheetView>
  </sheetViews>
  <sheetFormatPr defaultColWidth="9.140625" defaultRowHeight="12.75"/>
  <cols>
    <col min="1" max="1" width="11.421875" style="0" customWidth="1"/>
  </cols>
  <sheetData>
    <row r="1" spans="1:12" ht="127.5">
      <c r="A1" t="s">
        <v>134</v>
      </c>
      <c r="B1" s="104" t="s">
        <v>135</v>
      </c>
      <c r="C1" s="104" t="s">
        <v>136</v>
      </c>
      <c r="D1" s="104" t="s">
        <v>137</v>
      </c>
      <c r="E1" s="104" t="s">
        <v>138</v>
      </c>
      <c r="F1" s="104" t="s">
        <v>139</v>
      </c>
      <c r="G1" s="104" t="s">
        <v>140</v>
      </c>
      <c r="H1" s="104" t="s">
        <v>141</v>
      </c>
      <c r="I1" s="104" t="s">
        <v>142</v>
      </c>
      <c r="J1" s="104" t="s">
        <v>143</v>
      </c>
      <c r="K1" s="104" t="s">
        <v>144</v>
      </c>
      <c r="L1" s="104"/>
    </row>
    <row r="2" spans="1:11" ht="12.75">
      <c r="A2" t="s">
        <v>145</v>
      </c>
      <c r="B2">
        <v>23117</v>
      </c>
      <c r="C2">
        <v>17991</v>
      </c>
      <c r="D2">
        <v>112</v>
      </c>
      <c r="E2">
        <v>153</v>
      </c>
      <c r="F2">
        <v>143</v>
      </c>
      <c r="G2">
        <v>9</v>
      </c>
      <c r="H2">
        <v>631</v>
      </c>
      <c r="I2">
        <v>207</v>
      </c>
      <c r="J2">
        <v>708</v>
      </c>
      <c r="K2">
        <v>3163</v>
      </c>
    </row>
    <row r="3" spans="1:11" ht="12.75">
      <c r="A3" t="s">
        <v>146</v>
      </c>
      <c r="B3">
        <v>10962</v>
      </c>
      <c r="C3">
        <v>9420</v>
      </c>
      <c r="D3">
        <v>58</v>
      </c>
      <c r="E3">
        <v>74</v>
      </c>
      <c r="F3">
        <v>82</v>
      </c>
      <c r="G3">
        <v>0</v>
      </c>
      <c r="H3">
        <v>173</v>
      </c>
      <c r="I3">
        <v>78</v>
      </c>
      <c r="J3">
        <v>86</v>
      </c>
      <c r="K3">
        <v>991</v>
      </c>
    </row>
    <row r="4" spans="1:11" ht="12.75">
      <c r="A4" t="s">
        <v>147</v>
      </c>
      <c r="B4">
        <v>25487</v>
      </c>
      <c r="C4">
        <v>15004</v>
      </c>
      <c r="D4">
        <v>32</v>
      </c>
      <c r="E4">
        <v>37</v>
      </c>
      <c r="F4">
        <v>38</v>
      </c>
      <c r="G4">
        <v>25</v>
      </c>
      <c r="H4">
        <v>112</v>
      </c>
      <c r="I4">
        <v>492</v>
      </c>
      <c r="J4">
        <v>147</v>
      </c>
      <c r="K4">
        <v>9600</v>
      </c>
    </row>
    <row r="5" spans="1:11" ht="12.75">
      <c r="A5" t="s">
        <v>148</v>
      </c>
      <c r="B5">
        <v>22636</v>
      </c>
      <c r="C5">
        <v>12643</v>
      </c>
      <c r="D5">
        <v>30</v>
      </c>
      <c r="E5">
        <v>34</v>
      </c>
      <c r="F5">
        <v>31</v>
      </c>
      <c r="G5">
        <v>6</v>
      </c>
      <c r="H5">
        <v>136</v>
      </c>
      <c r="I5">
        <v>202</v>
      </c>
      <c r="J5">
        <v>280</v>
      </c>
      <c r="K5">
        <v>9274</v>
      </c>
    </row>
    <row r="6" spans="1:11" ht="12.75">
      <c r="A6" t="s">
        <v>149</v>
      </c>
      <c r="B6">
        <v>11165</v>
      </c>
      <c r="C6">
        <v>6552</v>
      </c>
      <c r="D6">
        <v>36</v>
      </c>
      <c r="E6">
        <v>46</v>
      </c>
      <c r="F6">
        <v>48</v>
      </c>
      <c r="G6">
        <v>3</v>
      </c>
      <c r="H6">
        <v>118</v>
      </c>
      <c r="I6">
        <v>204</v>
      </c>
      <c r="J6">
        <v>135</v>
      </c>
      <c r="K6">
        <v>4023</v>
      </c>
    </row>
    <row r="7" spans="1:11" ht="12.75">
      <c r="A7" t="s">
        <v>150</v>
      </c>
      <c r="B7">
        <v>22014</v>
      </c>
      <c r="C7">
        <v>19638</v>
      </c>
      <c r="D7">
        <v>96</v>
      </c>
      <c r="E7">
        <v>134</v>
      </c>
      <c r="F7">
        <v>118</v>
      </c>
      <c r="G7">
        <v>1</v>
      </c>
      <c r="H7">
        <v>242</v>
      </c>
      <c r="I7">
        <v>105</v>
      </c>
      <c r="J7">
        <v>129</v>
      </c>
      <c r="K7">
        <v>1551</v>
      </c>
    </row>
    <row r="8" spans="1:11" ht="12.75">
      <c r="A8" t="s">
        <v>151</v>
      </c>
      <c r="B8">
        <v>19748</v>
      </c>
      <c r="C8">
        <v>16513</v>
      </c>
      <c r="D8">
        <v>107</v>
      </c>
      <c r="E8">
        <v>131</v>
      </c>
      <c r="F8">
        <v>117</v>
      </c>
      <c r="G8">
        <v>4</v>
      </c>
      <c r="H8">
        <v>502</v>
      </c>
      <c r="I8">
        <v>174</v>
      </c>
      <c r="J8">
        <v>136</v>
      </c>
      <c r="K8">
        <v>2064</v>
      </c>
    </row>
    <row r="9" spans="1:11" ht="12.75">
      <c r="A9" t="s">
        <v>152</v>
      </c>
      <c r="B9">
        <v>11465</v>
      </c>
      <c r="C9">
        <v>6261</v>
      </c>
      <c r="D9">
        <v>24</v>
      </c>
      <c r="E9">
        <v>32</v>
      </c>
      <c r="F9">
        <v>22</v>
      </c>
      <c r="G9">
        <v>1</v>
      </c>
      <c r="H9">
        <v>85</v>
      </c>
      <c r="I9">
        <v>114</v>
      </c>
      <c r="J9">
        <v>350</v>
      </c>
      <c r="K9">
        <v>4576</v>
      </c>
    </row>
    <row r="10" spans="1:11" ht="12.75">
      <c r="A10" t="s">
        <v>153</v>
      </c>
      <c r="B10">
        <v>13242</v>
      </c>
      <c r="C10">
        <v>7768</v>
      </c>
      <c r="D10">
        <v>35</v>
      </c>
      <c r="E10">
        <v>79</v>
      </c>
      <c r="F10">
        <v>66</v>
      </c>
      <c r="G10">
        <v>7</v>
      </c>
      <c r="H10">
        <v>190</v>
      </c>
      <c r="I10">
        <v>394</v>
      </c>
      <c r="J10">
        <v>230</v>
      </c>
      <c r="K10">
        <v>4473</v>
      </c>
    </row>
    <row r="11" spans="1:11" ht="12.75">
      <c r="A11" t="s">
        <v>154</v>
      </c>
      <c r="B11">
        <v>11796</v>
      </c>
      <c r="C11">
        <v>6701</v>
      </c>
      <c r="D11">
        <v>33</v>
      </c>
      <c r="E11">
        <v>24</v>
      </c>
      <c r="F11">
        <v>34</v>
      </c>
      <c r="G11">
        <v>10</v>
      </c>
      <c r="H11">
        <v>149</v>
      </c>
      <c r="I11">
        <v>413</v>
      </c>
      <c r="J11">
        <v>120</v>
      </c>
      <c r="K11">
        <v>4312</v>
      </c>
    </row>
    <row r="12" spans="1:11" ht="12.75">
      <c r="A12" t="s">
        <v>155</v>
      </c>
      <c r="B12">
        <v>19636</v>
      </c>
      <c r="C12">
        <v>14896</v>
      </c>
      <c r="D12">
        <v>102</v>
      </c>
      <c r="E12">
        <v>192</v>
      </c>
      <c r="F12">
        <v>305</v>
      </c>
      <c r="G12">
        <v>10</v>
      </c>
      <c r="H12">
        <v>303</v>
      </c>
      <c r="I12">
        <v>410</v>
      </c>
      <c r="J12">
        <v>308</v>
      </c>
      <c r="K12">
        <v>3110</v>
      </c>
    </row>
    <row r="13" spans="1:11" ht="12.75">
      <c r="A13" t="s">
        <v>156</v>
      </c>
      <c r="B13">
        <v>17501</v>
      </c>
      <c r="C13">
        <v>15118</v>
      </c>
      <c r="D13">
        <v>92</v>
      </c>
      <c r="E13">
        <v>156</v>
      </c>
      <c r="F13">
        <v>219</v>
      </c>
      <c r="G13">
        <v>6</v>
      </c>
      <c r="H13">
        <v>256</v>
      </c>
      <c r="I13">
        <v>200</v>
      </c>
      <c r="J13">
        <v>109</v>
      </c>
      <c r="K13">
        <v>1345</v>
      </c>
    </row>
    <row r="14" spans="1:11" ht="12.75">
      <c r="A14" t="s">
        <v>157</v>
      </c>
      <c r="B14">
        <v>18948</v>
      </c>
      <c r="C14">
        <v>15579</v>
      </c>
      <c r="D14">
        <v>123</v>
      </c>
      <c r="E14">
        <v>164</v>
      </c>
      <c r="F14">
        <v>185</v>
      </c>
      <c r="G14">
        <v>2</v>
      </c>
      <c r="H14">
        <v>450</v>
      </c>
      <c r="I14">
        <v>233</v>
      </c>
      <c r="J14">
        <v>150</v>
      </c>
      <c r="K14">
        <v>2062</v>
      </c>
    </row>
    <row r="15" spans="1:11" ht="12.75">
      <c r="A15" t="s">
        <v>158</v>
      </c>
      <c r="B15">
        <v>20446</v>
      </c>
      <c r="C15">
        <v>16079</v>
      </c>
      <c r="D15">
        <v>67</v>
      </c>
      <c r="E15">
        <v>74</v>
      </c>
      <c r="F15">
        <v>93</v>
      </c>
      <c r="G15">
        <v>4</v>
      </c>
      <c r="H15">
        <v>284</v>
      </c>
      <c r="I15">
        <v>196</v>
      </c>
      <c r="J15">
        <v>194</v>
      </c>
      <c r="K15">
        <v>3455</v>
      </c>
    </row>
    <row r="16" spans="1:11" ht="12.75">
      <c r="A16" t="s">
        <v>159</v>
      </c>
      <c r="B16">
        <v>9971</v>
      </c>
      <c r="C16">
        <v>9150</v>
      </c>
      <c r="D16">
        <v>64</v>
      </c>
      <c r="E16">
        <v>77</v>
      </c>
      <c r="F16">
        <v>59</v>
      </c>
      <c r="G16">
        <v>0</v>
      </c>
      <c r="H16">
        <v>172</v>
      </c>
      <c r="I16">
        <v>41</v>
      </c>
      <c r="J16">
        <v>60</v>
      </c>
      <c r="K16">
        <v>348</v>
      </c>
    </row>
    <row r="17" spans="1:11" ht="12.75">
      <c r="A17" t="s">
        <v>160</v>
      </c>
      <c r="B17">
        <v>11653</v>
      </c>
      <c r="C17">
        <v>10240</v>
      </c>
      <c r="D17">
        <v>49</v>
      </c>
      <c r="E17">
        <v>89</v>
      </c>
      <c r="F17">
        <v>77</v>
      </c>
      <c r="G17">
        <v>0</v>
      </c>
      <c r="H17">
        <v>220</v>
      </c>
      <c r="I17">
        <v>108</v>
      </c>
      <c r="J17">
        <v>80</v>
      </c>
      <c r="K17">
        <v>790</v>
      </c>
    </row>
    <row r="18" spans="1:11" ht="12.75">
      <c r="A18" t="s">
        <v>161</v>
      </c>
      <c r="B18">
        <v>18260</v>
      </c>
      <c r="C18">
        <v>12667</v>
      </c>
      <c r="D18">
        <v>79</v>
      </c>
      <c r="E18">
        <v>195</v>
      </c>
      <c r="F18">
        <v>280</v>
      </c>
      <c r="G18">
        <v>0</v>
      </c>
      <c r="H18">
        <v>194</v>
      </c>
      <c r="I18">
        <v>400</v>
      </c>
      <c r="J18">
        <v>337</v>
      </c>
      <c r="K18">
        <v>4108</v>
      </c>
    </row>
    <row r="19" spans="1:11" ht="12.75">
      <c r="A19" t="s">
        <v>162</v>
      </c>
      <c r="B19">
        <v>18603</v>
      </c>
      <c r="C19">
        <v>15388</v>
      </c>
      <c r="D19">
        <v>136</v>
      </c>
      <c r="E19">
        <v>161</v>
      </c>
      <c r="F19">
        <v>119</v>
      </c>
      <c r="G19">
        <v>3</v>
      </c>
      <c r="H19">
        <v>646</v>
      </c>
      <c r="I19">
        <v>141</v>
      </c>
      <c r="J19">
        <v>525</v>
      </c>
      <c r="K19">
        <v>1484</v>
      </c>
    </row>
    <row r="20" spans="1:11" ht="12.75">
      <c r="A20" t="s">
        <v>163</v>
      </c>
      <c r="B20">
        <v>11032</v>
      </c>
      <c r="C20">
        <v>10080</v>
      </c>
      <c r="D20">
        <v>74</v>
      </c>
      <c r="E20">
        <v>86</v>
      </c>
      <c r="F20">
        <v>74</v>
      </c>
      <c r="G20">
        <v>1</v>
      </c>
      <c r="H20">
        <v>162</v>
      </c>
      <c r="I20">
        <v>62</v>
      </c>
      <c r="J20">
        <v>38</v>
      </c>
      <c r="K20">
        <v>455</v>
      </c>
    </row>
    <row r="21" spans="1:11" ht="12.75">
      <c r="A21" t="s">
        <v>164</v>
      </c>
      <c r="B21">
        <v>9431</v>
      </c>
      <c r="C21">
        <v>8024</v>
      </c>
      <c r="D21">
        <v>52</v>
      </c>
      <c r="E21">
        <v>63</v>
      </c>
      <c r="F21">
        <v>49</v>
      </c>
      <c r="G21">
        <v>1</v>
      </c>
      <c r="H21">
        <v>169</v>
      </c>
      <c r="I21">
        <v>95</v>
      </c>
      <c r="J21">
        <v>106</v>
      </c>
      <c r="K21">
        <v>872</v>
      </c>
    </row>
    <row r="22" spans="1:11" ht="12.75">
      <c r="A22" t="s">
        <v>165</v>
      </c>
      <c r="B22">
        <v>23038</v>
      </c>
      <c r="C22">
        <v>19629</v>
      </c>
      <c r="D22">
        <v>104</v>
      </c>
      <c r="E22">
        <v>106</v>
      </c>
      <c r="F22">
        <v>87</v>
      </c>
      <c r="G22">
        <v>2</v>
      </c>
      <c r="H22">
        <v>292</v>
      </c>
      <c r="I22">
        <v>121</v>
      </c>
      <c r="J22">
        <v>229</v>
      </c>
      <c r="K22">
        <v>2468</v>
      </c>
    </row>
    <row r="23" spans="1:11" ht="12.75">
      <c r="A23" t="s">
        <v>166</v>
      </c>
      <c r="B23">
        <v>9875</v>
      </c>
      <c r="C23">
        <v>7284</v>
      </c>
      <c r="D23">
        <v>64</v>
      </c>
      <c r="E23">
        <v>66</v>
      </c>
      <c r="F23">
        <v>41</v>
      </c>
      <c r="G23">
        <v>0</v>
      </c>
      <c r="H23">
        <v>179</v>
      </c>
      <c r="I23">
        <v>109</v>
      </c>
      <c r="J23">
        <v>392</v>
      </c>
      <c r="K23">
        <v>1740</v>
      </c>
    </row>
    <row r="24" spans="1:11" ht="12.75">
      <c r="A24" t="s">
        <v>167</v>
      </c>
      <c r="B24">
        <v>21509</v>
      </c>
      <c r="C24">
        <v>15302</v>
      </c>
      <c r="D24">
        <v>91</v>
      </c>
      <c r="E24">
        <v>126</v>
      </c>
      <c r="F24">
        <v>111</v>
      </c>
      <c r="G24">
        <v>4</v>
      </c>
      <c r="H24">
        <v>528</v>
      </c>
      <c r="I24">
        <v>217</v>
      </c>
      <c r="J24">
        <v>243</v>
      </c>
      <c r="K24">
        <v>4887</v>
      </c>
    </row>
    <row r="25" spans="1:11" ht="12.75">
      <c r="A25" t="s">
        <v>168</v>
      </c>
      <c r="B25">
        <v>10420</v>
      </c>
      <c r="C25">
        <v>8588</v>
      </c>
      <c r="D25">
        <v>62</v>
      </c>
      <c r="E25">
        <v>57</v>
      </c>
      <c r="F25">
        <v>82</v>
      </c>
      <c r="G25">
        <v>2</v>
      </c>
      <c r="H25">
        <v>276</v>
      </c>
      <c r="I25">
        <v>82</v>
      </c>
      <c r="J25">
        <v>43</v>
      </c>
      <c r="K25">
        <v>1228</v>
      </c>
    </row>
    <row r="26" spans="1:11" ht="12.75">
      <c r="A26" t="s">
        <v>169</v>
      </c>
      <c r="B26">
        <v>11733</v>
      </c>
      <c r="C26">
        <v>6210</v>
      </c>
      <c r="D26">
        <v>15</v>
      </c>
      <c r="E26">
        <v>29</v>
      </c>
      <c r="F26">
        <v>19</v>
      </c>
      <c r="G26">
        <v>7</v>
      </c>
      <c r="H26">
        <v>54</v>
      </c>
      <c r="I26">
        <v>139</v>
      </c>
      <c r="J26">
        <v>472</v>
      </c>
      <c r="K26">
        <v>4788</v>
      </c>
    </row>
    <row r="27" spans="1:11" ht="12.75">
      <c r="A27" t="s">
        <v>170</v>
      </c>
      <c r="B27">
        <v>19731</v>
      </c>
      <c r="C27">
        <v>12609</v>
      </c>
      <c r="D27">
        <v>42</v>
      </c>
      <c r="E27">
        <v>76</v>
      </c>
      <c r="F27">
        <v>72</v>
      </c>
      <c r="G27">
        <v>5</v>
      </c>
      <c r="H27">
        <v>178</v>
      </c>
      <c r="I27">
        <v>166</v>
      </c>
      <c r="J27">
        <v>766</v>
      </c>
      <c r="K27">
        <v>5817</v>
      </c>
    </row>
    <row r="28" spans="1:11" ht="12.75">
      <c r="A28" t="s">
        <v>171</v>
      </c>
      <c r="B28">
        <v>21856</v>
      </c>
      <c r="C28">
        <v>16584</v>
      </c>
      <c r="D28">
        <v>145</v>
      </c>
      <c r="E28">
        <v>276</v>
      </c>
      <c r="F28">
        <v>317</v>
      </c>
      <c r="G28">
        <v>3</v>
      </c>
      <c r="H28">
        <v>381</v>
      </c>
      <c r="I28">
        <v>410</v>
      </c>
      <c r="J28">
        <v>372</v>
      </c>
      <c r="K28">
        <v>3368</v>
      </c>
    </row>
    <row r="29" spans="1:11" ht="12.75">
      <c r="A29" t="s">
        <v>172</v>
      </c>
      <c r="B29">
        <v>12287</v>
      </c>
      <c r="C29">
        <v>7779</v>
      </c>
      <c r="D29">
        <v>36</v>
      </c>
      <c r="E29">
        <v>41</v>
      </c>
      <c r="F29">
        <v>30</v>
      </c>
      <c r="G29">
        <v>0</v>
      </c>
      <c r="H29">
        <v>132</v>
      </c>
      <c r="I29">
        <v>279</v>
      </c>
      <c r="J29">
        <v>119</v>
      </c>
      <c r="K29">
        <v>3871</v>
      </c>
    </row>
    <row r="30" spans="1:11" ht="12.75">
      <c r="A30" t="s">
        <v>173</v>
      </c>
      <c r="B30">
        <v>11182</v>
      </c>
      <c r="C30">
        <v>10107</v>
      </c>
      <c r="D30">
        <v>49</v>
      </c>
      <c r="E30">
        <v>55</v>
      </c>
      <c r="F30">
        <v>72</v>
      </c>
      <c r="G30">
        <v>0</v>
      </c>
      <c r="H30">
        <v>172</v>
      </c>
      <c r="I30">
        <v>61</v>
      </c>
      <c r="J30">
        <v>86</v>
      </c>
      <c r="K30">
        <v>580</v>
      </c>
    </row>
    <row r="31" spans="1:11" ht="12.75">
      <c r="A31" t="s">
        <v>174</v>
      </c>
      <c r="B31">
        <v>11133</v>
      </c>
      <c r="C31">
        <v>5784</v>
      </c>
      <c r="D31">
        <v>16</v>
      </c>
      <c r="E31">
        <v>21</v>
      </c>
      <c r="F31">
        <v>18</v>
      </c>
      <c r="G31">
        <v>5</v>
      </c>
      <c r="H31">
        <v>97</v>
      </c>
      <c r="I31">
        <v>101</v>
      </c>
      <c r="J31">
        <v>759</v>
      </c>
      <c r="K31">
        <v>4332</v>
      </c>
    </row>
    <row r="32" spans="1:11" ht="12.75">
      <c r="A32" t="s">
        <v>175</v>
      </c>
      <c r="B32">
        <v>11493</v>
      </c>
      <c r="C32">
        <v>10295</v>
      </c>
      <c r="D32">
        <v>49</v>
      </c>
      <c r="E32">
        <v>101</v>
      </c>
      <c r="F32">
        <v>116</v>
      </c>
      <c r="G32">
        <v>1</v>
      </c>
      <c r="H32">
        <v>153</v>
      </c>
      <c r="I32">
        <v>74</v>
      </c>
      <c r="J32">
        <v>64</v>
      </c>
      <c r="K32">
        <v>640</v>
      </c>
    </row>
    <row r="33" spans="1:11" ht="12.75">
      <c r="A33" t="s">
        <v>176</v>
      </c>
      <c r="B33">
        <v>11665</v>
      </c>
      <c r="C33">
        <v>10470</v>
      </c>
      <c r="D33">
        <v>62</v>
      </c>
      <c r="E33">
        <v>74</v>
      </c>
      <c r="F33">
        <v>95</v>
      </c>
      <c r="G33">
        <v>2</v>
      </c>
      <c r="H33">
        <v>185</v>
      </c>
      <c r="I33">
        <v>79</v>
      </c>
      <c r="J33">
        <v>63</v>
      </c>
      <c r="K33">
        <v>635</v>
      </c>
    </row>
    <row r="34" spans="1:11" ht="12.75">
      <c r="A34" t="s">
        <v>177</v>
      </c>
      <c r="B34">
        <v>20880</v>
      </c>
      <c r="C34">
        <v>18484</v>
      </c>
      <c r="D34">
        <v>102</v>
      </c>
      <c r="E34">
        <v>117</v>
      </c>
      <c r="F34">
        <v>97</v>
      </c>
      <c r="G34">
        <v>8</v>
      </c>
      <c r="H34">
        <v>352</v>
      </c>
      <c r="I34">
        <v>121</v>
      </c>
      <c r="J34">
        <v>243</v>
      </c>
      <c r="K34">
        <v>1356</v>
      </c>
    </row>
    <row r="35" spans="1:11" ht="12.75">
      <c r="A35" t="s">
        <v>178</v>
      </c>
      <c r="B35">
        <v>22250</v>
      </c>
      <c r="C35">
        <v>12892</v>
      </c>
      <c r="D35">
        <v>133</v>
      </c>
      <c r="E35">
        <v>217</v>
      </c>
      <c r="F35">
        <v>239</v>
      </c>
      <c r="G35">
        <v>7</v>
      </c>
      <c r="H35">
        <v>302</v>
      </c>
      <c r="I35">
        <v>768</v>
      </c>
      <c r="J35">
        <v>879</v>
      </c>
      <c r="K35">
        <v>6813</v>
      </c>
    </row>
    <row r="36" spans="1:11" ht="12.75">
      <c r="A36" t="s">
        <v>179</v>
      </c>
      <c r="B36">
        <v>19948</v>
      </c>
      <c r="C36">
        <v>18381</v>
      </c>
      <c r="D36">
        <v>101</v>
      </c>
      <c r="E36">
        <v>124</v>
      </c>
      <c r="F36">
        <v>147</v>
      </c>
      <c r="G36">
        <v>2</v>
      </c>
      <c r="H36">
        <v>274</v>
      </c>
      <c r="I36">
        <v>112</v>
      </c>
      <c r="J36">
        <v>68</v>
      </c>
      <c r="K36">
        <v>739</v>
      </c>
    </row>
    <row r="37" spans="1:11" ht="12.75">
      <c r="A37" t="s">
        <v>180</v>
      </c>
      <c r="B37">
        <v>9153</v>
      </c>
      <c r="C37">
        <v>5099</v>
      </c>
      <c r="D37">
        <v>9</v>
      </c>
      <c r="E37">
        <v>14</v>
      </c>
      <c r="F37">
        <v>19</v>
      </c>
      <c r="G37">
        <v>1</v>
      </c>
      <c r="H37">
        <v>62</v>
      </c>
      <c r="I37">
        <v>95</v>
      </c>
      <c r="J37">
        <v>72</v>
      </c>
      <c r="K37">
        <v>3782</v>
      </c>
    </row>
    <row r="38" spans="1:11" ht="12.75">
      <c r="A38" t="s">
        <v>181</v>
      </c>
      <c r="B38">
        <v>21676</v>
      </c>
      <c r="C38">
        <v>15840</v>
      </c>
      <c r="D38">
        <v>116</v>
      </c>
      <c r="E38">
        <v>261</v>
      </c>
      <c r="F38">
        <v>266</v>
      </c>
      <c r="G38">
        <v>7</v>
      </c>
      <c r="H38">
        <v>348</v>
      </c>
      <c r="I38">
        <v>383</v>
      </c>
      <c r="J38">
        <v>207</v>
      </c>
      <c r="K38">
        <v>4248</v>
      </c>
    </row>
    <row r="39" spans="1:11" ht="12.75">
      <c r="A39" t="s">
        <v>182</v>
      </c>
      <c r="B39">
        <v>13980</v>
      </c>
      <c r="C39">
        <v>8478</v>
      </c>
      <c r="D39">
        <v>51</v>
      </c>
      <c r="E39">
        <v>84</v>
      </c>
      <c r="F39">
        <v>79</v>
      </c>
      <c r="G39">
        <v>8</v>
      </c>
      <c r="H39">
        <v>210</v>
      </c>
      <c r="I39">
        <v>475</v>
      </c>
      <c r="J39">
        <v>345</v>
      </c>
      <c r="K39">
        <v>4250</v>
      </c>
    </row>
    <row r="40" spans="1:11" ht="12.75">
      <c r="A40" t="s">
        <v>183</v>
      </c>
      <c r="B40">
        <v>12485</v>
      </c>
      <c r="C40">
        <v>7373</v>
      </c>
      <c r="D40">
        <v>35</v>
      </c>
      <c r="E40">
        <v>46</v>
      </c>
      <c r="F40">
        <v>56</v>
      </c>
      <c r="G40">
        <v>17</v>
      </c>
      <c r="H40">
        <v>134</v>
      </c>
      <c r="I40">
        <v>340</v>
      </c>
      <c r="J40">
        <v>205</v>
      </c>
      <c r="K40">
        <v>4279</v>
      </c>
    </row>
    <row r="41" spans="1:11" ht="12.75">
      <c r="A41" t="s">
        <v>184</v>
      </c>
      <c r="B41">
        <v>21934</v>
      </c>
      <c r="C41">
        <v>13329</v>
      </c>
      <c r="D41">
        <v>118</v>
      </c>
      <c r="E41">
        <v>125</v>
      </c>
      <c r="F41">
        <v>128</v>
      </c>
      <c r="G41">
        <v>4</v>
      </c>
      <c r="H41">
        <v>294</v>
      </c>
      <c r="I41">
        <v>419</v>
      </c>
      <c r="J41">
        <v>1024</v>
      </c>
      <c r="K41">
        <v>6493</v>
      </c>
    </row>
    <row r="42" spans="1:11" ht="12.75">
      <c r="A42" t="s">
        <v>185</v>
      </c>
      <c r="B42">
        <v>10554</v>
      </c>
      <c r="C42">
        <v>9515</v>
      </c>
      <c r="D42">
        <v>48</v>
      </c>
      <c r="E42">
        <v>75</v>
      </c>
      <c r="F42">
        <v>120</v>
      </c>
      <c r="G42">
        <v>0</v>
      </c>
      <c r="H42">
        <v>217</v>
      </c>
      <c r="I42">
        <v>56</v>
      </c>
      <c r="J42">
        <v>53</v>
      </c>
      <c r="K42">
        <v>470</v>
      </c>
    </row>
    <row r="43" spans="1:11" ht="12.75">
      <c r="A43" t="s">
        <v>186</v>
      </c>
      <c r="B43">
        <v>19823</v>
      </c>
      <c r="C43">
        <v>17854</v>
      </c>
      <c r="D43">
        <v>103</v>
      </c>
      <c r="E43">
        <v>110</v>
      </c>
      <c r="F43">
        <v>96</v>
      </c>
      <c r="G43">
        <v>1</v>
      </c>
      <c r="H43">
        <v>339</v>
      </c>
      <c r="I43">
        <v>93</v>
      </c>
      <c r="J43">
        <v>225</v>
      </c>
      <c r="K43">
        <v>1002</v>
      </c>
    </row>
    <row r="44" spans="1:11" ht="12.75">
      <c r="A44" t="s">
        <v>187</v>
      </c>
      <c r="B44">
        <v>20566</v>
      </c>
      <c r="C44">
        <v>16444</v>
      </c>
      <c r="D44">
        <v>80</v>
      </c>
      <c r="E44">
        <v>89</v>
      </c>
      <c r="F44">
        <v>108</v>
      </c>
      <c r="G44">
        <v>0</v>
      </c>
      <c r="H44">
        <v>315</v>
      </c>
      <c r="I44">
        <v>111</v>
      </c>
      <c r="J44">
        <v>450</v>
      </c>
      <c r="K44">
        <v>2969</v>
      </c>
    </row>
    <row r="45" spans="1:11" ht="12.75">
      <c r="A45" t="s">
        <v>188</v>
      </c>
      <c r="B45">
        <v>10968</v>
      </c>
      <c r="C45">
        <v>9265</v>
      </c>
      <c r="D45">
        <v>82</v>
      </c>
      <c r="E45">
        <v>53</v>
      </c>
      <c r="F45">
        <v>59</v>
      </c>
      <c r="G45">
        <v>1</v>
      </c>
      <c r="H45">
        <v>206</v>
      </c>
      <c r="I45">
        <v>75</v>
      </c>
      <c r="J45">
        <v>205</v>
      </c>
      <c r="K45">
        <v>1022</v>
      </c>
    </row>
    <row r="46" spans="1:11" ht="12.75">
      <c r="A46" t="s">
        <v>189</v>
      </c>
      <c r="B46">
        <v>10701</v>
      </c>
      <c r="C46">
        <v>9227</v>
      </c>
      <c r="D46">
        <v>59</v>
      </c>
      <c r="E46">
        <v>69</v>
      </c>
      <c r="F46">
        <v>64</v>
      </c>
      <c r="G46">
        <v>2</v>
      </c>
      <c r="H46">
        <v>241</v>
      </c>
      <c r="I46">
        <v>60</v>
      </c>
      <c r="J46">
        <v>166</v>
      </c>
      <c r="K46">
        <v>813</v>
      </c>
    </row>
    <row r="47" spans="1:11" ht="12.75">
      <c r="A47" t="s">
        <v>190</v>
      </c>
      <c r="B47">
        <v>20251</v>
      </c>
      <c r="C47">
        <v>16861</v>
      </c>
      <c r="D47">
        <v>95</v>
      </c>
      <c r="E47">
        <v>167</v>
      </c>
      <c r="F47">
        <v>142</v>
      </c>
      <c r="G47">
        <v>0</v>
      </c>
      <c r="H47">
        <v>331</v>
      </c>
      <c r="I47">
        <v>175</v>
      </c>
      <c r="J47">
        <v>167</v>
      </c>
      <c r="K47">
        <v>2313</v>
      </c>
    </row>
    <row r="48" spans="1:11" ht="12.75">
      <c r="A48" t="s">
        <v>191</v>
      </c>
      <c r="B48">
        <v>9957</v>
      </c>
      <c r="C48">
        <v>9224</v>
      </c>
      <c r="D48">
        <v>49</v>
      </c>
      <c r="E48">
        <v>90</v>
      </c>
      <c r="F48">
        <v>77</v>
      </c>
      <c r="G48">
        <v>0</v>
      </c>
      <c r="H48">
        <v>106</v>
      </c>
      <c r="I48">
        <v>65</v>
      </c>
      <c r="J48">
        <v>40</v>
      </c>
      <c r="K48">
        <v>306</v>
      </c>
    </row>
    <row r="49" spans="1:11" ht="12.75">
      <c r="A49" t="s">
        <v>192</v>
      </c>
      <c r="B49">
        <v>11660</v>
      </c>
      <c r="C49">
        <v>10805</v>
      </c>
      <c r="D49">
        <v>54</v>
      </c>
      <c r="E49">
        <v>47</v>
      </c>
      <c r="F49">
        <v>46</v>
      </c>
      <c r="G49">
        <v>0</v>
      </c>
      <c r="H49">
        <v>158</v>
      </c>
      <c r="I49">
        <v>49</v>
      </c>
      <c r="J49">
        <v>79</v>
      </c>
      <c r="K49">
        <v>422</v>
      </c>
    </row>
    <row r="50" spans="1:11" ht="12.75">
      <c r="A50" t="s">
        <v>193</v>
      </c>
      <c r="B50">
        <v>18986</v>
      </c>
      <c r="C50">
        <v>16913</v>
      </c>
      <c r="D50">
        <v>84</v>
      </c>
      <c r="E50">
        <v>111</v>
      </c>
      <c r="F50">
        <v>151</v>
      </c>
      <c r="G50">
        <v>1</v>
      </c>
      <c r="H50">
        <v>432</v>
      </c>
      <c r="I50">
        <v>158</v>
      </c>
      <c r="J50">
        <v>157</v>
      </c>
      <c r="K50">
        <v>979</v>
      </c>
    </row>
    <row r="51" spans="1:11" ht="12.75">
      <c r="A51" t="s">
        <v>194</v>
      </c>
      <c r="B51">
        <v>20403</v>
      </c>
      <c r="C51">
        <v>11459</v>
      </c>
      <c r="D51">
        <v>40</v>
      </c>
      <c r="E51">
        <v>51</v>
      </c>
      <c r="F51">
        <v>28</v>
      </c>
      <c r="G51">
        <v>9</v>
      </c>
      <c r="H51">
        <v>182</v>
      </c>
      <c r="I51">
        <v>619</v>
      </c>
      <c r="J51">
        <v>148</v>
      </c>
      <c r="K51">
        <v>7867</v>
      </c>
    </row>
    <row r="52" spans="1:11" ht="12.75">
      <c r="A52" t="s">
        <v>195</v>
      </c>
      <c r="B52">
        <v>22606</v>
      </c>
      <c r="C52">
        <v>13674</v>
      </c>
      <c r="D52">
        <v>83</v>
      </c>
      <c r="E52">
        <v>122</v>
      </c>
      <c r="F52">
        <v>135</v>
      </c>
      <c r="G52">
        <v>7</v>
      </c>
      <c r="H52">
        <v>233</v>
      </c>
      <c r="I52">
        <v>419</v>
      </c>
      <c r="J52">
        <v>846</v>
      </c>
      <c r="K52">
        <v>7087</v>
      </c>
    </row>
    <row r="53" spans="1:11" ht="12.75">
      <c r="A53" t="s">
        <v>196</v>
      </c>
      <c r="B53">
        <v>10295</v>
      </c>
      <c r="C53">
        <v>8701</v>
      </c>
      <c r="D53">
        <v>46</v>
      </c>
      <c r="E53">
        <v>44</v>
      </c>
      <c r="F53">
        <v>52</v>
      </c>
      <c r="G53">
        <v>0</v>
      </c>
      <c r="H53">
        <v>235</v>
      </c>
      <c r="I53">
        <v>65</v>
      </c>
      <c r="J53">
        <v>219</v>
      </c>
      <c r="K53">
        <v>933</v>
      </c>
    </row>
    <row r="54" spans="1:11" ht="12.75">
      <c r="A54" t="s">
        <v>197</v>
      </c>
      <c r="B54">
        <v>25211</v>
      </c>
      <c r="C54">
        <v>14400</v>
      </c>
      <c r="D54">
        <v>41</v>
      </c>
      <c r="E54">
        <v>86</v>
      </c>
      <c r="F54">
        <v>63</v>
      </c>
      <c r="G54">
        <v>10</v>
      </c>
      <c r="H54">
        <v>215</v>
      </c>
      <c r="I54">
        <v>295</v>
      </c>
      <c r="J54">
        <v>224</v>
      </c>
      <c r="K54">
        <v>9877</v>
      </c>
    </row>
    <row r="55" spans="1:11" ht="12.75">
      <c r="A55" t="s">
        <v>198</v>
      </c>
      <c r="B55">
        <v>20309</v>
      </c>
      <c r="C55">
        <v>11384</v>
      </c>
      <c r="D55">
        <v>42</v>
      </c>
      <c r="E55">
        <v>80</v>
      </c>
      <c r="F55">
        <v>40</v>
      </c>
      <c r="G55">
        <v>16</v>
      </c>
      <c r="H55">
        <v>259</v>
      </c>
      <c r="I55">
        <v>271</v>
      </c>
      <c r="J55">
        <v>196</v>
      </c>
      <c r="K55">
        <v>8021</v>
      </c>
    </row>
    <row r="56" spans="1:11" ht="12.75">
      <c r="A56" t="s">
        <v>199</v>
      </c>
      <c r="B56">
        <v>9932</v>
      </c>
      <c r="C56">
        <v>8329</v>
      </c>
      <c r="D56">
        <v>61</v>
      </c>
      <c r="E56">
        <v>87</v>
      </c>
      <c r="F56">
        <v>66</v>
      </c>
      <c r="G56">
        <v>1</v>
      </c>
      <c r="H56">
        <v>184</v>
      </c>
      <c r="I56">
        <v>123</v>
      </c>
      <c r="J56">
        <v>86</v>
      </c>
      <c r="K56">
        <v>995</v>
      </c>
    </row>
    <row r="57" spans="1:11" ht="12.75">
      <c r="A57" t="s">
        <v>200</v>
      </c>
      <c r="B57">
        <v>21572</v>
      </c>
      <c r="C57">
        <v>16661</v>
      </c>
      <c r="D57">
        <v>118</v>
      </c>
      <c r="E57">
        <v>104</v>
      </c>
      <c r="F57">
        <v>124</v>
      </c>
      <c r="G57">
        <v>7</v>
      </c>
      <c r="H57">
        <v>399</v>
      </c>
      <c r="I57">
        <v>168</v>
      </c>
      <c r="J57">
        <v>885</v>
      </c>
      <c r="K57">
        <v>3106</v>
      </c>
    </row>
    <row r="58" spans="1:11" ht="12.75">
      <c r="A58" t="s">
        <v>201</v>
      </c>
      <c r="B58">
        <v>9019</v>
      </c>
      <c r="C58">
        <v>7948</v>
      </c>
      <c r="D58">
        <v>52</v>
      </c>
      <c r="E58">
        <v>145</v>
      </c>
      <c r="F58">
        <v>130</v>
      </c>
      <c r="G58">
        <v>1</v>
      </c>
      <c r="H58">
        <v>73</v>
      </c>
      <c r="I58">
        <v>71</v>
      </c>
      <c r="J58">
        <v>54</v>
      </c>
      <c r="K58">
        <v>545</v>
      </c>
    </row>
    <row r="59" spans="1:11" ht="12.75">
      <c r="A59" t="s">
        <v>202</v>
      </c>
      <c r="B59">
        <v>9703</v>
      </c>
      <c r="C59">
        <v>8798</v>
      </c>
      <c r="D59">
        <v>33</v>
      </c>
      <c r="E59">
        <v>114</v>
      </c>
      <c r="F59">
        <v>121</v>
      </c>
      <c r="G59">
        <v>1</v>
      </c>
      <c r="H59">
        <v>106</v>
      </c>
      <c r="I59">
        <v>78</v>
      </c>
      <c r="J59">
        <v>52</v>
      </c>
      <c r="K59">
        <v>400</v>
      </c>
    </row>
    <row r="60" spans="1:11" ht="12.75">
      <c r="A60" t="s">
        <v>203</v>
      </c>
      <c r="B60">
        <v>10170</v>
      </c>
      <c r="C60">
        <v>9210</v>
      </c>
      <c r="D60">
        <v>37</v>
      </c>
      <c r="E60">
        <v>104</v>
      </c>
      <c r="F60">
        <v>91</v>
      </c>
      <c r="G60">
        <v>0</v>
      </c>
      <c r="H60">
        <v>100</v>
      </c>
      <c r="I60">
        <v>90</v>
      </c>
      <c r="J60">
        <v>62</v>
      </c>
      <c r="K60">
        <v>476</v>
      </c>
    </row>
    <row r="61" spans="1:11" ht="12.75">
      <c r="A61" t="s">
        <v>204</v>
      </c>
      <c r="B61">
        <v>11674</v>
      </c>
      <c r="C61">
        <v>10619</v>
      </c>
      <c r="D61">
        <v>51</v>
      </c>
      <c r="E61">
        <v>129</v>
      </c>
      <c r="F61">
        <v>141</v>
      </c>
      <c r="G61">
        <v>0</v>
      </c>
      <c r="H61">
        <v>101</v>
      </c>
      <c r="I61">
        <v>65</v>
      </c>
      <c r="J61">
        <v>57</v>
      </c>
      <c r="K61">
        <v>511</v>
      </c>
    </row>
    <row r="62" spans="1:11" ht="12.75">
      <c r="A62" t="s">
        <v>205</v>
      </c>
      <c r="B62">
        <v>8976</v>
      </c>
      <c r="C62">
        <v>8016</v>
      </c>
      <c r="D62">
        <v>38</v>
      </c>
      <c r="E62">
        <v>119</v>
      </c>
      <c r="F62">
        <v>103</v>
      </c>
      <c r="G62">
        <v>1</v>
      </c>
      <c r="H62">
        <v>99</v>
      </c>
      <c r="I62">
        <v>118</v>
      </c>
      <c r="J62">
        <v>57</v>
      </c>
      <c r="K62">
        <v>425</v>
      </c>
    </row>
    <row r="63" spans="1:11" ht="12.75">
      <c r="A63" t="s">
        <v>206</v>
      </c>
      <c r="B63">
        <v>19695</v>
      </c>
      <c r="C63">
        <v>17621</v>
      </c>
      <c r="D63">
        <v>88</v>
      </c>
      <c r="E63">
        <v>164</v>
      </c>
      <c r="F63">
        <v>210</v>
      </c>
      <c r="G63">
        <v>0</v>
      </c>
      <c r="H63">
        <v>271</v>
      </c>
      <c r="I63">
        <v>140</v>
      </c>
      <c r="J63">
        <v>126</v>
      </c>
      <c r="K63">
        <v>1075</v>
      </c>
    </row>
    <row r="64" spans="1:11" ht="12.75">
      <c r="A64" t="s">
        <v>207</v>
      </c>
      <c r="B64">
        <v>16437</v>
      </c>
      <c r="C64">
        <v>14942</v>
      </c>
      <c r="D64">
        <v>82</v>
      </c>
      <c r="E64">
        <v>141</v>
      </c>
      <c r="F64">
        <v>159</v>
      </c>
      <c r="G64">
        <v>1</v>
      </c>
      <c r="H64">
        <v>217</v>
      </c>
      <c r="I64">
        <v>124</v>
      </c>
      <c r="J64">
        <v>96</v>
      </c>
      <c r="K64">
        <v>675</v>
      </c>
    </row>
    <row r="65" spans="1:11" ht="12.75">
      <c r="A65" t="s">
        <v>208</v>
      </c>
      <c r="B65">
        <v>9433</v>
      </c>
      <c r="C65">
        <v>8325</v>
      </c>
      <c r="D65">
        <v>55</v>
      </c>
      <c r="E65">
        <v>109</v>
      </c>
      <c r="F65">
        <v>154</v>
      </c>
      <c r="G65">
        <v>2</v>
      </c>
      <c r="H65">
        <v>130</v>
      </c>
      <c r="I65">
        <v>59</v>
      </c>
      <c r="J65">
        <v>63</v>
      </c>
      <c r="K65">
        <v>536</v>
      </c>
    </row>
    <row r="66" spans="1:11" ht="12.75">
      <c r="A66" t="s">
        <v>209</v>
      </c>
      <c r="B66">
        <v>11295</v>
      </c>
      <c r="C66">
        <v>8454</v>
      </c>
      <c r="D66">
        <v>66</v>
      </c>
      <c r="E66">
        <v>51</v>
      </c>
      <c r="F66">
        <v>48</v>
      </c>
      <c r="G66">
        <v>0</v>
      </c>
      <c r="H66">
        <v>304</v>
      </c>
      <c r="I66">
        <v>106</v>
      </c>
      <c r="J66">
        <v>311</v>
      </c>
      <c r="K66">
        <v>1955</v>
      </c>
    </row>
    <row r="67" spans="1:11" ht="12.75">
      <c r="A67" t="s">
        <v>210</v>
      </c>
      <c r="B67">
        <v>12255</v>
      </c>
      <c r="C67">
        <v>8248</v>
      </c>
      <c r="D67">
        <v>28</v>
      </c>
      <c r="E67">
        <v>24</v>
      </c>
      <c r="F67">
        <v>23</v>
      </c>
      <c r="G67">
        <v>4</v>
      </c>
      <c r="H67">
        <v>103</v>
      </c>
      <c r="I67">
        <v>113</v>
      </c>
      <c r="J67">
        <v>123</v>
      </c>
      <c r="K67">
        <v>3589</v>
      </c>
    </row>
    <row r="68" spans="1:11" ht="12.75">
      <c r="A68" t="s">
        <v>211</v>
      </c>
      <c r="B68">
        <v>22990</v>
      </c>
      <c r="C68">
        <v>18745</v>
      </c>
      <c r="D68">
        <v>106</v>
      </c>
      <c r="E68">
        <v>198</v>
      </c>
      <c r="F68">
        <v>184</v>
      </c>
      <c r="G68">
        <v>1</v>
      </c>
      <c r="H68">
        <v>300</v>
      </c>
      <c r="I68">
        <v>225</v>
      </c>
      <c r="J68">
        <v>267</v>
      </c>
      <c r="K68">
        <v>2964</v>
      </c>
    </row>
    <row r="69" spans="1:11" ht="12.75">
      <c r="A69" t="s">
        <v>212</v>
      </c>
      <c r="B69">
        <v>10327</v>
      </c>
      <c r="C69">
        <v>8917</v>
      </c>
      <c r="D69">
        <v>56</v>
      </c>
      <c r="E69">
        <v>79</v>
      </c>
      <c r="F69">
        <v>66</v>
      </c>
      <c r="G69">
        <v>0</v>
      </c>
      <c r="H69">
        <v>193</v>
      </c>
      <c r="I69">
        <v>66</v>
      </c>
      <c r="J69">
        <v>77</v>
      </c>
      <c r="K69">
        <v>873</v>
      </c>
    </row>
    <row r="70" spans="1:11" ht="12.75">
      <c r="A70" t="s">
        <v>213</v>
      </c>
      <c r="B70">
        <v>11936</v>
      </c>
      <c r="C70">
        <v>9130</v>
      </c>
      <c r="D70">
        <v>45</v>
      </c>
      <c r="E70">
        <v>76</v>
      </c>
      <c r="F70">
        <v>39</v>
      </c>
      <c r="G70">
        <v>2</v>
      </c>
      <c r="H70">
        <v>239</v>
      </c>
      <c r="I70">
        <v>155</v>
      </c>
      <c r="J70">
        <v>162</v>
      </c>
      <c r="K70">
        <v>2088</v>
      </c>
    </row>
  </sheetData>
  <sheetProtection sheet="1" objects="1" scenario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PLAABAHY</dc:creator>
  <cp:keywords/>
  <dc:description/>
  <cp:lastModifiedBy>Brenda Henry</cp:lastModifiedBy>
  <cp:lastPrinted>2018-01-23T16:53:55Z</cp:lastPrinted>
  <dcterms:created xsi:type="dcterms:W3CDTF">2003-09-23T15:08:42Z</dcterms:created>
  <dcterms:modified xsi:type="dcterms:W3CDTF">2018-01-23T16:55:43Z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