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1325" windowHeight="5925" activeTab="2"/>
  </bookViews>
  <sheets>
    <sheet name="Introduction" sheetId="1" r:id="rId1"/>
    <sheet name="Defintion" sheetId="2" r:id="rId2"/>
    <sheet name="number" sheetId="3" r:id="rId3"/>
    <sheet name="percent" sheetId="4" r:id="rId4"/>
    <sheet name="saspac data" sheetId="5" state="hidden" r:id="rId5"/>
  </sheets>
  <externalReferences>
    <externalReference r:id="rId8"/>
  </externalReferences>
  <definedNames>
    <definedName name="_xlnm.Print_Area" localSheetId="0">'Introduction'!$A$1:$K$42</definedName>
  </definedNames>
  <calcPr fullCalcOnLoad="1"/>
</workbook>
</file>

<file path=xl/sharedStrings.xml><?xml version="1.0" encoding="utf-8"?>
<sst xmlns="http://schemas.openxmlformats.org/spreadsheetml/2006/main" count="331" uniqueCount="209">
  <si>
    <t>England</t>
  </si>
  <si>
    <t>England &amp; Wales</t>
  </si>
  <si>
    <t>West Midlands Region</t>
  </si>
  <si>
    <t>West Midlands Met County</t>
  </si>
  <si>
    <t>Birmingham</t>
  </si>
  <si>
    <t>Edgbaston</t>
  </si>
  <si>
    <t>Erdington</t>
  </si>
  <si>
    <t>Hall Green</t>
  </si>
  <si>
    <t>Hodge Hill</t>
  </si>
  <si>
    <t>Ladywood</t>
  </si>
  <si>
    <t>Northfield</t>
  </si>
  <si>
    <t>Perry Barr</t>
  </si>
  <si>
    <t>Selly Oak</t>
  </si>
  <si>
    <t>Sutton Coldfield</t>
  </si>
  <si>
    <t>Yardley</t>
  </si>
  <si>
    <t>Aston</t>
  </si>
  <si>
    <t>Bartley Green</t>
  </si>
  <si>
    <t>Billesley</t>
  </si>
  <si>
    <t>Harborne</t>
  </si>
  <si>
    <t>Kingstanding</t>
  </si>
  <si>
    <t>Nechells</t>
  </si>
  <si>
    <t>Stockland Green</t>
  </si>
  <si>
    <t>Sutton Four Oaks</t>
  </si>
  <si>
    <t>Sutton Vesey</t>
  </si>
  <si>
    <t>Handsworth Wood</t>
  </si>
  <si>
    <t>Sutton Trinity</t>
  </si>
  <si>
    <t>Acocks Green</t>
  </si>
  <si>
    <t>Bordesley Green</t>
  </si>
  <si>
    <t>All usual residents</t>
  </si>
  <si>
    <t>Definitions</t>
  </si>
  <si>
    <t>Usual resident</t>
  </si>
  <si>
    <t>The main population base for outputs from the 2011 Census is the usual resident population as at
census day 27 March 2011. Although the population base for enumeration included non-UK short-term residents, this population is analysed separately and is not included in the main outputs from the 2011 Census. All outputs, unless specified, are produced using only usual residents of the UK. 
For 2011 Census purposes, a usual resident of the UK is anyone who, on census day, was in the UK and had stayed or intended to stay in the UK for a period of 12 months or more, or had a permanent UK address and was outside the UK and intended to be outside the UK for less than 12 months.</t>
  </si>
  <si>
    <t>Geographic information</t>
  </si>
  <si>
    <t xml:space="preserve">Information about the geographic methods and principles used to produce 2011 Census results can be found at  </t>
  </si>
  <si>
    <t>http://ons.gov.uk/ons/guide-method/geography/products/census/index.html</t>
  </si>
  <si>
    <t>2011 Census: Key Statistics for Birmingham and it's constituent areas</t>
  </si>
  <si>
    <t>Notes and Definitions</t>
  </si>
  <si>
    <t xml:space="preserve">1. The main population base for outputs from the 2011 Census is the usual resident population as at census day (27 March 2011). </t>
  </si>
  <si>
    <t xml:space="preserve">Although the population base for enumeration included non-UK short-term residents, these are not included in the main outputs from the </t>
  </si>
  <si>
    <t xml:space="preserve">2011 Census, but are analysed separately. All outputs, unless specified, are produced using only usual residents of the UK. </t>
  </si>
  <si>
    <t xml:space="preserve">For 2011 Census purposes, a usual resident of the UK is anyone who, on census day, was in the UK and had stayed or intended to </t>
  </si>
  <si>
    <t xml:space="preserve">stay in the UK for a period of 12 months or more, or had a permanent UK address and was outside the UK and intended to be outside </t>
  </si>
  <si>
    <t>the UK for less than 12 months.</t>
  </si>
  <si>
    <t xml:space="preserve">2. Further information about the census estimates, including details about the methodology used, information about data quality and a </t>
  </si>
  <si>
    <t>range of supporting information are available on the ONS website at</t>
  </si>
  <si>
    <t>http://www.ons.gov.uk/census</t>
  </si>
  <si>
    <t>Terms and Conditions</t>
  </si>
  <si>
    <t>1. All material on the Office for National Statistics (ONS) website is subject to Crown Copyright protection unless otherwise indicated.</t>
  </si>
  <si>
    <t xml:space="preserve">2. These statistics may be used, excluding logos, under the terms of the Open Government Licence. </t>
  </si>
  <si>
    <t>http://www.nationalarchives.gov.uk/doc/open-government-licence/</t>
  </si>
  <si>
    <t>wwww.birmingham.gov.uk/census</t>
  </si>
  <si>
    <t>0121 303 4208</t>
  </si>
  <si>
    <t>Results for Birmingham wards are based on allocation of whole Census Output Areas.</t>
  </si>
  <si>
    <t>Data for any Census Output Area that is split by a new ward boundary are allocated to the ward that contains the greatest</t>
  </si>
  <si>
    <t>share of its population.</t>
  </si>
  <si>
    <t>Districts</t>
  </si>
  <si>
    <t>Wards</t>
  </si>
  <si>
    <t>KS205 Passports held</t>
  </si>
  <si>
    <t>Passports held</t>
  </si>
  <si>
    <t>Results for 'Passports held' classify a person according the passport or passports that they held at
the time of the 2011 Census. People where asked to indicate whether they held no passport, a United Kingdom passport, an Irish passport, or a passport from another country, and write in the name of the other country if applicable. If more than one of the options were applicable people were asked to indicate all that applied.
In results that classify people by passports held, those who hold a United Kingdom or Irish
passport, and any other type of passport, will appear in each applicable category. 
The categories 'EU countries' and 'non-EU countries' relate to the European Union (EU) as at
March 2011.</t>
  </si>
  <si>
    <t>No passport</t>
  </si>
  <si>
    <t>United Kingdom</t>
  </si>
  <si>
    <t>Republic of Ireland</t>
  </si>
  <si>
    <t>Other Europe: EU countries</t>
  </si>
  <si>
    <t>Other Europe: Non EU countries</t>
  </si>
  <si>
    <t>Africa</t>
  </si>
  <si>
    <t>Middle East and Asia</t>
  </si>
  <si>
    <t>North America and the Caribbean</t>
  </si>
  <si>
    <t>Central America</t>
  </si>
  <si>
    <t>South America</t>
  </si>
  <si>
    <t>Antarctica and Oceania</t>
  </si>
  <si>
    <t>British Overseas Territories</t>
  </si>
  <si>
    <t>All usual residents:</t>
  </si>
  <si>
    <t>2011 Census, Key Statistics: Passports held (numbers)</t>
  </si>
  <si>
    <t>2011 Census, Key Statistics: Passports held (percent)</t>
  </si>
  <si>
    <t>KS205</t>
  </si>
  <si>
    <t>Area</t>
  </si>
  <si>
    <t>BCC interim estimates - 2011 Key Statistics for 2018 wards</t>
  </si>
  <si>
    <t>This table is part of the 'Key Statistics for local authorities and local areas in England and Wales', the first release of the key statistics that add detail</t>
  </si>
  <si>
    <t xml:space="preserve">to the population estimates from the 2011 Census of Population for England and Wales that were published in July 2012. </t>
  </si>
  <si>
    <t xml:space="preserve">This workbook provides Key Statistics for Birmingham Constituencies, wards and other selected areas wards as at </t>
  </si>
  <si>
    <t>3rd May 2018</t>
  </si>
  <si>
    <t>Wards are based on 'Best Fit' approximations calculated by Birmingham city council.</t>
  </si>
  <si>
    <t>Source: Office for National Statistics   © Crown Copyright 2018</t>
  </si>
  <si>
    <t>Transportation &amp; Connectivity</t>
  </si>
  <si>
    <t>Economy Directorate</t>
  </si>
  <si>
    <t>brenda.henry@birmingham.gov.uk</t>
  </si>
  <si>
    <t>ZONEID</t>
  </si>
  <si>
    <t>KS205EW0001:All Usual Residents</t>
  </si>
  <si>
    <t>KS205EW0002:No passport</t>
  </si>
  <si>
    <t>KS205EW0003:United Kingdom</t>
  </si>
  <si>
    <t>KS205EW0004:Republic of Ireland</t>
  </si>
  <si>
    <t>KS205EW0005:Other Europe: EU countries</t>
  </si>
  <si>
    <t>KS205EW0006:Other Europe: Non EU countries</t>
  </si>
  <si>
    <t>KS205EW0007:Africa</t>
  </si>
  <si>
    <t>KS205EW0008:Middle East and Asia</t>
  </si>
  <si>
    <t>KS205EW0009:North America and the Caribbean</t>
  </si>
  <si>
    <t>KS205EW0010:Central America</t>
  </si>
  <si>
    <t>KS205EW0011:South America</t>
  </si>
  <si>
    <t>KS205EW0012:Antarctica and Oceania</t>
  </si>
  <si>
    <t>KS205EW0013:British Overseas Territories</t>
  </si>
  <si>
    <t>E05011118</t>
  </si>
  <si>
    <t>E05011119</t>
  </si>
  <si>
    <t>E05011120</t>
  </si>
  <si>
    <t>E05011121</t>
  </si>
  <si>
    <t>E05011122</t>
  </si>
  <si>
    <t>E05011123</t>
  </si>
  <si>
    <t>E05011124</t>
  </si>
  <si>
    <t>E05011125</t>
  </si>
  <si>
    <t>E05011126</t>
  </si>
  <si>
    <t>E05011127</t>
  </si>
  <si>
    <t>E05011128</t>
  </si>
  <si>
    <t>E05011129</t>
  </si>
  <si>
    <t>E05011130</t>
  </si>
  <si>
    <t>E05011131</t>
  </si>
  <si>
    <t>E05011132</t>
  </si>
  <si>
    <t>E05011133</t>
  </si>
  <si>
    <t>E05011134</t>
  </si>
  <si>
    <t>E05011135</t>
  </si>
  <si>
    <t>E05011136</t>
  </si>
  <si>
    <t>E05011137</t>
  </si>
  <si>
    <t>E05011138</t>
  </si>
  <si>
    <t>E05011139</t>
  </si>
  <si>
    <t>E05011140</t>
  </si>
  <si>
    <t>E05011141</t>
  </si>
  <si>
    <t>E05011142</t>
  </si>
  <si>
    <t>E05011143</t>
  </si>
  <si>
    <t>E05011144</t>
  </si>
  <si>
    <t>E05011145</t>
  </si>
  <si>
    <t>E05011146</t>
  </si>
  <si>
    <t>E05011147</t>
  </si>
  <si>
    <t>E05011148</t>
  </si>
  <si>
    <t>E05011149</t>
  </si>
  <si>
    <t>E05011150</t>
  </si>
  <si>
    <t>E05011151</t>
  </si>
  <si>
    <t>E05011152</t>
  </si>
  <si>
    <t>E05011153</t>
  </si>
  <si>
    <t>E05011154</t>
  </si>
  <si>
    <t>E05011155</t>
  </si>
  <si>
    <t>E05011156</t>
  </si>
  <si>
    <t>E05011157</t>
  </si>
  <si>
    <t>E05011158</t>
  </si>
  <si>
    <t>E05011159</t>
  </si>
  <si>
    <t>E05011160</t>
  </si>
  <si>
    <t>E05011161</t>
  </si>
  <si>
    <t>E05011162</t>
  </si>
  <si>
    <t>E05011163</t>
  </si>
  <si>
    <t>E05011164</t>
  </si>
  <si>
    <t>E05011165</t>
  </si>
  <si>
    <t>E05011166</t>
  </si>
  <si>
    <t>E05011167</t>
  </si>
  <si>
    <t>E05011168</t>
  </si>
  <si>
    <t>E05011169</t>
  </si>
  <si>
    <t>E05011170</t>
  </si>
  <si>
    <t>E05011171</t>
  </si>
  <si>
    <t>E05011172</t>
  </si>
  <si>
    <t>E05011173</t>
  </si>
  <si>
    <t>E05011174</t>
  </si>
  <si>
    <t>E05011175</t>
  </si>
  <si>
    <t>E05011176</t>
  </si>
  <si>
    <t>E05011177</t>
  </si>
  <si>
    <t>E05011178</t>
  </si>
  <si>
    <t>E05011179</t>
  </si>
  <si>
    <t>E05011180</t>
  </si>
  <si>
    <t>E05011181</t>
  </si>
  <si>
    <t>E05011182</t>
  </si>
  <si>
    <t>E05011183</t>
  </si>
  <si>
    <t>E05011184</t>
  </si>
  <si>
    <t>E05011185</t>
  </si>
  <si>
    <t>E05011186</t>
  </si>
  <si>
    <t>Allens Cross</t>
  </si>
  <si>
    <t>Alum Rock</t>
  </si>
  <si>
    <t>Balsall Heath West</t>
  </si>
  <si>
    <t>Birchfield</t>
  </si>
  <si>
    <t>Bordesley &amp; Highgate</t>
  </si>
  <si>
    <t>Bournbrook &amp; Selly Park</t>
  </si>
  <si>
    <t>Bournville &amp; Cotteridge</t>
  </si>
  <si>
    <t>Brandwood &amp; King's Heath</t>
  </si>
  <si>
    <t>Bromford &amp; Hodge Hill</t>
  </si>
  <si>
    <t>Castle Vale</t>
  </si>
  <si>
    <t>Druids Heath &amp; Monyhull</t>
  </si>
  <si>
    <t>Frankley Great Park</t>
  </si>
  <si>
    <t>Garretts Green</t>
  </si>
  <si>
    <t>Glebe Farm &amp; Tile Cross</t>
  </si>
  <si>
    <t>Gravelly Hill</t>
  </si>
  <si>
    <t>Hall Green North</t>
  </si>
  <si>
    <t>Hall Green South</t>
  </si>
  <si>
    <t>Handsworth</t>
  </si>
  <si>
    <t>Heartlands</t>
  </si>
  <si>
    <t>Highter's Heath</t>
  </si>
  <si>
    <t>Holyhead</t>
  </si>
  <si>
    <t>King's Norton North</t>
  </si>
  <si>
    <t>King's Norton South</t>
  </si>
  <si>
    <t>Longbridge &amp; West Heath</t>
  </si>
  <si>
    <t>Lozells</t>
  </si>
  <si>
    <t>Moseley</t>
  </si>
  <si>
    <t>Newtown</t>
  </si>
  <si>
    <t>North Edgbaston</t>
  </si>
  <si>
    <t>Sutton Mere Green</t>
  </si>
  <si>
    <t>Sutton Reddicap</t>
  </si>
  <si>
    <t>Sutton Roughley</t>
  </si>
  <si>
    <t>Sutton Walmley &amp; Minworth</t>
  </si>
  <si>
    <t>Sutton Wylde Green</t>
  </si>
  <si>
    <t>Tyseley &amp; Hay Mills</t>
  </si>
  <si>
    <t>Ward End</t>
  </si>
  <si>
    <t>Weoley &amp; Selly Oak</t>
  </si>
  <si>
    <t>Yardley East</t>
  </si>
  <si>
    <t>Yardley West &amp; Stechford</t>
  </si>
  <si>
    <t>Constituencies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</si>
</sst>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quot;Yes&quot;;&quot;Yes&quot;;&quot;No&quot;"/>
    <numFmt numFmtId="166" formatCode="&quot;True&quot;;&quot;True&quot;;&quot;False&quot;"/>
    <numFmt numFmtId="167" formatCode="&quot;On&quot;;&quot;On&quot;;&quot;Off&quot;"/>
    <numFmt numFmtId="168" formatCode="0_)"/>
    <numFmt numFmtId="169" formatCode="#,##0.0"/>
    <numFmt numFmtId="170" formatCode="0.0"/>
    <numFmt numFmtId="171" formatCode="0.000000000"/>
    <numFmt numFmtId="172" formatCode="dd/mm/yy"/>
    <numFmt numFmtId="173" formatCode="0.00_)"/>
    <numFmt numFmtId="174" formatCode="[$€-2]\ #,##0.00_);[Red]\([$€-2]\ #,##0.00\)"/>
  </numFmts>
  <fonts count="45">
    <font>
      <sz val="10"/>
      <name val="Arial"/>
      <family val="0"/>
    </font>
    <font>
      <u val="single"/>
      <sz val="10"/>
      <color indexed="36"/>
      <name val="Arial"/>
      <family val="0"/>
    </font>
    <font>
      <u val="single"/>
      <sz val="10"/>
      <color indexed="12"/>
      <name val="Arial"/>
      <family val="0"/>
    </font>
    <font>
      <b/>
      <sz val="10"/>
      <name val="Arial"/>
      <family val="2"/>
    </font>
    <font>
      <sz val="9"/>
      <name val="Arial"/>
      <family val="2"/>
    </font>
    <font>
      <b/>
      <sz val="8"/>
      <name val="Arial"/>
      <family val="2"/>
    </font>
    <font>
      <sz val="8"/>
      <name val="Arial"/>
      <family val="2"/>
    </font>
    <font>
      <sz val="8.5"/>
      <name val="Arial"/>
      <family val="2"/>
    </font>
    <font>
      <b/>
      <sz val="8.5"/>
      <name val="Arial"/>
      <family val="2"/>
    </font>
    <font>
      <sz val="11"/>
      <color indexed="8"/>
      <name val="Calibri"/>
      <family val="2"/>
    </font>
    <font>
      <sz val="10"/>
      <color indexed="8"/>
      <name val="Arial"/>
      <family val="2"/>
    </font>
    <font>
      <b/>
      <sz val="12"/>
      <name val="Arial"/>
      <family val="2"/>
    </font>
    <font>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New"/>
      <family val="3"/>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i/>
      <sz val="10"/>
      <color indexed="8"/>
      <name val="Arial"/>
      <family val="2"/>
    </font>
    <font>
      <i/>
      <sz val="10"/>
      <color indexed="10"/>
      <name val="Arial"/>
      <family val="2"/>
    </font>
    <font>
      <sz val="10"/>
      <color indexed="10"/>
      <name val="Arial"/>
      <family val="2"/>
    </font>
    <font>
      <sz val="7"/>
      <name val="Arial"/>
      <family val="2"/>
    </font>
    <font>
      <b/>
      <sz val="7"/>
      <name val="Arial"/>
      <family val="2"/>
    </font>
    <font>
      <sz val="7"/>
      <color indexed="8"/>
      <name val="Arial"/>
      <family val="2"/>
    </font>
    <font>
      <sz val="6"/>
      <name val="Arial"/>
      <family val="2"/>
    </font>
    <font>
      <sz val="11"/>
      <color indexed="8"/>
      <name val="Arial"/>
      <family val="2"/>
    </font>
    <font>
      <b/>
      <sz val="12"/>
      <color indexed="10"/>
      <name val="Arial"/>
      <family val="2"/>
    </font>
    <font>
      <b/>
      <sz val="11"/>
      <color indexed="10"/>
      <name val="Arial"/>
      <family val="2"/>
    </font>
    <font>
      <b/>
      <sz val="10"/>
      <color indexed="10"/>
      <name val="Arial"/>
      <family val="2"/>
    </font>
    <font>
      <b/>
      <sz val="12"/>
      <color rgb="FFFF0000"/>
      <name val="Arial"/>
      <family val="2"/>
    </font>
    <font>
      <b/>
      <sz val="11"/>
      <color rgb="FFFF0000"/>
      <name val="Arial"/>
      <family val="2"/>
    </font>
    <font>
      <b/>
      <sz val="10"/>
      <color rgb="FFFF000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theme="1" tint="0.49998000264167786"/>
      </left>
      <right style="thin">
        <color theme="1" tint="0.49998000264167786"/>
      </right>
      <top style="dotted">
        <color theme="1" tint="0.49998000264167786"/>
      </top>
      <bottom style="dotted">
        <color theme="1" tint="0.49998000264167786"/>
      </bottom>
    </border>
    <border>
      <left style="thin">
        <color theme="1" tint="0.49998000264167786"/>
      </left>
      <right style="thin">
        <color theme="1" tint="0.49998000264167786"/>
      </right>
      <top style="dotted">
        <color theme="1" tint="0.49998000264167786"/>
      </top>
      <bottom style="dotted">
        <color theme="1" tint="0.49998000264167786"/>
      </bottom>
    </border>
    <border>
      <left style="thin">
        <color theme="1" tint="0.49998000264167786"/>
      </left>
      <right style="medium">
        <color theme="1" tint="0.49998000264167786"/>
      </right>
      <top style="dotted">
        <color theme="1" tint="0.49998000264167786"/>
      </top>
      <bottom style="dotted">
        <color theme="1" tint="0.49998000264167786"/>
      </bottom>
    </border>
    <border>
      <left style="medium">
        <color theme="1" tint="0.49998000264167786"/>
      </left>
      <right style="thin">
        <color theme="1" tint="0.49998000264167786"/>
      </right>
      <top style="dotted">
        <color theme="1" tint="0.49998000264167786"/>
      </top>
      <bottom>
        <color indexed="63"/>
      </bottom>
    </border>
    <border>
      <left style="thin">
        <color theme="1" tint="0.49998000264167786"/>
      </left>
      <right style="thin">
        <color theme="1" tint="0.49998000264167786"/>
      </right>
      <top style="dotted">
        <color theme="1" tint="0.49998000264167786"/>
      </top>
      <bottom>
        <color indexed="63"/>
      </bottom>
    </border>
    <border>
      <left style="thin">
        <color theme="1" tint="0.49998000264167786"/>
      </left>
      <right style="medium">
        <color theme="1" tint="0.49998000264167786"/>
      </right>
      <top style="dotted">
        <color theme="1" tint="0.49998000264167786"/>
      </top>
      <bottom>
        <color indexed="63"/>
      </bottom>
    </border>
    <border>
      <left style="medium">
        <color theme="1" tint="0.49998000264167786"/>
      </left>
      <right style="thin">
        <color theme="1" tint="0.49998000264167786"/>
      </right>
      <top>
        <color indexed="63"/>
      </top>
      <bottom style="dotted">
        <color theme="1" tint="0.49998000264167786"/>
      </bottom>
    </border>
    <border>
      <left style="thin">
        <color theme="1" tint="0.49998000264167786"/>
      </left>
      <right style="thin">
        <color theme="1" tint="0.49998000264167786"/>
      </right>
      <top>
        <color indexed="63"/>
      </top>
      <bottom style="dotted">
        <color theme="1" tint="0.49998000264167786"/>
      </bottom>
    </border>
    <border>
      <left style="thin">
        <color theme="1" tint="0.49998000264167786"/>
      </left>
      <right style="medium">
        <color theme="1" tint="0.49998000264167786"/>
      </right>
      <top>
        <color indexed="63"/>
      </top>
      <bottom style="dotted">
        <color theme="1" tint="0.49998000264167786"/>
      </bottom>
    </border>
    <border>
      <left style="medium">
        <color theme="1" tint="0.49998000264167786"/>
      </left>
      <right>
        <color indexed="63"/>
      </right>
      <top style="medium">
        <color theme="1" tint="0.49998000264167786"/>
      </top>
      <bottom style="medium">
        <color theme="1" tint="0.49998000264167786"/>
      </bottom>
    </border>
    <border>
      <left>
        <color indexed="63"/>
      </left>
      <right>
        <color indexed="63"/>
      </right>
      <top style="medium">
        <color theme="1" tint="0.49998000264167786"/>
      </top>
      <bottom style="medium">
        <color theme="1" tint="0.49998000264167786"/>
      </bottom>
    </border>
    <border>
      <left>
        <color indexed="63"/>
      </left>
      <right style="medium">
        <color theme="1" tint="0.49998000264167786"/>
      </right>
      <top style="medium">
        <color theme="1" tint="0.49998000264167786"/>
      </top>
      <bottom style="medium">
        <color theme="1" tint="0.49998000264167786"/>
      </bottom>
    </border>
    <border>
      <left style="medium">
        <color theme="1" tint="0.49998000264167786"/>
      </left>
      <right style="thin">
        <color theme="1" tint="0.49998000264167786"/>
      </right>
      <top style="dotted">
        <color theme="1" tint="0.49998000264167786"/>
      </top>
      <bottom style="medium">
        <color theme="1" tint="0.49998000264167786"/>
      </bottom>
    </border>
    <border>
      <left style="thin">
        <color theme="1" tint="0.49998000264167786"/>
      </left>
      <right style="thin">
        <color theme="1" tint="0.49998000264167786"/>
      </right>
      <top style="medium">
        <color theme="1" tint="0.49998000264167786"/>
      </top>
      <bottom style="thin">
        <color theme="1" tint="0.49998000264167786"/>
      </bottom>
    </border>
    <border>
      <left style="thin">
        <color theme="1" tint="0.49998000264167786"/>
      </left>
      <right style="medium">
        <color theme="1" tint="0.49998000264167786"/>
      </right>
      <top style="medium">
        <color theme="1" tint="0.49998000264167786"/>
      </top>
      <bottom style="thin">
        <color theme="1" tint="0.49998000264167786"/>
      </bottom>
    </border>
    <border>
      <left style="medium">
        <color theme="1" tint="0.49998000264167786"/>
      </left>
      <right style="thin">
        <color theme="1" tint="0.49998000264167786"/>
      </right>
      <top style="medium">
        <color theme="1" tint="0.49998000264167786"/>
      </top>
      <bottom>
        <color indexed="63"/>
      </bottom>
    </border>
    <border>
      <left style="thin">
        <color theme="1" tint="0.49998000264167786"/>
      </left>
      <right style="thin">
        <color theme="1" tint="0.49998000264167786"/>
      </right>
      <top style="dotted">
        <color theme="1" tint="0.49998000264167786"/>
      </top>
      <bottom style="medium">
        <color theme="1" tint="0.49998000264167786"/>
      </bottom>
    </border>
    <border>
      <left style="thin">
        <color theme="1" tint="0.49998000264167786"/>
      </left>
      <right style="medium">
        <color theme="1" tint="0.49998000264167786"/>
      </right>
      <top style="dotted">
        <color theme="1" tint="0.49998000264167786"/>
      </top>
      <bottom style="medium">
        <color theme="1" tint="0.49998000264167786"/>
      </bottom>
    </border>
    <border>
      <left style="medium">
        <color theme="1" tint="0.49998000264167786"/>
      </left>
      <right style="thin">
        <color theme="1" tint="0.49998000264167786"/>
      </right>
      <top>
        <color indexed="63"/>
      </top>
      <bottom style="thin">
        <color theme="1" tint="0.49998000264167786"/>
      </bottom>
    </border>
    <border>
      <left style="thin">
        <color theme="1" tint="0.49998000264167786"/>
      </left>
      <right style="thin">
        <color theme="1" tint="0.49998000264167786"/>
      </right>
      <top>
        <color indexed="63"/>
      </top>
      <bottom style="thin">
        <color theme="1" tint="0.49998000264167786"/>
      </bottom>
    </border>
    <border>
      <left style="thin">
        <color theme="1" tint="0.49998000264167786"/>
      </left>
      <right style="medium">
        <color theme="1" tint="0.49998000264167786"/>
      </right>
      <top>
        <color indexed="63"/>
      </top>
      <bottom style="thin">
        <color theme="1" tint="0.49998000264167786"/>
      </bottom>
    </border>
    <border>
      <left style="thin">
        <color theme="1" tint="0.49998000264167786"/>
      </left>
      <right style="thin">
        <color theme="1" tint="0.49998000264167786"/>
      </right>
      <top>
        <color indexed="63"/>
      </top>
      <bottom style="medium">
        <color theme="1" tint="0.49998000264167786"/>
      </bottom>
    </border>
    <border>
      <left style="thin">
        <color theme="1" tint="0.49998000264167786"/>
      </left>
      <right style="medium">
        <color theme="1" tint="0.49998000264167786"/>
      </right>
      <top>
        <color indexed="63"/>
      </top>
      <bottom style="medium">
        <color theme="1" tint="0.49998000264167786"/>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9" fillId="0" borderId="0">
      <alignment/>
      <protection/>
    </xf>
    <xf numFmtId="0" fontId="9" fillId="0" borderId="0">
      <alignment/>
      <protection/>
    </xf>
    <xf numFmtId="168" fontId="25" fillId="0" borderId="0">
      <alignment/>
      <protection/>
    </xf>
    <xf numFmtId="0" fontId="12"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5" fillId="0" borderId="0">
      <alignment horizontal="left"/>
      <protection/>
    </xf>
    <xf numFmtId="0" fontId="6" fillId="0" borderId="0">
      <alignment horizontal="left"/>
      <protection/>
    </xf>
    <xf numFmtId="0" fontId="6" fillId="0" borderId="0">
      <alignment horizontal="center" vertical="center" wrapText="1"/>
      <protection/>
    </xf>
    <xf numFmtId="0" fontId="6" fillId="0" borderId="0">
      <alignment horizontal="left" vertical="center" wrapText="1"/>
      <protection/>
    </xf>
    <xf numFmtId="0" fontId="6" fillId="0" borderId="0">
      <alignment horizontal="right"/>
      <protection/>
    </xf>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96">
    <xf numFmtId="0" fontId="0" fillId="0" borderId="0" xfId="0" applyAlignment="1">
      <alignment/>
    </xf>
    <xf numFmtId="0" fontId="7" fillId="0" borderId="0" xfId="0" applyFont="1" applyAlignment="1">
      <alignment/>
    </xf>
    <xf numFmtId="0" fontId="7" fillId="0" borderId="0" xfId="0" applyFont="1" applyAlignment="1">
      <alignment horizontal="right" wrapText="1"/>
    </xf>
    <xf numFmtId="0" fontId="7" fillId="0" borderId="0" xfId="0" applyFont="1" applyAlignment="1">
      <alignment/>
    </xf>
    <xf numFmtId="0" fontId="7" fillId="0" borderId="0" xfId="0" applyFont="1" applyAlignment="1">
      <alignment horizontal="left"/>
    </xf>
    <xf numFmtId="2" fontId="7" fillId="0" borderId="0" xfId="0" applyNumberFormat="1" applyFont="1" applyAlignment="1">
      <alignment/>
    </xf>
    <xf numFmtId="0" fontId="8" fillId="0" borderId="0" xfId="0" applyFont="1" applyBorder="1" applyAlignment="1">
      <alignment/>
    </xf>
    <xf numFmtId="0" fontId="11" fillId="0" borderId="0" xfId="0" applyFont="1" applyAlignment="1">
      <alignment/>
    </xf>
    <xf numFmtId="0" fontId="0" fillId="0" borderId="0" xfId="0" applyFont="1" applyAlignment="1">
      <alignment/>
    </xf>
    <xf numFmtId="0" fontId="3" fillId="0" borderId="0" xfId="0" applyFont="1" applyAlignment="1">
      <alignment/>
    </xf>
    <xf numFmtId="0" fontId="0" fillId="0" borderId="0" xfId="0" applyFont="1" applyAlignment="1">
      <alignment wrapText="1"/>
    </xf>
    <xf numFmtId="0" fontId="3" fillId="0" borderId="0" xfId="0" applyFont="1" applyAlignment="1">
      <alignment vertical="top" wrapText="1"/>
    </xf>
    <xf numFmtId="0" fontId="0" fillId="0" borderId="0" xfId="0" applyFont="1" applyAlignment="1">
      <alignment vertical="top" wrapText="1"/>
    </xf>
    <xf numFmtId="0" fontId="11" fillId="0" borderId="0" xfId="0" applyFont="1" applyAlignment="1">
      <alignment/>
    </xf>
    <xf numFmtId="0" fontId="12" fillId="0" borderId="0" xfId="0" applyFont="1" applyAlignment="1">
      <alignment/>
    </xf>
    <xf numFmtId="0" fontId="2" fillId="0" borderId="0" xfId="53" applyAlignment="1" applyProtection="1">
      <alignment/>
      <protection/>
    </xf>
    <xf numFmtId="0" fontId="30" fillId="24" borderId="0" xfId="60" applyFont="1" applyFill="1">
      <alignment/>
      <protection/>
    </xf>
    <xf numFmtId="0" fontId="10" fillId="24" borderId="0" xfId="60" applyFont="1" applyFill="1">
      <alignment/>
      <protection/>
    </xf>
    <xf numFmtId="0" fontId="10" fillId="24" borderId="0" xfId="60" applyNumberFormat="1" applyFont="1" applyFill="1">
      <alignment/>
      <protection/>
    </xf>
    <xf numFmtId="0" fontId="10" fillId="24" borderId="0" xfId="60" applyFont="1" applyFill="1" applyAlignment="1">
      <alignment horizontal="left"/>
      <protection/>
    </xf>
    <xf numFmtId="0" fontId="32" fillId="24" borderId="0" xfId="60" applyFont="1" applyFill="1">
      <alignment/>
      <protection/>
    </xf>
    <xf numFmtId="0" fontId="3" fillId="24" borderId="0" xfId="60" applyFont="1" applyFill="1">
      <alignment/>
      <protection/>
    </xf>
    <xf numFmtId="0" fontId="0" fillId="24" borderId="0" xfId="60" applyFont="1" applyFill="1">
      <alignment/>
      <protection/>
    </xf>
    <xf numFmtId="0" fontId="0" fillId="24" borderId="0" xfId="60" applyFont="1" applyFill="1" applyBorder="1">
      <alignment/>
      <protection/>
    </xf>
    <xf numFmtId="0" fontId="2" fillId="24" borderId="0" xfId="55" applyFont="1" applyFill="1" applyBorder="1" applyAlignment="1">
      <alignment/>
    </xf>
    <xf numFmtId="0" fontId="33" fillId="24" borderId="0" xfId="60" applyFont="1" applyFill="1" applyBorder="1">
      <alignment/>
      <protection/>
    </xf>
    <xf numFmtId="0" fontId="2" fillId="24" borderId="0" xfId="55" applyNumberFormat="1" applyFont="1" applyFill="1" applyBorder="1" applyAlignment="1" applyProtection="1">
      <alignment/>
      <protection/>
    </xf>
    <xf numFmtId="168" fontId="0" fillId="24" borderId="0" xfId="61" applyFont="1" applyFill="1" applyAlignment="1" applyProtection="1">
      <alignment horizontal="right"/>
      <protection locked="0"/>
    </xf>
    <xf numFmtId="0" fontId="31" fillId="24" borderId="0" xfId="60" applyFont="1" applyFill="1" applyAlignment="1">
      <alignment horizontal="left" indent="2"/>
      <protection/>
    </xf>
    <xf numFmtId="0" fontId="7" fillId="0" borderId="0" xfId="0" applyFont="1" applyBorder="1" applyAlignment="1">
      <alignment/>
    </xf>
    <xf numFmtId="0" fontId="3" fillId="0" borderId="0" xfId="0" applyFont="1" applyBorder="1" applyAlignment="1">
      <alignment/>
    </xf>
    <xf numFmtId="0" fontId="4" fillId="0" borderId="0" xfId="0" applyFont="1" applyBorder="1" applyAlignment="1">
      <alignment/>
    </xf>
    <xf numFmtId="0" fontId="3" fillId="0" borderId="0" xfId="0" applyFont="1" applyAlignment="1">
      <alignment horizontal="left"/>
    </xf>
    <xf numFmtId="3" fontId="0" fillId="0" borderId="0" xfId="0" applyNumberFormat="1" applyFill="1" applyAlignment="1">
      <alignment/>
    </xf>
    <xf numFmtId="0" fontId="3" fillId="0" borderId="0" xfId="0" applyFont="1" applyAlignment="1">
      <alignment/>
    </xf>
    <xf numFmtId="0" fontId="12" fillId="0" borderId="0" xfId="0" applyFont="1" applyAlignment="1">
      <alignment horizontal="left" vertical="top"/>
    </xf>
    <xf numFmtId="0" fontId="12" fillId="0" borderId="0" xfId="0" applyFont="1" applyBorder="1" applyAlignment="1">
      <alignment horizontal="left" vertical="top"/>
    </xf>
    <xf numFmtId="0" fontId="0" fillId="0" borderId="0" xfId="0" applyFont="1" applyBorder="1" applyAlignment="1">
      <alignment horizontal="left" vertical="top"/>
    </xf>
    <xf numFmtId="14" fontId="0" fillId="24" borderId="0" xfId="60" applyNumberFormat="1" applyFont="1" applyFill="1" applyBorder="1" applyAlignment="1">
      <alignment horizontal="left"/>
      <protection/>
    </xf>
    <xf numFmtId="0" fontId="38" fillId="24" borderId="0" xfId="60" applyFont="1" applyFill="1">
      <alignment/>
      <protection/>
    </xf>
    <xf numFmtId="0" fontId="42" fillId="24" borderId="0" xfId="60" applyFont="1" applyFill="1" applyAlignment="1">
      <alignment horizontal="right"/>
      <protection/>
    </xf>
    <xf numFmtId="0" fontId="2" fillId="24" borderId="0" xfId="54" applyFill="1" applyBorder="1" applyAlignment="1" applyProtection="1">
      <alignment/>
      <protection/>
    </xf>
    <xf numFmtId="0" fontId="43" fillId="24" borderId="0" xfId="60" applyFont="1" applyFill="1" applyAlignment="1">
      <alignment horizontal="left"/>
      <protection/>
    </xf>
    <xf numFmtId="0" fontId="44" fillId="24" borderId="0" xfId="60" applyFont="1" applyFill="1" applyAlignment="1">
      <alignment horizontal="right"/>
      <protection/>
    </xf>
    <xf numFmtId="0" fontId="0" fillId="0" borderId="0" xfId="0" applyAlignment="1">
      <alignment wrapText="1"/>
    </xf>
    <xf numFmtId="0" fontId="34" fillId="0" borderId="10" xfId="0" applyFont="1" applyBorder="1" applyAlignment="1">
      <alignment horizontal="left" wrapText="1"/>
    </xf>
    <xf numFmtId="3" fontId="34" fillId="0" borderId="11" xfId="0" applyNumberFormat="1" applyFont="1" applyBorder="1" applyAlignment="1">
      <alignment horizontal="right" wrapText="1"/>
    </xf>
    <xf numFmtId="0" fontId="34" fillId="0" borderId="10" xfId="0" applyFont="1" applyBorder="1" applyAlignment="1">
      <alignment/>
    </xf>
    <xf numFmtId="3" fontId="34" fillId="0" borderId="11" xfId="0" applyNumberFormat="1" applyFont="1" applyBorder="1" applyAlignment="1">
      <alignment horizontal="right"/>
    </xf>
    <xf numFmtId="170" fontId="34" fillId="0" borderId="11" xfId="0" applyNumberFormat="1" applyFont="1" applyBorder="1" applyAlignment="1">
      <alignment/>
    </xf>
    <xf numFmtId="170" fontId="34" fillId="0" borderId="12" xfId="0" applyNumberFormat="1" applyFont="1" applyBorder="1" applyAlignment="1">
      <alignment/>
    </xf>
    <xf numFmtId="3" fontId="34" fillId="0" borderId="11" xfId="0" applyNumberFormat="1" applyFont="1" applyBorder="1" applyAlignment="1">
      <alignment/>
    </xf>
    <xf numFmtId="0" fontId="34" fillId="0" borderId="10" xfId="0" applyFont="1" applyBorder="1" applyAlignment="1">
      <alignment horizontal="left"/>
    </xf>
    <xf numFmtId="0" fontId="37" fillId="0" borderId="10" xfId="0" applyFont="1" applyBorder="1" applyAlignment="1">
      <alignment/>
    </xf>
    <xf numFmtId="3" fontId="34" fillId="0" borderId="12" xfId="0" applyNumberFormat="1" applyFont="1" applyBorder="1" applyAlignment="1">
      <alignment/>
    </xf>
    <xf numFmtId="0" fontId="34" fillId="0" borderId="13" xfId="0" applyFont="1" applyBorder="1" applyAlignment="1">
      <alignment/>
    </xf>
    <xf numFmtId="3" fontId="34" fillId="0" borderId="14" xfId="0" applyNumberFormat="1" applyFont="1" applyBorder="1" applyAlignment="1">
      <alignment horizontal="right"/>
    </xf>
    <xf numFmtId="170" fontId="34" fillId="0" borderId="14" xfId="0" applyNumberFormat="1" applyFont="1" applyBorder="1" applyAlignment="1">
      <alignment/>
    </xf>
    <xf numFmtId="170" fontId="34" fillId="0" borderId="15" xfId="0" applyNumberFormat="1" applyFont="1" applyBorder="1" applyAlignment="1">
      <alignment/>
    </xf>
    <xf numFmtId="3" fontId="34" fillId="0" borderId="14" xfId="0" applyNumberFormat="1" applyFont="1" applyBorder="1" applyAlignment="1">
      <alignment/>
    </xf>
    <xf numFmtId="3" fontId="34" fillId="0" borderId="15" xfId="0" applyNumberFormat="1" applyFont="1" applyBorder="1" applyAlignment="1">
      <alignment/>
    </xf>
    <xf numFmtId="0" fontId="34" fillId="0" borderId="16" xfId="0" applyFont="1" applyBorder="1" applyAlignment="1">
      <alignment horizontal="left"/>
    </xf>
    <xf numFmtId="3" fontId="34" fillId="0" borderId="17" xfId="0" applyNumberFormat="1" applyFont="1" applyBorder="1" applyAlignment="1">
      <alignment horizontal="right"/>
    </xf>
    <xf numFmtId="170" fontId="34" fillId="0" borderId="17" xfId="0" applyNumberFormat="1" applyFont="1" applyBorder="1" applyAlignment="1">
      <alignment/>
    </xf>
    <xf numFmtId="170" fontId="34" fillId="0" borderId="18" xfId="0" applyNumberFormat="1" applyFont="1" applyBorder="1" applyAlignment="1">
      <alignment/>
    </xf>
    <xf numFmtId="3" fontId="34" fillId="0" borderId="17" xfId="0" applyNumberFormat="1" applyFont="1" applyBorder="1" applyAlignment="1">
      <alignment/>
    </xf>
    <xf numFmtId="3" fontId="34" fillId="0" borderId="18" xfId="0" applyNumberFormat="1" applyFont="1" applyBorder="1" applyAlignment="1">
      <alignment/>
    </xf>
    <xf numFmtId="0" fontId="35" fillId="0" borderId="19" xfId="0" applyFont="1" applyBorder="1" applyAlignment="1">
      <alignment horizontal="left"/>
    </xf>
    <xf numFmtId="0" fontId="35" fillId="0" borderId="20" xfId="0" applyFont="1" applyBorder="1" applyAlignment="1">
      <alignment horizontal="left"/>
    </xf>
    <xf numFmtId="0" fontId="35" fillId="0" borderId="21" xfId="0" applyFont="1" applyBorder="1" applyAlignment="1">
      <alignment horizontal="left"/>
    </xf>
    <xf numFmtId="0" fontId="34" fillId="0" borderId="13" xfId="0" applyFont="1" applyBorder="1" applyAlignment="1">
      <alignment horizontal="left"/>
    </xf>
    <xf numFmtId="0" fontId="34" fillId="0" borderId="22" xfId="0" applyFont="1" applyBorder="1" applyAlignment="1">
      <alignment horizontal="left"/>
    </xf>
    <xf numFmtId="0" fontId="34" fillId="0" borderId="17" xfId="0" applyFont="1" applyFill="1" applyBorder="1" applyAlignment="1">
      <alignment horizontal="center" wrapText="1"/>
    </xf>
    <xf numFmtId="0" fontId="36" fillId="0" borderId="17" xfId="0" applyFont="1" applyBorder="1" applyAlignment="1">
      <alignment horizontal="right" wrapText="1"/>
    </xf>
    <xf numFmtId="0" fontId="36" fillId="0" borderId="18" xfId="0" applyFont="1" applyBorder="1" applyAlignment="1">
      <alignment horizontal="right" wrapText="1"/>
    </xf>
    <xf numFmtId="0" fontId="7" fillId="0" borderId="23" xfId="0" applyFont="1" applyBorder="1" applyAlignment="1">
      <alignment/>
    </xf>
    <xf numFmtId="0" fontId="8" fillId="0" borderId="23" xfId="0" applyFont="1" applyBorder="1" applyAlignment="1">
      <alignment horizontal="left"/>
    </xf>
    <xf numFmtId="0" fontId="8" fillId="0" borderId="24" xfId="0" applyFont="1" applyBorder="1" applyAlignment="1">
      <alignment horizontal="left"/>
    </xf>
    <xf numFmtId="0" fontId="8" fillId="0" borderId="23" xfId="0" applyFont="1" applyBorder="1" applyAlignment="1">
      <alignment/>
    </xf>
    <xf numFmtId="0" fontId="0" fillId="0" borderId="23" xfId="0" applyBorder="1" applyAlignment="1">
      <alignment/>
    </xf>
    <xf numFmtId="0" fontId="0" fillId="0" borderId="24" xfId="0" applyBorder="1" applyAlignment="1">
      <alignment/>
    </xf>
    <xf numFmtId="0" fontId="35" fillId="0" borderId="25" xfId="0" applyFont="1" applyFill="1" applyBorder="1" applyAlignment="1">
      <alignment horizontal="left" wrapText="1"/>
    </xf>
    <xf numFmtId="0" fontId="35" fillId="0" borderId="16" xfId="0" applyFont="1" applyFill="1" applyBorder="1" applyAlignment="1">
      <alignment horizontal="left" wrapText="1"/>
    </xf>
    <xf numFmtId="3" fontId="34" fillId="0" borderId="26" xfId="0" applyNumberFormat="1" applyFont="1" applyBorder="1" applyAlignment="1">
      <alignment/>
    </xf>
    <xf numFmtId="3" fontId="34" fillId="0" borderId="27" xfId="0" applyNumberFormat="1" applyFont="1" applyBorder="1" applyAlignment="1">
      <alignment/>
    </xf>
    <xf numFmtId="0" fontId="34" fillId="0" borderId="16" xfId="0" applyFont="1" applyBorder="1" applyAlignment="1">
      <alignment horizontal="left" wrapText="1"/>
    </xf>
    <xf numFmtId="3" fontId="34" fillId="0" borderId="17" xfId="0" applyNumberFormat="1" applyFont="1" applyBorder="1" applyAlignment="1">
      <alignment horizontal="right" wrapText="1"/>
    </xf>
    <xf numFmtId="169" fontId="34" fillId="0" borderId="17" xfId="0" applyNumberFormat="1" applyFont="1" applyBorder="1" applyAlignment="1">
      <alignment/>
    </xf>
    <xf numFmtId="169" fontId="34" fillId="0" borderId="18" xfId="0" applyNumberFormat="1" applyFont="1" applyBorder="1" applyAlignment="1">
      <alignment/>
    </xf>
    <xf numFmtId="0" fontId="35" fillId="0" borderId="28" xfId="0" applyFont="1" applyFill="1" applyBorder="1" applyAlignment="1">
      <alignment horizontal="left" wrapText="1"/>
    </xf>
    <xf numFmtId="0" fontId="34" fillId="0" borderId="29" xfId="0" applyFont="1" applyFill="1" applyBorder="1" applyAlignment="1">
      <alignment horizontal="center" wrapText="1"/>
    </xf>
    <xf numFmtId="0" fontId="36" fillId="0" borderId="29" xfId="0" applyFont="1" applyBorder="1" applyAlignment="1">
      <alignment horizontal="right" wrapText="1"/>
    </xf>
    <xf numFmtId="0" fontId="36" fillId="0" borderId="30" xfId="0" applyFont="1" applyBorder="1" applyAlignment="1">
      <alignment horizontal="right" wrapText="1"/>
    </xf>
    <xf numFmtId="3" fontId="34" fillId="0" borderId="31" xfId="0" applyNumberFormat="1" applyFont="1" applyBorder="1" applyAlignment="1">
      <alignment horizontal="right"/>
    </xf>
    <xf numFmtId="170" fontId="34" fillId="0" borderId="31" xfId="0" applyNumberFormat="1" applyFont="1" applyBorder="1" applyAlignment="1">
      <alignment/>
    </xf>
    <xf numFmtId="170" fontId="34" fillId="0" borderId="32" xfId="0" applyNumberFormat="1" applyFont="1" applyBorder="1" applyAlignment="1">
      <alignmen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_r21ewrttableks101ewladv1_tcm77-290562" xfId="55"/>
    <cellStyle name="Input" xfId="56"/>
    <cellStyle name="Linked Cell" xfId="57"/>
    <cellStyle name="Neutral" xfId="58"/>
    <cellStyle name="Normal 2" xfId="59"/>
    <cellStyle name="Normal 2_r21ewrttableks101ewladv1_tcm77-290562" xfId="60"/>
    <cellStyle name="Normal_WebframesCC" xfId="61"/>
    <cellStyle name="Note" xfId="62"/>
    <cellStyle name="Output" xfId="63"/>
    <cellStyle name="Percent" xfId="64"/>
    <cellStyle name="Style1" xfId="65"/>
    <cellStyle name="Style2" xfId="66"/>
    <cellStyle name="Style3" xfId="67"/>
    <cellStyle name="Style4" xfId="68"/>
    <cellStyle name="Style5"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20KS101%20usual%20resident%20popul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spac"/>
      <sheetName val="Introduction"/>
      <sheetName val="Definitions"/>
      <sheetName val="number"/>
      <sheetName val="percent"/>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s.gov.uk/census" TargetMode="External" /><Relationship Id="rId2" Type="http://schemas.openxmlformats.org/officeDocument/2006/relationships/hyperlink" Target="mailto:brenda.henry@birmingham.gov.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ons.gov.uk/ons/guide-method/geography/products/census/index.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6"/>
  <sheetViews>
    <sheetView zoomScaleSheetLayoutView="100" zoomScalePageLayoutView="0" workbookViewId="0" topLeftCell="A1">
      <selection activeCell="L3" sqref="L3"/>
    </sheetView>
  </sheetViews>
  <sheetFormatPr defaultColWidth="9.140625" defaultRowHeight="12.75"/>
  <cols>
    <col min="1" max="1" width="22.8515625" style="17" customWidth="1"/>
    <col min="2" max="2" width="10.140625" style="17" customWidth="1"/>
    <col min="3" max="10" width="9.140625" style="17" customWidth="1"/>
    <col min="11" max="11" width="8.8515625" style="17" customWidth="1"/>
    <col min="12" max="16384" width="9.140625" style="17" customWidth="1"/>
  </cols>
  <sheetData>
    <row r="1" ht="15.75">
      <c r="A1" s="16" t="s">
        <v>35</v>
      </c>
    </row>
    <row r="2" ht="14.25">
      <c r="A2" s="39" t="s">
        <v>57</v>
      </c>
    </row>
    <row r="3" ht="15.75">
      <c r="L3" s="40" t="s">
        <v>77</v>
      </c>
    </row>
    <row r="5" ht="12.75">
      <c r="A5" s="18" t="s">
        <v>78</v>
      </c>
    </row>
    <row r="6" ht="12.75">
      <c r="A6" s="17" t="s">
        <v>79</v>
      </c>
    </row>
    <row r="8" ht="12.75">
      <c r="A8" s="17" t="s">
        <v>80</v>
      </c>
    </row>
    <row r="9" ht="12.75">
      <c r="A9" s="19" t="s">
        <v>81</v>
      </c>
    </row>
    <row r="10" ht="12.75">
      <c r="A10" s="19"/>
    </row>
    <row r="11" ht="12.75">
      <c r="A11" s="28" t="s">
        <v>82</v>
      </c>
    </row>
    <row r="12" ht="12.75">
      <c r="A12" s="28" t="s">
        <v>52</v>
      </c>
    </row>
    <row r="13" ht="12.75">
      <c r="A13" s="28" t="s">
        <v>53</v>
      </c>
    </row>
    <row r="14" ht="12.75">
      <c r="A14" s="28" t="s">
        <v>54</v>
      </c>
    </row>
    <row r="15" ht="12.75">
      <c r="A15" s="20"/>
    </row>
    <row r="16" s="22" customFormat="1" ht="12.75">
      <c r="A16" s="21" t="s">
        <v>36</v>
      </c>
    </row>
    <row r="17" s="22" customFormat="1" ht="12.75">
      <c r="A17" s="22" t="s">
        <v>37</v>
      </c>
    </row>
    <row r="18" spans="1:9" s="22" customFormat="1" ht="12.75">
      <c r="A18" s="23" t="s">
        <v>38</v>
      </c>
      <c r="B18" s="23"/>
      <c r="C18" s="23"/>
      <c r="D18" s="23"/>
      <c r="E18" s="23"/>
      <c r="F18" s="23"/>
      <c r="G18" s="23"/>
      <c r="H18" s="23"/>
      <c r="I18" s="23"/>
    </row>
    <row r="19" spans="1:9" s="22" customFormat="1" ht="12.75">
      <c r="A19" s="23" t="s">
        <v>39</v>
      </c>
      <c r="B19" s="23"/>
      <c r="C19" s="23"/>
      <c r="D19" s="23"/>
      <c r="E19" s="23"/>
      <c r="F19" s="23"/>
      <c r="G19" s="23"/>
      <c r="H19" s="23"/>
      <c r="I19" s="23"/>
    </row>
    <row r="20" spans="1:9" s="22" customFormat="1" ht="12.75">
      <c r="A20" s="23" t="s">
        <v>40</v>
      </c>
      <c r="B20" s="23"/>
      <c r="C20" s="23"/>
      <c r="D20" s="23"/>
      <c r="E20" s="23"/>
      <c r="F20" s="23"/>
      <c r="G20" s="23"/>
      <c r="H20" s="23"/>
      <c r="I20" s="23"/>
    </row>
    <row r="21" spans="1:9" s="22" customFormat="1" ht="12.75">
      <c r="A21" s="23" t="s">
        <v>41</v>
      </c>
      <c r="B21" s="23"/>
      <c r="C21" s="23"/>
      <c r="D21" s="23"/>
      <c r="E21" s="23"/>
      <c r="F21" s="23"/>
      <c r="G21" s="23"/>
      <c r="H21" s="23"/>
      <c r="I21" s="23"/>
    </row>
    <row r="22" spans="1:9" s="22" customFormat="1" ht="12.75">
      <c r="A22" s="23" t="s">
        <v>42</v>
      </c>
      <c r="B22" s="23"/>
      <c r="C22" s="23"/>
      <c r="D22" s="23"/>
      <c r="E22" s="23"/>
      <c r="F22" s="23"/>
      <c r="G22" s="23"/>
      <c r="H22" s="23"/>
      <c r="I22" s="23"/>
    </row>
    <row r="23" spans="1:9" s="22" customFormat="1" ht="12.75">
      <c r="A23" s="23" t="s">
        <v>43</v>
      </c>
      <c r="B23" s="23"/>
      <c r="C23" s="23"/>
      <c r="D23" s="23"/>
      <c r="E23" s="23"/>
      <c r="F23" s="23"/>
      <c r="G23" s="23"/>
      <c r="H23" s="23"/>
      <c r="I23" s="23"/>
    </row>
    <row r="24" spans="1:9" s="22" customFormat="1" ht="12.75">
      <c r="A24" s="23" t="s">
        <v>44</v>
      </c>
      <c r="B24" s="23"/>
      <c r="C24" s="23"/>
      <c r="D24" s="23"/>
      <c r="E24" s="23"/>
      <c r="F24" s="23"/>
      <c r="G24" s="23"/>
      <c r="H24" s="23"/>
      <c r="I24" s="23"/>
    </row>
    <row r="25" spans="1:9" s="22" customFormat="1" ht="12.75">
      <c r="A25" s="24" t="s">
        <v>45</v>
      </c>
      <c r="B25" s="23"/>
      <c r="C25" s="23"/>
      <c r="D25" s="23"/>
      <c r="E25" s="23"/>
      <c r="F25" s="23"/>
      <c r="G25" s="23"/>
      <c r="H25" s="23"/>
      <c r="I25" s="23"/>
    </row>
    <row r="26" s="22" customFormat="1" ht="12.75">
      <c r="A26" s="25"/>
    </row>
    <row r="27" s="22" customFormat="1" ht="12.75">
      <c r="A27" s="21" t="s">
        <v>46</v>
      </c>
    </row>
    <row r="28" s="22" customFormat="1" ht="12.75">
      <c r="A28" s="23" t="s">
        <v>47</v>
      </c>
    </row>
    <row r="29" s="22" customFormat="1" ht="12.75">
      <c r="A29" s="22" t="s">
        <v>48</v>
      </c>
    </row>
    <row r="30" spans="1:8" s="22" customFormat="1" ht="12.75">
      <c r="A30" s="26" t="s">
        <v>49</v>
      </c>
      <c r="D30" s="26"/>
      <c r="E30" s="26"/>
      <c r="F30" s="26"/>
      <c r="G30" s="26"/>
      <c r="H30" s="26"/>
    </row>
    <row r="31" s="22" customFormat="1" ht="12.75">
      <c r="C31" s="27"/>
    </row>
    <row r="32" spans="1:4" s="22" customFormat="1" ht="12.75">
      <c r="A32" s="23" t="s">
        <v>83</v>
      </c>
      <c r="B32" s="23"/>
      <c r="C32" s="23"/>
      <c r="D32" s="23"/>
    </row>
    <row r="33" spans="1:4" s="22" customFormat="1" ht="12.75">
      <c r="A33" s="23"/>
      <c r="B33" s="23"/>
      <c r="C33" s="23"/>
      <c r="D33" s="23"/>
    </row>
    <row r="34" spans="1:4" s="22" customFormat="1" ht="12.75">
      <c r="A34" s="23"/>
      <c r="B34" s="23"/>
      <c r="C34" s="23"/>
      <c r="D34" s="23"/>
    </row>
    <row r="35" spans="1:14" s="22" customFormat="1" ht="12.75">
      <c r="A35" s="23" t="s">
        <v>84</v>
      </c>
      <c r="B35" s="23"/>
      <c r="C35" s="23"/>
      <c r="D35" s="23"/>
      <c r="E35" s="23"/>
      <c r="F35" s="23"/>
      <c r="G35" s="23"/>
      <c r="H35" s="23"/>
      <c r="I35" s="23"/>
      <c r="J35" s="23"/>
      <c r="K35" s="23"/>
      <c r="L35" s="23"/>
      <c r="M35" s="23"/>
      <c r="N35" s="23"/>
    </row>
    <row r="36" spans="1:14" s="22" customFormat="1" ht="12.75">
      <c r="A36" s="23" t="s">
        <v>85</v>
      </c>
      <c r="B36" s="23"/>
      <c r="C36" s="23"/>
      <c r="D36" s="23"/>
      <c r="E36" s="23"/>
      <c r="F36" s="23"/>
      <c r="G36" s="23"/>
      <c r="H36" s="23"/>
      <c r="I36" s="23"/>
      <c r="J36" s="23"/>
      <c r="K36" s="23"/>
      <c r="L36" s="23"/>
      <c r="M36" s="23"/>
      <c r="N36" s="23"/>
    </row>
    <row r="37" spans="1:14" s="22" customFormat="1" ht="12.75">
      <c r="A37" s="23" t="s">
        <v>50</v>
      </c>
      <c r="B37" s="23"/>
      <c r="C37" s="23"/>
      <c r="D37" s="23"/>
      <c r="E37" s="23"/>
      <c r="F37" s="23"/>
      <c r="G37" s="23"/>
      <c r="H37" s="23"/>
      <c r="I37" s="23"/>
      <c r="J37" s="23"/>
      <c r="K37" s="23"/>
      <c r="L37" s="23"/>
      <c r="M37" s="23"/>
      <c r="N37" s="23"/>
    </row>
    <row r="38" spans="1:14" s="22" customFormat="1" ht="12.75">
      <c r="A38" s="41" t="s">
        <v>86</v>
      </c>
      <c r="B38" s="23"/>
      <c r="C38" s="23"/>
      <c r="D38" s="23"/>
      <c r="E38" s="23"/>
      <c r="F38" s="23"/>
      <c r="G38" s="23"/>
      <c r="H38" s="23"/>
      <c r="I38" s="23"/>
      <c r="J38" s="23"/>
      <c r="K38" s="23"/>
      <c r="L38" s="23"/>
      <c r="M38" s="23"/>
      <c r="N38" s="23"/>
    </row>
    <row r="39" spans="1:14" s="22" customFormat="1" ht="12.75">
      <c r="A39" s="23" t="s">
        <v>51</v>
      </c>
      <c r="B39" s="23"/>
      <c r="C39" s="23"/>
      <c r="D39" s="23"/>
      <c r="E39" s="23"/>
      <c r="F39" s="23"/>
      <c r="G39" s="23"/>
      <c r="H39" s="23"/>
      <c r="I39" s="23"/>
      <c r="J39" s="23"/>
      <c r="K39" s="23"/>
      <c r="L39" s="23"/>
      <c r="M39" s="23"/>
      <c r="N39" s="23"/>
    </row>
    <row r="40" spans="1:14" s="22" customFormat="1" ht="12.75">
      <c r="A40" s="23"/>
      <c r="B40" s="23"/>
      <c r="C40" s="23"/>
      <c r="D40" s="23"/>
      <c r="E40" s="23"/>
      <c r="F40" s="23"/>
      <c r="G40" s="23"/>
      <c r="H40" s="23"/>
      <c r="I40" s="23"/>
      <c r="J40" s="23"/>
      <c r="K40" s="23"/>
      <c r="L40" s="23"/>
      <c r="M40" s="23"/>
      <c r="N40" s="23"/>
    </row>
    <row r="41" spans="1:14" s="22" customFormat="1" ht="12.75">
      <c r="A41" s="38">
        <v>43223</v>
      </c>
      <c r="B41" s="23"/>
      <c r="C41" s="23"/>
      <c r="D41" s="23"/>
      <c r="E41" s="23"/>
      <c r="F41" s="23"/>
      <c r="G41" s="23"/>
      <c r="H41" s="23"/>
      <c r="I41" s="23"/>
      <c r="J41" s="23"/>
      <c r="K41" s="23"/>
      <c r="L41" s="23"/>
      <c r="M41" s="23"/>
      <c r="N41" s="23"/>
    </row>
    <row r="42" spans="1:14" s="22" customFormat="1" ht="12.75">
      <c r="A42" s="23"/>
      <c r="B42" s="23"/>
      <c r="C42" s="23"/>
      <c r="D42" s="23"/>
      <c r="E42" s="23"/>
      <c r="F42" s="23"/>
      <c r="G42" s="23"/>
      <c r="H42" s="23"/>
      <c r="I42" s="23"/>
      <c r="J42" s="23"/>
      <c r="K42" s="23"/>
      <c r="L42" s="23"/>
      <c r="M42" s="23"/>
      <c r="N42" s="23"/>
    </row>
    <row r="43" spans="1:14" s="22" customFormat="1" ht="12.75">
      <c r="A43" s="23"/>
      <c r="B43" s="23"/>
      <c r="C43" s="23"/>
      <c r="D43" s="23"/>
      <c r="E43" s="23"/>
      <c r="F43" s="23"/>
      <c r="G43" s="23"/>
      <c r="H43" s="23"/>
      <c r="I43" s="23"/>
      <c r="J43" s="23"/>
      <c r="K43" s="23"/>
      <c r="L43" s="23"/>
      <c r="M43" s="23"/>
      <c r="N43" s="23"/>
    </row>
    <row r="44" spans="1:14" s="22" customFormat="1" ht="12.75">
      <c r="A44" s="23"/>
      <c r="B44" s="23"/>
      <c r="C44" s="23"/>
      <c r="D44" s="23"/>
      <c r="E44" s="23"/>
      <c r="F44" s="23"/>
      <c r="G44" s="23"/>
      <c r="H44" s="23"/>
      <c r="I44" s="23"/>
      <c r="J44" s="23"/>
      <c r="K44" s="23"/>
      <c r="L44" s="23"/>
      <c r="M44" s="23"/>
      <c r="N44" s="23"/>
    </row>
    <row r="45" spans="1:14" s="22" customFormat="1" ht="12.75">
      <c r="A45" s="23"/>
      <c r="B45" s="23"/>
      <c r="C45" s="23"/>
      <c r="D45" s="23"/>
      <c r="E45" s="23"/>
      <c r="F45" s="23"/>
      <c r="G45" s="23"/>
      <c r="H45" s="23"/>
      <c r="I45" s="23"/>
      <c r="J45" s="23"/>
      <c r="K45" s="23"/>
      <c r="L45" s="23"/>
      <c r="M45" s="23"/>
      <c r="N45" s="23"/>
    </row>
    <row r="46" spans="1:14" s="22" customFormat="1" ht="12.75">
      <c r="A46" s="23"/>
      <c r="B46" s="23"/>
      <c r="C46" s="23"/>
      <c r="D46" s="23"/>
      <c r="E46" s="23"/>
      <c r="F46" s="23"/>
      <c r="G46" s="23"/>
      <c r="H46" s="23"/>
      <c r="I46" s="23"/>
      <c r="J46" s="23"/>
      <c r="K46" s="23"/>
      <c r="L46" s="23"/>
      <c r="M46" s="23"/>
      <c r="N46" s="23"/>
    </row>
    <row r="47" s="22" customFormat="1" ht="12.75"/>
  </sheetData>
  <sheetProtection/>
  <hyperlinks>
    <hyperlink ref="A25" r:id="rId1" display="http://www.ons.gov.uk/census"/>
    <hyperlink ref="A38" r:id="rId2" display="brenda.henry@birmingham.gov.uk"/>
  </hyperlinks>
  <printOptions/>
  <pageMargins left="0.7" right="0.7" top="0.75" bottom="0.75" header="0.3" footer="0.3"/>
  <pageSetup horizontalDpi="600" verticalDpi="600" orientation="landscape" paperSize="9" scale="74" r:id="rId3"/>
</worksheet>
</file>

<file path=xl/worksheets/sheet2.xml><?xml version="1.0" encoding="utf-8"?>
<worksheet xmlns="http://schemas.openxmlformats.org/spreadsheetml/2006/main" xmlns:r="http://schemas.openxmlformats.org/officeDocument/2006/relationships">
  <dimension ref="A1:A45"/>
  <sheetViews>
    <sheetView zoomScalePageLayoutView="0" workbookViewId="0" topLeftCell="A1">
      <selection activeCell="A2" sqref="A2"/>
    </sheetView>
  </sheetViews>
  <sheetFormatPr defaultColWidth="9.140625" defaultRowHeight="12.75"/>
  <cols>
    <col min="1" max="1" width="97.8515625" style="8" customWidth="1"/>
    <col min="2" max="12" width="9.140625" style="8" customWidth="1"/>
    <col min="13" max="13" width="11.00390625" style="8" customWidth="1"/>
    <col min="14" max="16384" width="9.140625" style="8" customWidth="1"/>
  </cols>
  <sheetData>
    <row r="1" ht="15.75">
      <c r="A1" s="7" t="s">
        <v>29</v>
      </c>
    </row>
    <row r="2" ht="15">
      <c r="A2" s="42" t="s">
        <v>77</v>
      </c>
    </row>
    <row r="3" ht="12.75">
      <c r="A3" s="9" t="s">
        <v>58</v>
      </c>
    </row>
    <row r="4" ht="127.5">
      <c r="A4" s="10" t="s">
        <v>59</v>
      </c>
    </row>
    <row r="7" ht="12.75">
      <c r="A7" s="11" t="s">
        <v>30</v>
      </c>
    </row>
    <row r="8" ht="102">
      <c r="A8" s="12" t="s">
        <v>31</v>
      </c>
    </row>
    <row r="12" ht="15.75">
      <c r="A12" s="13" t="s">
        <v>32</v>
      </c>
    </row>
    <row r="13" ht="12.75">
      <c r="A13" s="14" t="s">
        <v>33</v>
      </c>
    </row>
    <row r="14" ht="12.75">
      <c r="A14" s="15" t="s">
        <v>34</v>
      </c>
    </row>
    <row r="15" ht="12.75">
      <c r="A15" s="15"/>
    </row>
    <row r="16" ht="12.75">
      <c r="A16" s="15"/>
    </row>
    <row r="17" ht="12.75">
      <c r="A17" s="32"/>
    </row>
    <row r="18" ht="12.75">
      <c r="A18" s="33"/>
    </row>
    <row r="20" ht="12.75">
      <c r="A20" s="34"/>
    </row>
    <row r="21" ht="12.75">
      <c r="A21" s="35"/>
    </row>
    <row r="22" ht="12.75">
      <c r="A22" s="36"/>
    </row>
    <row r="23" ht="12.75">
      <c r="A23" s="37"/>
    </row>
    <row r="24" ht="12.75">
      <c r="A24" s="36"/>
    </row>
    <row r="25" ht="12.75">
      <c r="A25" s="36"/>
    </row>
    <row r="26" ht="12.75">
      <c r="A26" s="37"/>
    </row>
    <row r="27" ht="12.75">
      <c r="A27" s="37"/>
    </row>
    <row r="28" ht="12.75">
      <c r="A28" s="37"/>
    </row>
    <row r="29" ht="12.75">
      <c r="A29" s="36"/>
    </row>
    <row r="30" ht="12.75">
      <c r="A30" s="36"/>
    </row>
    <row r="31" ht="12.75">
      <c r="A31" s="37"/>
    </row>
    <row r="32" ht="12.75">
      <c r="A32" s="36"/>
    </row>
    <row r="33" ht="12.75">
      <c r="A33" s="36"/>
    </row>
    <row r="34" ht="12.75">
      <c r="A34" s="37"/>
    </row>
    <row r="35" ht="12.75">
      <c r="A35" s="37"/>
    </row>
    <row r="36" ht="12.75">
      <c r="A36" s="37"/>
    </row>
    <row r="37" ht="12.75">
      <c r="A37" s="37"/>
    </row>
    <row r="38" ht="12.75">
      <c r="A38" s="37"/>
    </row>
    <row r="39" ht="12.75">
      <c r="A39" s="36"/>
    </row>
    <row r="40" ht="12.75">
      <c r="A40" s="36"/>
    </row>
    <row r="41" ht="12.75">
      <c r="A41" s="37"/>
    </row>
    <row r="42" ht="12.75">
      <c r="A42" s="36"/>
    </row>
    <row r="43" ht="12.75">
      <c r="A43" s="36"/>
    </row>
    <row r="44" ht="12.75">
      <c r="A44" s="37"/>
    </row>
    <row r="45" ht="12.75">
      <c r="A45" s="37"/>
    </row>
  </sheetData>
  <sheetProtection/>
  <hyperlinks>
    <hyperlink ref="A14" r:id="rId1" display="http://ons.gov.uk/ons/guide-method/geography/products/census/index.html"/>
  </hyperlinks>
  <printOptions/>
  <pageMargins left="0.35433070866141736" right="0.35433070866141736" top="0.31496062992125984" bottom="0.31496062992125984" header="0.5118110236220472" footer="0.5118110236220472"/>
  <pageSetup horizontalDpi="600" verticalDpi="600" orientation="landscape" paperSize="9" r:id="rId2"/>
  <headerFooter alignWithMargins="0">
    <oddFooter>&amp;R&amp;8Planning &amp; Growth Strategy,&amp;9
&amp;8Planning &amp; Regeneration
www.birmingham.gov.uk/census
population.census@birmingham.gov.uk
0121 303 4208</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95"/>
  <sheetViews>
    <sheetView tabSelected="1" zoomScalePageLayoutView="0" workbookViewId="0" topLeftCell="A1">
      <pane xSplit="1" ySplit="5" topLeftCell="B18" activePane="bottomRight" state="frozen"/>
      <selection pane="topLeft" activeCell="A12" sqref="A12"/>
      <selection pane="topRight" activeCell="A12" sqref="A12"/>
      <selection pane="bottomLeft" activeCell="A12" sqref="A12"/>
      <selection pane="bottomRight" activeCell="A12" sqref="A12"/>
    </sheetView>
  </sheetViews>
  <sheetFormatPr defaultColWidth="8.8515625" defaultRowHeight="12.75"/>
  <cols>
    <col min="1" max="1" width="20.421875" style="1" customWidth="1"/>
    <col min="2" max="2" width="6.8515625" style="1" customWidth="1"/>
    <col min="3" max="3" width="6.421875" style="1" customWidth="1"/>
    <col min="4" max="4" width="7.28125" style="1" bestFit="1" customWidth="1"/>
    <col min="5" max="5" width="6.8515625" style="1" bestFit="1" customWidth="1"/>
    <col min="6" max="6" width="7.421875" style="1" bestFit="1" customWidth="1"/>
    <col min="7" max="7" width="6.8515625" style="1" customWidth="1"/>
    <col min="8" max="8" width="5.57421875" style="1" bestFit="1" customWidth="1"/>
    <col min="9" max="9" width="6.00390625" style="1" bestFit="1" customWidth="1"/>
    <col min="10" max="10" width="6.8515625" style="1" customWidth="1"/>
    <col min="11" max="11" width="6.00390625" style="1" customWidth="1"/>
    <col min="12" max="12" width="5.8515625" style="1" customWidth="1"/>
    <col min="13" max="13" width="6.8515625" style="1" customWidth="1"/>
    <col min="14" max="14" width="7.28125" style="1" customWidth="1"/>
    <col min="15" max="16384" width="8.8515625" style="1" customWidth="1"/>
  </cols>
  <sheetData>
    <row r="1" ht="12.75">
      <c r="N1" s="43" t="s">
        <v>77</v>
      </c>
    </row>
    <row r="2" spans="1:2" ht="12.75">
      <c r="A2" s="30" t="s">
        <v>75</v>
      </c>
      <c r="B2" s="30"/>
    </row>
    <row r="3" spans="1:10" ht="12.75" thickBot="1">
      <c r="A3" s="31" t="s">
        <v>73</v>
      </c>
      <c r="B3" s="31"/>
      <c r="C3" s="29"/>
      <c r="D3" s="6"/>
      <c r="E3" s="29"/>
      <c r="F3" s="29"/>
      <c r="G3" s="29"/>
      <c r="H3" s="29"/>
      <c r="I3" s="29"/>
      <c r="J3" s="29"/>
    </row>
    <row r="4" spans="1:14" ht="12.75" customHeight="1">
      <c r="A4" s="81" t="s">
        <v>76</v>
      </c>
      <c r="B4" s="75"/>
      <c r="C4" s="76" t="s">
        <v>72</v>
      </c>
      <c r="D4" s="76"/>
      <c r="E4" s="76"/>
      <c r="F4" s="76"/>
      <c r="G4" s="76"/>
      <c r="H4" s="76"/>
      <c r="I4" s="76"/>
      <c r="J4" s="76"/>
      <c r="K4" s="76"/>
      <c r="L4" s="76"/>
      <c r="M4" s="76"/>
      <c r="N4" s="77"/>
    </row>
    <row r="5" spans="1:14" s="2" customFormat="1" ht="45.75">
      <c r="A5" s="82"/>
      <c r="B5" s="72" t="s">
        <v>28</v>
      </c>
      <c r="C5" s="73" t="s">
        <v>60</v>
      </c>
      <c r="D5" s="73" t="s">
        <v>61</v>
      </c>
      <c r="E5" s="73" t="s">
        <v>62</v>
      </c>
      <c r="F5" s="73" t="s">
        <v>63</v>
      </c>
      <c r="G5" s="73" t="s">
        <v>64</v>
      </c>
      <c r="H5" s="73" t="s">
        <v>65</v>
      </c>
      <c r="I5" s="73" t="s">
        <v>66</v>
      </c>
      <c r="J5" s="73" t="s">
        <v>67</v>
      </c>
      <c r="K5" s="73" t="s">
        <v>68</v>
      </c>
      <c r="L5" s="73" t="s">
        <v>69</v>
      </c>
      <c r="M5" s="73" t="s">
        <v>70</v>
      </c>
      <c r="N5" s="74" t="s">
        <v>71</v>
      </c>
    </row>
    <row r="6" spans="1:14" ht="11.25">
      <c r="A6" s="45" t="s">
        <v>1</v>
      </c>
      <c r="B6" s="46">
        <v>56075912</v>
      </c>
      <c r="C6" s="51">
        <v>9458051</v>
      </c>
      <c r="D6" s="51">
        <v>42456526</v>
      </c>
      <c r="E6" s="51">
        <v>409065</v>
      </c>
      <c r="F6" s="51">
        <v>1940480</v>
      </c>
      <c r="G6" s="51">
        <v>149284</v>
      </c>
      <c r="H6" s="51">
        <v>520635</v>
      </c>
      <c r="I6" s="51">
        <v>1135432</v>
      </c>
      <c r="J6" s="51">
        <v>336241</v>
      </c>
      <c r="K6" s="51">
        <v>9202</v>
      </c>
      <c r="L6" s="51">
        <v>74288</v>
      </c>
      <c r="M6" s="51">
        <v>210725</v>
      </c>
      <c r="N6" s="54">
        <v>2121</v>
      </c>
    </row>
    <row r="7" spans="1:14" ht="11.25">
      <c r="A7" s="47" t="s">
        <v>0</v>
      </c>
      <c r="B7" s="51">
        <v>53012456</v>
      </c>
      <c r="C7" s="51">
        <v>8770532</v>
      </c>
      <c r="D7" s="51">
        <v>40174490</v>
      </c>
      <c r="E7" s="51">
        <v>398394</v>
      </c>
      <c r="F7" s="51">
        <v>1897747</v>
      </c>
      <c r="G7" s="51">
        <v>146451</v>
      </c>
      <c r="H7" s="51">
        <v>511740</v>
      </c>
      <c r="I7" s="51">
        <v>1105306</v>
      </c>
      <c r="J7" s="51">
        <v>329733</v>
      </c>
      <c r="K7" s="51">
        <v>8995</v>
      </c>
      <c r="L7" s="51">
        <v>73390</v>
      </c>
      <c r="M7" s="51">
        <v>206256</v>
      </c>
      <c r="N7" s="54">
        <v>2073</v>
      </c>
    </row>
    <row r="8" spans="1:14" ht="11.25">
      <c r="A8" s="47" t="s">
        <v>2</v>
      </c>
      <c r="B8" s="51">
        <v>5601847</v>
      </c>
      <c r="C8" s="51">
        <v>1149137</v>
      </c>
      <c r="D8" s="51">
        <v>4142097</v>
      </c>
      <c r="E8" s="51">
        <v>35222</v>
      </c>
      <c r="F8" s="51">
        <v>127119</v>
      </c>
      <c r="G8" s="51">
        <v>6648</v>
      </c>
      <c r="H8" s="51">
        <v>31846</v>
      </c>
      <c r="I8" s="51">
        <v>112466</v>
      </c>
      <c r="J8" s="51">
        <v>18500</v>
      </c>
      <c r="K8" s="51">
        <v>447</v>
      </c>
      <c r="L8" s="51">
        <v>1762</v>
      </c>
      <c r="M8" s="51">
        <v>7176</v>
      </c>
      <c r="N8" s="54">
        <v>160</v>
      </c>
    </row>
    <row r="9" spans="1:14" ht="11.25">
      <c r="A9" s="47" t="s">
        <v>3</v>
      </c>
      <c r="B9" s="51">
        <v>2736460</v>
      </c>
      <c r="C9" s="51">
        <v>541747</v>
      </c>
      <c r="D9" s="51">
        <v>1980999</v>
      </c>
      <c r="E9" s="51">
        <v>24370</v>
      </c>
      <c r="F9" s="51">
        <v>73692</v>
      </c>
      <c r="G9" s="51">
        <v>3783</v>
      </c>
      <c r="H9" s="51">
        <v>24046</v>
      </c>
      <c r="I9" s="51">
        <v>88953</v>
      </c>
      <c r="J9" s="51">
        <v>12213</v>
      </c>
      <c r="K9" s="51">
        <v>200</v>
      </c>
      <c r="L9" s="51">
        <v>947</v>
      </c>
      <c r="M9" s="51">
        <v>2368</v>
      </c>
      <c r="N9" s="54">
        <v>121</v>
      </c>
    </row>
    <row r="10" spans="1:14" ht="12" thickBot="1">
      <c r="A10" s="55" t="s">
        <v>4</v>
      </c>
      <c r="B10" s="59">
        <v>1073045</v>
      </c>
      <c r="C10" s="59">
        <v>181560</v>
      </c>
      <c r="D10" s="59">
        <v>786040</v>
      </c>
      <c r="E10" s="59">
        <v>13415</v>
      </c>
      <c r="F10" s="59">
        <v>33702</v>
      </c>
      <c r="G10" s="59">
        <v>2271</v>
      </c>
      <c r="H10" s="59">
        <v>10949</v>
      </c>
      <c r="I10" s="59">
        <v>45509</v>
      </c>
      <c r="J10" s="59">
        <v>7001</v>
      </c>
      <c r="K10" s="59">
        <v>93</v>
      </c>
      <c r="L10" s="59">
        <v>545</v>
      </c>
      <c r="M10" s="59">
        <v>1213</v>
      </c>
      <c r="N10" s="60">
        <v>79</v>
      </c>
    </row>
    <row r="11" spans="1:14" ht="13.5" customHeight="1" thickBot="1">
      <c r="A11" s="67" t="s">
        <v>55</v>
      </c>
      <c r="B11" s="68"/>
      <c r="C11" s="68"/>
      <c r="D11" s="68"/>
      <c r="E11" s="68"/>
      <c r="F11" s="68"/>
      <c r="G11" s="68"/>
      <c r="H11" s="68"/>
      <c r="I11" s="68"/>
      <c r="J11" s="68"/>
      <c r="K11" s="68"/>
      <c r="L11" s="68"/>
      <c r="M11" s="68"/>
      <c r="N11" s="69"/>
    </row>
    <row r="12" spans="1:27" ht="12.75">
      <c r="A12" s="61" t="s">
        <v>5</v>
      </c>
      <c r="B12" s="65">
        <v>96568</v>
      </c>
      <c r="C12" s="65">
        <v>16354</v>
      </c>
      <c r="D12" s="65">
        <v>70248</v>
      </c>
      <c r="E12" s="65">
        <v>1170</v>
      </c>
      <c r="F12" s="65">
        <v>3102</v>
      </c>
      <c r="G12" s="65">
        <v>217</v>
      </c>
      <c r="H12" s="65">
        <v>1445</v>
      </c>
      <c r="I12" s="65">
        <v>4164</v>
      </c>
      <c r="J12" s="65">
        <v>720</v>
      </c>
      <c r="K12" s="65">
        <v>18</v>
      </c>
      <c r="L12" s="65">
        <v>92</v>
      </c>
      <c r="M12" s="65">
        <v>255</v>
      </c>
      <c r="N12" s="66">
        <v>13</v>
      </c>
      <c r="O12"/>
      <c r="P12"/>
      <c r="Q12"/>
      <c r="R12"/>
      <c r="S12"/>
      <c r="T12"/>
      <c r="U12"/>
      <c r="V12"/>
      <c r="W12"/>
      <c r="X12"/>
      <c r="Y12"/>
      <c r="Z12"/>
      <c r="AA12"/>
    </row>
    <row r="13" spans="1:27" ht="12.75">
      <c r="A13" s="52" t="s">
        <v>6</v>
      </c>
      <c r="B13" s="51">
        <v>97778</v>
      </c>
      <c r="C13" s="51">
        <v>24028</v>
      </c>
      <c r="D13" s="51">
        <v>66162</v>
      </c>
      <c r="E13" s="51">
        <v>1659</v>
      </c>
      <c r="F13" s="51">
        <v>3129</v>
      </c>
      <c r="G13" s="51">
        <v>125</v>
      </c>
      <c r="H13" s="51">
        <v>1008</v>
      </c>
      <c r="I13" s="51">
        <v>1509</v>
      </c>
      <c r="J13" s="51">
        <v>633</v>
      </c>
      <c r="K13" s="51">
        <v>2</v>
      </c>
      <c r="L13" s="51">
        <v>50</v>
      </c>
      <c r="M13" s="51">
        <v>55</v>
      </c>
      <c r="N13" s="54">
        <v>2</v>
      </c>
      <c r="O13"/>
      <c r="P13"/>
      <c r="Q13"/>
      <c r="R13"/>
      <c r="S13"/>
      <c r="T13"/>
      <c r="U13"/>
      <c r="V13"/>
      <c r="W13"/>
      <c r="X13"/>
      <c r="Y13"/>
      <c r="Z13"/>
      <c r="AA13"/>
    </row>
    <row r="14" spans="1:27" ht="12.75">
      <c r="A14" s="52" t="s">
        <v>7</v>
      </c>
      <c r="B14" s="51">
        <v>115904</v>
      </c>
      <c r="C14" s="51">
        <v>12290</v>
      </c>
      <c r="D14" s="51">
        <v>91192</v>
      </c>
      <c r="E14" s="51">
        <v>1881</v>
      </c>
      <c r="F14" s="51">
        <v>3334</v>
      </c>
      <c r="G14" s="51">
        <v>235</v>
      </c>
      <c r="H14" s="51">
        <v>896</v>
      </c>
      <c r="I14" s="51">
        <v>6877</v>
      </c>
      <c r="J14" s="51">
        <v>544</v>
      </c>
      <c r="K14" s="51">
        <v>5</v>
      </c>
      <c r="L14" s="51">
        <v>51</v>
      </c>
      <c r="M14" s="51">
        <v>160</v>
      </c>
      <c r="N14" s="54">
        <v>1</v>
      </c>
      <c r="O14"/>
      <c r="P14"/>
      <c r="Q14"/>
      <c r="R14"/>
      <c r="S14"/>
      <c r="T14"/>
      <c r="U14"/>
      <c r="V14"/>
      <c r="W14"/>
      <c r="X14"/>
      <c r="Y14"/>
      <c r="Z14"/>
      <c r="AA14"/>
    </row>
    <row r="15" spans="1:27" ht="12.75">
      <c r="A15" s="52" t="s">
        <v>8</v>
      </c>
      <c r="B15" s="51">
        <v>121678</v>
      </c>
      <c r="C15" s="51">
        <v>19847</v>
      </c>
      <c r="D15" s="51">
        <v>88991</v>
      </c>
      <c r="E15" s="51">
        <v>865</v>
      </c>
      <c r="F15" s="51">
        <v>4518</v>
      </c>
      <c r="G15" s="51">
        <v>394</v>
      </c>
      <c r="H15" s="51">
        <v>952</v>
      </c>
      <c r="I15" s="51">
        <v>6722</v>
      </c>
      <c r="J15" s="51">
        <v>363</v>
      </c>
      <c r="K15" s="51">
        <v>2</v>
      </c>
      <c r="L15" s="51">
        <v>15</v>
      </c>
      <c r="M15" s="51">
        <v>28</v>
      </c>
      <c r="N15" s="54">
        <v>4</v>
      </c>
      <c r="O15"/>
      <c r="P15"/>
      <c r="Q15"/>
      <c r="R15"/>
      <c r="S15"/>
      <c r="T15"/>
      <c r="U15"/>
      <c r="V15"/>
      <c r="W15"/>
      <c r="X15"/>
      <c r="Y15"/>
      <c r="Z15"/>
      <c r="AA15"/>
    </row>
    <row r="16" spans="1:27" ht="12.75">
      <c r="A16" s="52" t="s">
        <v>9</v>
      </c>
      <c r="B16" s="51">
        <v>126693</v>
      </c>
      <c r="C16" s="51">
        <v>16106</v>
      </c>
      <c r="D16" s="51">
        <v>85075</v>
      </c>
      <c r="E16" s="51">
        <v>1117</v>
      </c>
      <c r="F16" s="51">
        <v>8456</v>
      </c>
      <c r="G16" s="51">
        <v>572</v>
      </c>
      <c r="H16" s="51">
        <v>2827</v>
      </c>
      <c r="I16" s="51">
        <v>11522</v>
      </c>
      <c r="J16" s="51">
        <v>2021</v>
      </c>
      <c r="K16" s="51">
        <v>31</v>
      </c>
      <c r="L16" s="51">
        <v>115</v>
      </c>
      <c r="M16" s="51">
        <v>200</v>
      </c>
      <c r="N16" s="54">
        <v>29</v>
      </c>
      <c r="O16"/>
      <c r="P16"/>
      <c r="Q16"/>
      <c r="R16"/>
      <c r="S16"/>
      <c r="T16"/>
      <c r="U16"/>
      <c r="V16"/>
      <c r="W16"/>
      <c r="X16"/>
      <c r="Y16"/>
      <c r="Z16"/>
      <c r="AA16"/>
    </row>
    <row r="17" spans="1:27" ht="12.75">
      <c r="A17" s="52" t="s">
        <v>10</v>
      </c>
      <c r="B17" s="51">
        <v>101422</v>
      </c>
      <c r="C17" s="51">
        <v>25892</v>
      </c>
      <c r="D17" s="51">
        <v>71317</v>
      </c>
      <c r="E17" s="51">
        <v>1165</v>
      </c>
      <c r="F17" s="51">
        <v>996</v>
      </c>
      <c r="G17" s="51">
        <v>147</v>
      </c>
      <c r="H17" s="51">
        <v>763</v>
      </c>
      <c r="I17" s="51">
        <v>1223</v>
      </c>
      <c r="J17" s="51">
        <v>348</v>
      </c>
      <c r="K17" s="51">
        <v>0</v>
      </c>
      <c r="L17" s="51">
        <v>32</v>
      </c>
      <c r="M17" s="51">
        <v>82</v>
      </c>
      <c r="N17" s="54">
        <v>0</v>
      </c>
      <c r="O17"/>
      <c r="P17"/>
      <c r="Q17"/>
      <c r="R17"/>
      <c r="S17"/>
      <c r="T17"/>
      <c r="U17"/>
      <c r="V17"/>
      <c r="W17"/>
      <c r="X17"/>
      <c r="Y17"/>
      <c r="Z17"/>
      <c r="AA17"/>
    </row>
    <row r="18" spans="1:27" ht="12.75">
      <c r="A18" s="52" t="s">
        <v>11</v>
      </c>
      <c r="B18" s="51">
        <v>107090</v>
      </c>
      <c r="C18" s="51">
        <v>15085</v>
      </c>
      <c r="D18" s="51">
        <v>78938</v>
      </c>
      <c r="E18" s="51">
        <v>940</v>
      </c>
      <c r="F18" s="51">
        <v>4054</v>
      </c>
      <c r="G18" s="51">
        <v>106</v>
      </c>
      <c r="H18" s="51">
        <v>1195</v>
      </c>
      <c r="I18" s="51">
        <v>6080</v>
      </c>
      <c r="J18" s="51">
        <v>1302</v>
      </c>
      <c r="K18" s="51">
        <v>5</v>
      </c>
      <c r="L18" s="51">
        <v>45</v>
      </c>
      <c r="M18" s="51">
        <v>29</v>
      </c>
      <c r="N18" s="54">
        <v>21</v>
      </c>
      <c r="O18"/>
      <c r="P18"/>
      <c r="Q18"/>
      <c r="R18"/>
      <c r="S18"/>
      <c r="T18"/>
      <c r="U18"/>
      <c r="V18"/>
      <c r="W18"/>
      <c r="X18"/>
      <c r="Y18"/>
      <c r="Z18"/>
      <c r="AA18"/>
    </row>
    <row r="19" spans="1:27" ht="12.75">
      <c r="A19" s="52" t="s">
        <v>12</v>
      </c>
      <c r="B19" s="51">
        <v>104067</v>
      </c>
      <c r="C19" s="51">
        <v>18934</v>
      </c>
      <c r="D19" s="51">
        <v>76989</v>
      </c>
      <c r="E19" s="51">
        <v>1763</v>
      </c>
      <c r="F19" s="51">
        <v>2105</v>
      </c>
      <c r="G19" s="51">
        <v>249</v>
      </c>
      <c r="H19" s="51">
        <v>973</v>
      </c>
      <c r="I19" s="51">
        <v>3250</v>
      </c>
      <c r="J19" s="51">
        <v>550</v>
      </c>
      <c r="K19" s="51">
        <v>28</v>
      </c>
      <c r="L19" s="51">
        <v>77</v>
      </c>
      <c r="M19" s="51">
        <v>208</v>
      </c>
      <c r="N19" s="54">
        <v>6</v>
      </c>
      <c r="O19"/>
      <c r="P19"/>
      <c r="Q19"/>
      <c r="R19"/>
      <c r="S19"/>
      <c r="T19"/>
      <c r="U19"/>
      <c r="V19"/>
      <c r="W19"/>
      <c r="X19"/>
      <c r="Y19"/>
      <c r="Z19"/>
      <c r="AA19"/>
    </row>
    <row r="20" spans="1:27" ht="12.75">
      <c r="A20" s="52" t="s">
        <v>13</v>
      </c>
      <c r="B20" s="51">
        <v>95107</v>
      </c>
      <c r="C20" s="51">
        <v>11022</v>
      </c>
      <c r="D20" s="51">
        <v>81135</v>
      </c>
      <c r="E20" s="51">
        <v>1001</v>
      </c>
      <c r="F20" s="51">
        <v>918</v>
      </c>
      <c r="G20" s="51">
        <v>75</v>
      </c>
      <c r="H20" s="51">
        <v>299</v>
      </c>
      <c r="I20" s="51">
        <v>845</v>
      </c>
      <c r="J20" s="51">
        <v>220</v>
      </c>
      <c r="K20" s="51">
        <v>0</v>
      </c>
      <c r="L20" s="51">
        <v>29</v>
      </c>
      <c r="M20" s="51">
        <v>136</v>
      </c>
      <c r="N20" s="54">
        <v>2</v>
      </c>
      <c r="O20"/>
      <c r="P20"/>
      <c r="Q20"/>
      <c r="R20"/>
      <c r="S20"/>
      <c r="T20"/>
      <c r="U20"/>
      <c r="V20"/>
      <c r="W20"/>
      <c r="X20"/>
      <c r="Y20"/>
      <c r="Z20"/>
      <c r="AA20"/>
    </row>
    <row r="21" spans="1:27" ht="13.5" thickBot="1">
      <c r="A21" s="70" t="s">
        <v>14</v>
      </c>
      <c r="B21" s="59">
        <v>106738</v>
      </c>
      <c r="C21" s="59">
        <v>22002</v>
      </c>
      <c r="D21" s="59">
        <v>75993</v>
      </c>
      <c r="E21" s="59">
        <v>1854</v>
      </c>
      <c r="F21" s="59">
        <v>3090</v>
      </c>
      <c r="G21" s="59">
        <v>151</v>
      </c>
      <c r="H21" s="59">
        <v>591</v>
      </c>
      <c r="I21" s="59">
        <v>3317</v>
      </c>
      <c r="J21" s="59">
        <v>300</v>
      </c>
      <c r="K21" s="59">
        <v>2</v>
      </c>
      <c r="L21" s="59">
        <v>39</v>
      </c>
      <c r="M21" s="59">
        <v>60</v>
      </c>
      <c r="N21" s="60">
        <v>1</v>
      </c>
      <c r="O21"/>
      <c r="P21"/>
      <c r="Q21"/>
      <c r="R21"/>
      <c r="S21"/>
      <c r="T21"/>
      <c r="U21"/>
      <c r="V21"/>
      <c r="W21"/>
      <c r="X21"/>
      <c r="Y21"/>
      <c r="Z21"/>
      <c r="AA21"/>
    </row>
    <row r="22" spans="1:14" ht="12" thickBot="1">
      <c r="A22" s="67" t="s">
        <v>56</v>
      </c>
      <c r="B22" s="68"/>
      <c r="C22" s="68"/>
      <c r="D22" s="68"/>
      <c r="E22" s="68"/>
      <c r="F22" s="68"/>
      <c r="G22" s="68"/>
      <c r="H22" s="68"/>
      <c r="I22" s="68"/>
      <c r="J22" s="68"/>
      <c r="K22" s="68"/>
      <c r="L22" s="68"/>
      <c r="M22" s="68"/>
      <c r="N22" s="69"/>
    </row>
    <row r="23" spans="1:14" ht="11.25">
      <c r="A23" s="61" t="s">
        <v>26</v>
      </c>
      <c r="B23" s="65">
        <v>23117</v>
      </c>
      <c r="C23" s="65">
        <v>4746</v>
      </c>
      <c r="D23" s="65">
        <v>15973</v>
      </c>
      <c r="E23" s="65">
        <v>533</v>
      </c>
      <c r="F23" s="65">
        <v>982</v>
      </c>
      <c r="G23" s="65">
        <v>55</v>
      </c>
      <c r="H23" s="65">
        <v>135</v>
      </c>
      <c r="I23" s="65">
        <v>774</v>
      </c>
      <c r="J23" s="65">
        <v>65</v>
      </c>
      <c r="K23" s="65">
        <v>1</v>
      </c>
      <c r="L23" s="65">
        <v>7</v>
      </c>
      <c r="M23" s="65">
        <v>29</v>
      </c>
      <c r="N23" s="66">
        <v>0</v>
      </c>
    </row>
    <row r="24" spans="1:14" ht="11.25">
      <c r="A24" s="52" t="s">
        <v>170</v>
      </c>
      <c r="B24" s="51">
        <v>10962</v>
      </c>
      <c r="C24" s="51">
        <v>2944</v>
      </c>
      <c r="D24" s="51">
        <v>7354</v>
      </c>
      <c r="E24" s="51">
        <v>143</v>
      </c>
      <c r="F24" s="51">
        <v>157</v>
      </c>
      <c r="G24" s="51">
        <v>15</v>
      </c>
      <c r="H24" s="51">
        <v>145</v>
      </c>
      <c r="I24" s="51">
        <v>223</v>
      </c>
      <c r="J24" s="51">
        <v>43</v>
      </c>
      <c r="K24" s="51">
        <v>0</v>
      </c>
      <c r="L24" s="51">
        <v>2</v>
      </c>
      <c r="M24" s="51">
        <v>3</v>
      </c>
      <c r="N24" s="54">
        <v>0</v>
      </c>
    </row>
    <row r="25" spans="1:14" ht="11.25">
      <c r="A25" s="52" t="s">
        <v>171</v>
      </c>
      <c r="B25" s="51">
        <v>25487</v>
      </c>
      <c r="C25" s="51">
        <v>2239</v>
      </c>
      <c r="D25" s="51">
        <v>19782</v>
      </c>
      <c r="E25" s="51">
        <v>79</v>
      </c>
      <c r="F25" s="51">
        <v>1096</v>
      </c>
      <c r="G25" s="51">
        <v>92</v>
      </c>
      <c r="H25" s="51">
        <v>157</v>
      </c>
      <c r="I25" s="51">
        <v>2238</v>
      </c>
      <c r="J25" s="51">
        <v>52</v>
      </c>
      <c r="K25" s="51">
        <v>2</v>
      </c>
      <c r="L25" s="51">
        <v>4</v>
      </c>
      <c r="M25" s="51">
        <v>3</v>
      </c>
      <c r="N25" s="54">
        <v>1</v>
      </c>
    </row>
    <row r="26" spans="1:14" ht="11.25">
      <c r="A26" s="52" t="s">
        <v>15</v>
      </c>
      <c r="B26" s="51">
        <v>22636</v>
      </c>
      <c r="C26" s="51">
        <v>2244</v>
      </c>
      <c r="D26" s="51">
        <v>17188</v>
      </c>
      <c r="E26" s="51">
        <v>87</v>
      </c>
      <c r="F26" s="51">
        <v>685</v>
      </c>
      <c r="G26" s="51">
        <v>70</v>
      </c>
      <c r="H26" s="51">
        <v>419</v>
      </c>
      <c r="I26" s="51">
        <v>1866</v>
      </c>
      <c r="J26" s="51">
        <v>232</v>
      </c>
      <c r="K26" s="51">
        <v>3</v>
      </c>
      <c r="L26" s="51">
        <v>7</v>
      </c>
      <c r="M26" s="51">
        <v>18</v>
      </c>
      <c r="N26" s="54">
        <v>2</v>
      </c>
    </row>
    <row r="27" spans="1:14" ht="11.25">
      <c r="A27" s="52" t="s">
        <v>172</v>
      </c>
      <c r="B27" s="51">
        <v>11165</v>
      </c>
      <c r="C27" s="51">
        <v>1228</v>
      </c>
      <c r="D27" s="51">
        <v>8334</v>
      </c>
      <c r="E27" s="51">
        <v>99</v>
      </c>
      <c r="F27" s="51">
        <v>468</v>
      </c>
      <c r="G27" s="51">
        <v>30</v>
      </c>
      <c r="H27" s="51">
        <v>208</v>
      </c>
      <c r="I27" s="51">
        <v>797</v>
      </c>
      <c r="J27" s="51">
        <v>102</v>
      </c>
      <c r="K27" s="51">
        <v>2</v>
      </c>
      <c r="L27" s="51">
        <v>7</v>
      </c>
      <c r="M27" s="51">
        <v>17</v>
      </c>
      <c r="N27" s="54">
        <v>1</v>
      </c>
    </row>
    <row r="28" spans="1:14" ht="11.25">
      <c r="A28" s="52" t="s">
        <v>16</v>
      </c>
      <c r="B28" s="51">
        <v>22014</v>
      </c>
      <c r="C28" s="51">
        <v>5876</v>
      </c>
      <c r="D28" s="51">
        <v>15239</v>
      </c>
      <c r="E28" s="51">
        <v>162</v>
      </c>
      <c r="F28" s="51">
        <v>197</v>
      </c>
      <c r="G28" s="51">
        <v>22</v>
      </c>
      <c r="H28" s="51">
        <v>262</v>
      </c>
      <c r="I28" s="51">
        <v>236</v>
      </c>
      <c r="J28" s="51">
        <v>101</v>
      </c>
      <c r="K28" s="51">
        <v>1</v>
      </c>
      <c r="L28" s="51">
        <v>12</v>
      </c>
      <c r="M28" s="51">
        <v>22</v>
      </c>
      <c r="N28" s="54">
        <v>0</v>
      </c>
    </row>
    <row r="29" spans="1:14" ht="11.25">
      <c r="A29" s="52" t="s">
        <v>17</v>
      </c>
      <c r="B29" s="51">
        <v>19748</v>
      </c>
      <c r="C29" s="51">
        <v>4306</v>
      </c>
      <c r="D29" s="51">
        <v>14245</v>
      </c>
      <c r="E29" s="51">
        <v>463</v>
      </c>
      <c r="F29" s="51">
        <v>323</v>
      </c>
      <c r="G29" s="51">
        <v>20</v>
      </c>
      <c r="H29" s="51">
        <v>95</v>
      </c>
      <c r="I29" s="51">
        <v>380</v>
      </c>
      <c r="J29" s="51">
        <v>57</v>
      </c>
      <c r="K29" s="51">
        <v>2</v>
      </c>
      <c r="L29" s="51">
        <v>5</v>
      </c>
      <c r="M29" s="51">
        <v>16</v>
      </c>
      <c r="N29" s="54">
        <v>0</v>
      </c>
    </row>
    <row r="30" spans="1:14" ht="11.25">
      <c r="A30" s="52" t="s">
        <v>173</v>
      </c>
      <c r="B30" s="51">
        <v>11465</v>
      </c>
      <c r="C30" s="51">
        <v>1348</v>
      </c>
      <c r="D30" s="51">
        <v>8142</v>
      </c>
      <c r="E30" s="51">
        <v>88</v>
      </c>
      <c r="F30" s="51">
        <v>578</v>
      </c>
      <c r="G30" s="51">
        <v>10</v>
      </c>
      <c r="H30" s="51">
        <v>272</v>
      </c>
      <c r="I30" s="51">
        <v>852</v>
      </c>
      <c r="J30" s="51">
        <v>297</v>
      </c>
      <c r="K30" s="51">
        <v>1</v>
      </c>
      <c r="L30" s="51">
        <v>3</v>
      </c>
      <c r="M30" s="51">
        <v>0</v>
      </c>
      <c r="N30" s="54">
        <v>14</v>
      </c>
    </row>
    <row r="31" spans="1:14" ht="11.25">
      <c r="A31" s="52" t="s">
        <v>174</v>
      </c>
      <c r="B31" s="51">
        <v>13242</v>
      </c>
      <c r="C31" s="51">
        <v>1663</v>
      </c>
      <c r="D31" s="51">
        <v>8910</v>
      </c>
      <c r="E31" s="51">
        <v>141</v>
      </c>
      <c r="F31" s="51">
        <v>931</v>
      </c>
      <c r="G31" s="51">
        <v>72</v>
      </c>
      <c r="H31" s="51">
        <v>238</v>
      </c>
      <c r="I31" s="51">
        <v>1261</v>
      </c>
      <c r="J31" s="51">
        <v>128</v>
      </c>
      <c r="K31" s="51">
        <v>1</v>
      </c>
      <c r="L31" s="51">
        <v>14</v>
      </c>
      <c r="M31" s="51">
        <v>20</v>
      </c>
      <c r="N31" s="54">
        <v>1</v>
      </c>
    </row>
    <row r="32" spans="1:14" ht="11.25">
      <c r="A32" s="52" t="s">
        <v>27</v>
      </c>
      <c r="B32" s="51">
        <v>11796</v>
      </c>
      <c r="C32" s="51">
        <v>1298</v>
      </c>
      <c r="D32" s="51">
        <v>8485</v>
      </c>
      <c r="E32" s="51">
        <v>102</v>
      </c>
      <c r="F32" s="51">
        <v>934</v>
      </c>
      <c r="G32" s="51">
        <v>96</v>
      </c>
      <c r="H32" s="51">
        <v>93</v>
      </c>
      <c r="I32" s="51">
        <v>864</v>
      </c>
      <c r="J32" s="51">
        <v>46</v>
      </c>
      <c r="K32" s="51">
        <v>0</v>
      </c>
      <c r="L32" s="51">
        <v>5</v>
      </c>
      <c r="M32" s="51">
        <v>0</v>
      </c>
      <c r="N32" s="54">
        <v>0</v>
      </c>
    </row>
    <row r="33" spans="1:14" ht="11.25">
      <c r="A33" s="52" t="s">
        <v>175</v>
      </c>
      <c r="B33" s="51">
        <v>19636</v>
      </c>
      <c r="C33" s="51">
        <v>1573</v>
      </c>
      <c r="D33" s="51">
        <v>15279</v>
      </c>
      <c r="E33" s="51">
        <v>347</v>
      </c>
      <c r="F33" s="51">
        <v>657</v>
      </c>
      <c r="G33" s="51">
        <v>94</v>
      </c>
      <c r="H33" s="51">
        <v>279</v>
      </c>
      <c r="I33" s="51">
        <v>1456</v>
      </c>
      <c r="J33" s="51">
        <v>207</v>
      </c>
      <c r="K33" s="51">
        <v>10</v>
      </c>
      <c r="L33" s="51">
        <v>28</v>
      </c>
      <c r="M33" s="51">
        <v>65</v>
      </c>
      <c r="N33" s="54">
        <v>2</v>
      </c>
    </row>
    <row r="34" spans="1:14" ht="11.25">
      <c r="A34" s="52" t="s">
        <v>176</v>
      </c>
      <c r="B34" s="51">
        <v>17501</v>
      </c>
      <c r="C34" s="51">
        <v>3144</v>
      </c>
      <c r="D34" s="51">
        <v>13383</v>
      </c>
      <c r="E34" s="51">
        <v>201</v>
      </c>
      <c r="F34" s="51">
        <v>289</v>
      </c>
      <c r="G34" s="51">
        <v>24</v>
      </c>
      <c r="H34" s="51">
        <v>137</v>
      </c>
      <c r="I34" s="51">
        <v>318</v>
      </c>
      <c r="J34" s="51">
        <v>102</v>
      </c>
      <c r="K34" s="51">
        <v>5</v>
      </c>
      <c r="L34" s="51">
        <v>26</v>
      </c>
      <c r="M34" s="51">
        <v>49</v>
      </c>
      <c r="N34" s="54">
        <v>4</v>
      </c>
    </row>
    <row r="35" spans="1:14" ht="11.25">
      <c r="A35" s="52" t="s">
        <v>177</v>
      </c>
      <c r="B35" s="51">
        <v>18948</v>
      </c>
      <c r="C35" s="51">
        <v>3039</v>
      </c>
      <c r="D35" s="51">
        <v>14692</v>
      </c>
      <c r="E35" s="51">
        <v>401</v>
      </c>
      <c r="F35" s="51">
        <v>358</v>
      </c>
      <c r="G35" s="51">
        <v>20</v>
      </c>
      <c r="H35" s="51">
        <v>108</v>
      </c>
      <c r="I35" s="51">
        <v>366</v>
      </c>
      <c r="J35" s="51">
        <v>119</v>
      </c>
      <c r="K35" s="51">
        <v>6</v>
      </c>
      <c r="L35" s="51">
        <v>8</v>
      </c>
      <c r="M35" s="51">
        <v>49</v>
      </c>
      <c r="N35" s="54">
        <v>0</v>
      </c>
    </row>
    <row r="36" spans="1:14" ht="11.25">
      <c r="A36" s="52" t="s">
        <v>178</v>
      </c>
      <c r="B36" s="51">
        <v>20446</v>
      </c>
      <c r="C36" s="51">
        <v>3992</v>
      </c>
      <c r="D36" s="51">
        <v>14855</v>
      </c>
      <c r="E36" s="51">
        <v>211</v>
      </c>
      <c r="F36" s="51">
        <v>469</v>
      </c>
      <c r="G36" s="51">
        <v>92</v>
      </c>
      <c r="H36" s="51">
        <v>284</v>
      </c>
      <c r="I36" s="51">
        <v>624</v>
      </c>
      <c r="J36" s="51">
        <v>60</v>
      </c>
      <c r="K36" s="51">
        <v>0</v>
      </c>
      <c r="L36" s="51">
        <v>1</v>
      </c>
      <c r="M36" s="51">
        <v>4</v>
      </c>
      <c r="N36" s="54">
        <v>2</v>
      </c>
    </row>
    <row r="37" spans="1:14" ht="11.25">
      <c r="A37" s="52" t="s">
        <v>179</v>
      </c>
      <c r="B37" s="51">
        <v>9971</v>
      </c>
      <c r="C37" s="51">
        <v>2913</v>
      </c>
      <c r="D37" s="51">
        <v>6795</v>
      </c>
      <c r="E37" s="51">
        <v>105</v>
      </c>
      <c r="F37" s="51">
        <v>86</v>
      </c>
      <c r="G37" s="51">
        <v>7</v>
      </c>
      <c r="H37" s="51">
        <v>56</v>
      </c>
      <c r="I37" s="51">
        <v>15</v>
      </c>
      <c r="J37" s="51">
        <v>46</v>
      </c>
      <c r="K37" s="51">
        <v>0</v>
      </c>
      <c r="L37" s="51">
        <v>4</v>
      </c>
      <c r="M37" s="51">
        <v>6</v>
      </c>
      <c r="N37" s="54">
        <v>0</v>
      </c>
    </row>
    <row r="38" spans="1:14" ht="11.25">
      <c r="A38" s="52" t="s">
        <v>180</v>
      </c>
      <c r="B38" s="51">
        <v>11653</v>
      </c>
      <c r="C38" s="51">
        <v>3022</v>
      </c>
      <c r="D38" s="51">
        <v>8041</v>
      </c>
      <c r="E38" s="51">
        <v>166</v>
      </c>
      <c r="F38" s="51">
        <v>183</v>
      </c>
      <c r="G38" s="51">
        <v>13</v>
      </c>
      <c r="H38" s="51">
        <v>121</v>
      </c>
      <c r="I38" s="51">
        <v>121</v>
      </c>
      <c r="J38" s="51">
        <v>39</v>
      </c>
      <c r="K38" s="51">
        <v>0</v>
      </c>
      <c r="L38" s="51">
        <v>3</v>
      </c>
      <c r="M38" s="51">
        <v>6</v>
      </c>
      <c r="N38" s="54">
        <v>0</v>
      </c>
    </row>
    <row r="39" spans="1:14" ht="11.25">
      <c r="A39" s="52" t="s">
        <v>5</v>
      </c>
      <c r="B39" s="51">
        <v>18260</v>
      </c>
      <c r="C39" s="51">
        <v>1255</v>
      </c>
      <c r="D39" s="51">
        <v>14362</v>
      </c>
      <c r="E39" s="51">
        <v>193</v>
      </c>
      <c r="F39" s="51">
        <v>738</v>
      </c>
      <c r="G39" s="51">
        <v>68</v>
      </c>
      <c r="H39" s="51">
        <v>281</v>
      </c>
      <c r="I39" s="51">
        <v>1454</v>
      </c>
      <c r="J39" s="51">
        <v>193</v>
      </c>
      <c r="K39" s="51">
        <v>4</v>
      </c>
      <c r="L39" s="51">
        <v>32</v>
      </c>
      <c r="M39" s="51">
        <v>78</v>
      </c>
      <c r="N39" s="54">
        <v>8</v>
      </c>
    </row>
    <row r="40" spans="1:14" ht="11.25">
      <c r="A40" s="52" t="s">
        <v>6</v>
      </c>
      <c r="B40" s="51">
        <v>18603</v>
      </c>
      <c r="C40" s="51">
        <v>3779</v>
      </c>
      <c r="D40" s="51">
        <v>13180</v>
      </c>
      <c r="E40" s="51">
        <v>554</v>
      </c>
      <c r="F40" s="51">
        <v>650</v>
      </c>
      <c r="G40" s="51">
        <v>24</v>
      </c>
      <c r="H40" s="51">
        <v>145</v>
      </c>
      <c r="I40" s="51">
        <v>248</v>
      </c>
      <c r="J40" s="51">
        <v>116</v>
      </c>
      <c r="K40" s="51">
        <v>0</v>
      </c>
      <c r="L40" s="51">
        <v>13</v>
      </c>
      <c r="M40" s="51">
        <v>19</v>
      </c>
      <c r="N40" s="54">
        <v>0</v>
      </c>
    </row>
    <row r="41" spans="1:14" ht="11.25">
      <c r="A41" s="52" t="s">
        <v>181</v>
      </c>
      <c r="B41" s="51">
        <v>11032</v>
      </c>
      <c r="C41" s="51">
        <v>3182</v>
      </c>
      <c r="D41" s="51">
        <v>7515</v>
      </c>
      <c r="E41" s="51">
        <v>119</v>
      </c>
      <c r="F41" s="51">
        <v>58</v>
      </c>
      <c r="G41" s="51">
        <v>6</v>
      </c>
      <c r="H41" s="51">
        <v>76</v>
      </c>
      <c r="I41" s="51">
        <v>67</v>
      </c>
      <c r="J41" s="51">
        <v>34</v>
      </c>
      <c r="K41" s="51">
        <v>0</v>
      </c>
      <c r="L41" s="51">
        <v>4</v>
      </c>
      <c r="M41" s="51">
        <v>5</v>
      </c>
      <c r="N41" s="54">
        <v>0</v>
      </c>
    </row>
    <row r="42" spans="1:14" ht="11.25">
      <c r="A42" s="52" t="s">
        <v>182</v>
      </c>
      <c r="B42" s="51">
        <v>9431</v>
      </c>
      <c r="C42" s="51">
        <v>2782</v>
      </c>
      <c r="D42" s="51">
        <v>6067</v>
      </c>
      <c r="E42" s="51">
        <v>128</v>
      </c>
      <c r="F42" s="51">
        <v>215</v>
      </c>
      <c r="G42" s="51">
        <v>7</v>
      </c>
      <c r="H42" s="51">
        <v>76</v>
      </c>
      <c r="I42" s="51">
        <v>173</v>
      </c>
      <c r="J42" s="51">
        <v>33</v>
      </c>
      <c r="K42" s="51">
        <v>0</v>
      </c>
      <c r="L42" s="51">
        <v>0</v>
      </c>
      <c r="M42" s="51">
        <v>2</v>
      </c>
      <c r="N42" s="54">
        <v>0</v>
      </c>
    </row>
    <row r="43" spans="1:14" ht="11.25">
      <c r="A43" s="52" t="s">
        <v>183</v>
      </c>
      <c r="B43" s="51">
        <v>23038</v>
      </c>
      <c r="C43" s="51">
        <v>6114</v>
      </c>
      <c r="D43" s="51">
        <v>15606</v>
      </c>
      <c r="E43" s="51">
        <v>220</v>
      </c>
      <c r="F43" s="51">
        <v>411</v>
      </c>
      <c r="G43" s="51">
        <v>24</v>
      </c>
      <c r="H43" s="51">
        <v>174</v>
      </c>
      <c r="I43" s="51">
        <v>510</v>
      </c>
      <c r="J43" s="51">
        <v>66</v>
      </c>
      <c r="K43" s="51">
        <v>0</v>
      </c>
      <c r="L43" s="51">
        <v>5</v>
      </c>
      <c r="M43" s="51">
        <v>7</v>
      </c>
      <c r="N43" s="54">
        <v>1</v>
      </c>
    </row>
    <row r="44" spans="1:14" ht="11.25">
      <c r="A44" s="52" t="s">
        <v>184</v>
      </c>
      <c r="B44" s="51">
        <v>9875</v>
      </c>
      <c r="C44" s="51">
        <v>2104</v>
      </c>
      <c r="D44" s="51">
        <v>6599</v>
      </c>
      <c r="E44" s="51">
        <v>153</v>
      </c>
      <c r="F44" s="51">
        <v>518</v>
      </c>
      <c r="G44" s="51">
        <v>13</v>
      </c>
      <c r="H44" s="51">
        <v>156</v>
      </c>
      <c r="I44" s="51">
        <v>314</v>
      </c>
      <c r="J44" s="51">
        <v>71</v>
      </c>
      <c r="K44" s="51">
        <v>1</v>
      </c>
      <c r="L44" s="51">
        <v>9</v>
      </c>
      <c r="M44" s="51">
        <v>3</v>
      </c>
      <c r="N44" s="54">
        <v>2</v>
      </c>
    </row>
    <row r="45" spans="1:14" ht="11.25">
      <c r="A45" s="52" t="s">
        <v>185</v>
      </c>
      <c r="B45" s="51">
        <v>21509</v>
      </c>
      <c r="C45" s="51">
        <v>2529</v>
      </c>
      <c r="D45" s="51">
        <v>16872</v>
      </c>
      <c r="E45" s="51">
        <v>575</v>
      </c>
      <c r="F45" s="51">
        <v>550</v>
      </c>
      <c r="G45" s="51">
        <v>36</v>
      </c>
      <c r="H45" s="51">
        <v>119</v>
      </c>
      <c r="I45" s="51">
        <v>998</v>
      </c>
      <c r="J45" s="51">
        <v>63</v>
      </c>
      <c r="K45" s="51">
        <v>0</v>
      </c>
      <c r="L45" s="51">
        <v>17</v>
      </c>
      <c r="M45" s="51">
        <v>10</v>
      </c>
      <c r="N45" s="54">
        <v>0</v>
      </c>
    </row>
    <row r="46" spans="1:14" ht="11.25">
      <c r="A46" s="52" t="s">
        <v>186</v>
      </c>
      <c r="B46" s="51">
        <v>10420</v>
      </c>
      <c r="C46" s="51">
        <v>1174</v>
      </c>
      <c r="D46" s="51">
        <v>8607</v>
      </c>
      <c r="E46" s="51">
        <v>328</v>
      </c>
      <c r="F46" s="51">
        <v>111</v>
      </c>
      <c r="G46" s="51">
        <v>11</v>
      </c>
      <c r="H46" s="51">
        <v>28</v>
      </c>
      <c r="I46" s="51">
        <v>224</v>
      </c>
      <c r="J46" s="51">
        <v>30</v>
      </c>
      <c r="K46" s="51">
        <v>0</v>
      </c>
      <c r="L46" s="51">
        <v>0</v>
      </c>
      <c r="M46" s="51">
        <v>13</v>
      </c>
      <c r="N46" s="54">
        <v>0</v>
      </c>
    </row>
    <row r="47" spans="1:14" ht="11.25">
      <c r="A47" s="52" t="s">
        <v>187</v>
      </c>
      <c r="B47" s="51">
        <v>11733</v>
      </c>
      <c r="C47" s="51">
        <v>1229</v>
      </c>
      <c r="D47" s="51">
        <v>8232</v>
      </c>
      <c r="E47" s="51">
        <v>36</v>
      </c>
      <c r="F47" s="51">
        <v>697</v>
      </c>
      <c r="G47" s="51">
        <v>4</v>
      </c>
      <c r="H47" s="51">
        <v>130</v>
      </c>
      <c r="I47" s="51">
        <v>1277</v>
      </c>
      <c r="J47" s="51">
        <v>223</v>
      </c>
      <c r="K47" s="51">
        <v>2</v>
      </c>
      <c r="L47" s="51">
        <v>5</v>
      </c>
      <c r="M47" s="51">
        <v>3</v>
      </c>
      <c r="N47" s="54">
        <v>2</v>
      </c>
    </row>
    <row r="48" spans="1:14" ht="11.25">
      <c r="A48" s="52" t="s">
        <v>24</v>
      </c>
      <c r="B48" s="51">
        <v>19731</v>
      </c>
      <c r="C48" s="51">
        <v>1879</v>
      </c>
      <c r="D48" s="51">
        <v>15062</v>
      </c>
      <c r="E48" s="51">
        <v>149</v>
      </c>
      <c r="F48" s="51">
        <v>958</v>
      </c>
      <c r="G48" s="51">
        <v>23</v>
      </c>
      <c r="H48" s="51">
        <v>222</v>
      </c>
      <c r="I48" s="51">
        <v>1296</v>
      </c>
      <c r="J48" s="51">
        <v>236</v>
      </c>
      <c r="K48" s="51">
        <v>1</v>
      </c>
      <c r="L48" s="51">
        <v>11</v>
      </c>
      <c r="M48" s="51">
        <v>6</v>
      </c>
      <c r="N48" s="54">
        <v>0</v>
      </c>
    </row>
    <row r="49" spans="1:14" ht="11.25">
      <c r="A49" s="52" t="s">
        <v>18</v>
      </c>
      <c r="B49" s="51">
        <v>21856</v>
      </c>
      <c r="C49" s="51">
        <v>3164</v>
      </c>
      <c r="D49" s="51">
        <v>16114</v>
      </c>
      <c r="E49" s="51">
        <v>373</v>
      </c>
      <c r="F49" s="51">
        <v>779</v>
      </c>
      <c r="G49" s="51">
        <v>41</v>
      </c>
      <c r="H49" s="51">
        <v>308</v>
      </c>
      <c r="I49" s="51">
        <v>1124</v>
      </c>
      <c r="J49" s="51">
        <v>159</v>
      </c>
      <c r="K49" s="51">
        <v>9</v>
      </c>
      <c r="L49" s="51">
        <v>22</v>
      </c>
      <c r="M49" s="51">
        <v>104</v>
      </c>
      <c r="N49" s="54">
        <v>2</v>
      </c>
    </row>
    <row r="50" spans="1:14" ht="11.25">
      <c r="A50" s="52" t="s">
        <v>188</v>
      </c>
      <c r="B50" s="51">
        <v>12287</v>
      </c>
      <c r="C50" s="51">
        <v>1774</v>
      </c>
      <c r="D50" s="51">
        <v>8718</v>
      </c>
      <c r="E50" s="51">
        <v>85</v>
      </c>
      <c r="F50" s="51">
        <v>660</v>
      </c>
      <c r="G50" s="51">
        <v>65</v>
      </c>
      <c r="H50" s="51">
        <v>103</v>
      </c>
      <c r="I50" s="51">
        <v>940</v>
      </c>
      <c r="J50" s="51">
        <v>62</v>
      </c>
      <c r="K50" s="51">
        <v>0</v>
      </c>
      <c r="L50" s="51">
        <v>0</v>
      </c>
      <c r="M50" s="51">
        <v>1</v>
      </c>
      <c r="N50" s="54">
        <v>0</v>
      </c>
    </row>
    <row r="51" spans="1:14" ht="11.25">
      <c r="A51" s="52" t="s">
        <v>189</v>
      </c>
      <c r="B51" s="51">
        <v>11182</v>
      </c>
      <c r="C51" s="51">
        <v>2481</v>
      </c>
      <c r="D51" s="51">
        <v>8228</v>
      </c>
      <c r="E51" s="51">
        <v>153</v>
      </c>
      <c r="F51" s="51">
        <v>143</v>
      </c>
      <c r="G51" s="51">
        <v>27</v>
      </c>
      <c r="H51" s="51">
        <v>57</v>
      </c>
      <c r="I51" s="51">
        <v>101</v>
      </c>
      <c r="J51" s="51">
        <v>21</v>
      </c>
      <c r="K51" s="51">
        <v>0</v>
      </c>
      <c r="L51" s="51">
        <v>5</v>
      </c>
      <c r="M51" s="51">
        <v>8</v>
      </c>
      <c r="N51" s="54">
        <v>0</v>
      </c>
    </row>
    <row r="52" spans="1:14" ht="11.25">
      <c r="A52" s="52" t="s">
        <v>190</v>
      </c>
      <c r="B52" s="51">
        <v>11133</v>
      </c>
      <c r="C52" s="51">
        <v>1291</v>
      </c>
      <c r="D52" s="51">
        <v>7251</v>
      </c>
      <c r="E52" s="51">
        <v>63</v>
      </c>
      <c r="F52" s="51">
        <v>883</v>
      </c>
      <c r="G52" s="51">
        <v>4</v>
      </c>
      <c r="H52" s="51">
        <v>122</v>
      </c>
      <c r="I52" s="51">
        <v>1290</v>
      </c>
      <c r="J52" s="51">
        <v>260</v>
      </c>
      <c r="K52" s="51">
        <v>0</v>
      </c>
      <c r="L52" s="51">
        <v>13</v>
      </c>
      <c r="M52" s="51">
        <v>1</v>
      </c>
      <c r="N52" s="54">
        <v>1</v>
      </c>
    </row>
    <row r="53" spans="1:14" ht="11.25">
      <c r="A53" s="52" t="s">
        <v>191</v>
      </c>
      <c r="B53" s="51">
        <v>11493</v>
      </c>
      <c r="C53" s="51">
        <v>2504</v>
      </c>
      <c r="D53" s="51">
        <v>8547</v>
      </c>
      <c r="E53" s="51">
        <v>149</v>
      </c>
      <c r="F53" s="51">
        <v>103</v>
      </c>
      <c r="G53" s="51">
        <v>24</v>
      </c>
      <c r="H53" s="51">
        <v>65</v>
      </c>
      <c r="I53" s="51">
        <v>107</v>
      </c>
      <c r="J53" s="51">
        <v>38</v>
      </c>
      <c r="K53" s="51">
        <v>0</v>
      </c>
      <c r="L53" s="51">
        <v>5</v>
      </c>
      <c r="M53" s="51">
        <v>16</v>
      </c>
      <c r="N53" s="54">
        <v>0</v>
      </c>
    </row>
    <row r="54" spans="1:14" ht="11.25">
      <c r="A54" s="53" t="s">
        <v>192</v>
      </c>
      <c r="B54" s="51">
        <v>11665</v>
      </c>
      <c r="C54" s="51">
        <v>3826</v>
      </c>
      <c r="D54" s="51">
        <v>7380</v>
      </c>
      <c r="E54" s="51">
        <v>137</v>
      </c>
      <c r="F54" s="51">
        <v>146</v>
      </c>
      <c r="G54" s="51">
        <v>9</v>
      </c>
      <c r="H54" s="51">
        <v>81</v>
      </c>
      <c r="I54" s="51">
        <v>77</v>
      </c>
      <c r="J54" s="51">
        <v>59</v>
      </c>
      <c r="K54" s="51">
        <v>0</v>
      </c>
      <c r="L54" s="51">
        <v>6</v>
      </c>
      <c r="M54" s="51">
        <v>2</v>
      </c>
      <c r="N54" s="54">
        <v>0</v>
      </c>
    </row>
    <row r="55" spans="1:14" ht="11.25">
      <c r="A55" s="52" t="s">
        <v>19</v>
      </c>
      <c r="B55" s="51">
        <v>20880</v>
      </c>
      <c r="C55" s="51">
        <v>6445</v>
      </c>
      <c r="D55" s="51">
        <v>13427</v>
      </c>
      <c r="E55" s="51">
        <v>260</v>
      </c>
      <c r="F55" s="51">
        <v>369</v>
      </c>
      <c r="G55" s="51">
        <v>24</v>
      </c>
      <c r="H55" s="51">
        <v>152</v>
      </c>
      <c r="I55" s="51">
        <v>161</v>
      </c>
      <c r="J55" s="51">
        <v>113</v>
      </c>
      <c r="K55" s="51">
        <v>0</v>
      </c>
      <c r="L55" s="51">
        <v>11</v>
      </c>
      <c r="M55" s="51">
        <v>10</v>
      </c>
      <c r="N55" s="54">
        <v>0</v>
      </c>
    </row>
    <row r="56" spans="1:14" ht="11.25">
      <c r="A56" s="52" t="s">
        <v>9</v>
      </c>
      <c r="B56" s="51">
        <v>22250</v>
      </c>
      <c r="C56" s="51">
        <v>2357</v>
      </c>
      <c r="D56" s="51">
        <v>13892</v>
      </c>
      <c r="E56" s="51">
        <v>258</v>
      </c>
      <c r="F56" s="51">
        <v>1788</v>
      </c>
      <c r="G56" s="51">
        <v>119</v>
      </c>
      <c r="H56" s="51">
        <v>621</v>
      </c>
      <c r="I56" s="51">
        <v>3097</v>
      </c>
      <c r="J56" s="51">
        <v>317</v>
      </c>
      <c r="K56" s="51">
        <v>14</v>
      </c>
      <c r="L56" s="51">
        <v>46</v>
      </c>
      <c r="M56" s="51">
        <v>95</v>
      </c>
      <c r="N56" s="54">
        <v>10</v>
      </c>
    </row>
    <row r="57" spans="1:14" ht="11.25">
      <c r="A57" s="52" t="s">
        <v>193</v>
      </c>
      <c r="B57" s="51">
        <v>19948</v>
      </c>
      <c r="C57" s="51">
        <v>4887</v>
      </c>
      <c r="D57" s="51">
        <v>14460</v>
      </c>
      <c r="E57" s="51">
        <v>213</v>
      </c>
      <c r="F57" s="51">
        <v>143</v>
      </c>
      <c r="G57" s="51">
        <v>6</v>
      </c>
      <c r="H57" s="51">
        <v>128</v>
      </c>
      <c r="I57" s="51">
        <v>118</v>
      </c>
      <c r="J57" s="51">
        <v>43</v>
      </c>
      <c r="K57" s="51">
        <v>0</v>
      </c>
      <c r="L57" s="51">
        <v>4</v>
      </c>
      <c r="M57" s="51">
        <v>19</v>
      </c>
      <c r="N57" s="54">
        <v>0</v>
      </c>
    </row>
    <row r="58" spans="1:14" ht="11.25">
      <c r="A58" s="52" t="s">
        <v>194</v>
      </c>
      <c r="B58" s="51">
        <v>9153</v>
      </c>
      <c r="C58" s="51">
        <v>840</v>
      </c>
      <c r="D58" s="51">
        <v>7074</v>
      </c>
      <c r="E58" s="51">
        <v>41</v>
      </c>
      <c r="F58" s="51">
        <v>251</v>
      </c>
      <c r="G58" s="51">
        <v>14</v>
      </c>
      <c r="H58" s="51">
        <v>112</v>
      </c>
      <c r="I58" s="51">
        <v>769</v>
      </c>
      <c r="J58" s="51">
        <v>150</v>
      </c>
      <c r="K58" s="51">
        <v>0</v>
      </c>
      <c r="L58" s="51">
        <v>1</v>
      </c>
      <c r="M58" s="51">
        <v>0</v>
      </c>
      <c r="N58" s="54">
        <v>1</v>
      </c>
    </row>
    <row r="59" spans="1:14" ht="11.25">
      <c r="A59" s="52" t="s">
        <v>195</v>
      </c>
      <c r="B59" s="51">
        <v>21676</v>
      </c>
      <c r="C59" s="51">
        <v>2396</v>
      </c>
      <c r="D59" s="51">
        <v>17470</v>
      </c>
      <c r="E59" s="51">
        <v>345</v>
      </c>
      <c r="F59" s="51">
        <v>579</v>
      </c>
      <c r="G59" s="51">
        <v>67</v>
      </c>
      <c r="H59" s="51">
        <v>177</v>
      </c>
      <c r="I59" s="51">
        <v>751</v>
      </c>
      <c r="J59" s="51">
        <v>157</v>
      </c>
      <c r="K59" s="51">
        <v>3</v>
      </c>
      <c r="L59" s="51">
        <v>14</v>
      </c>
      <c r="M59" s="51">
        <v>83</v>
      </c>
      <c r="N59" s="54">
        <v>0</v>
      </c>
    </row>
    <row r="60" spans="1:14" ht="11.25">
      <c r="A60" s="52" t="s">
        <v>20</v>
      </c>
      <c r="B60" s="51">
        <v>13980</v>
      </c>
      <c r="C60" s="51">
        <v>2324</v>
      </c>
      <c r="D60" s="51">
        <v>8540</v>
      </c>
      <c r="E60" s="51">
        <v>160</v>
      </c>
      <c r="F60" s="51">
        <v>1258</v>
      </c>
      <c r="G60" s="51">
        <v>106</v>
      </c>
      <c r="H60" s="51">
        <v>403</v>
      </c>
      <c r="I60" s="51">
        <v>1093</v>
      </c>
      <c r="J60" s="51">
        <v>223</v>
      </c>
      <c r="K60" s="51">
        <v>1</v>
      </c>
      <c r="L60" s="51">
        <v>12</v>
      </c>
      <c r="M60" s="51">
        <v>8</v>
      </c>
      <c r="N60" s="54">
        <v>6</v>
      </c>
    </row>
    <row r="61" spans="1:14" ht="11.25">
      <c r="A61" s="52" t="s">
        <v>196</v>
      </c>
      <c r="B61" s="51">
        <v>12485</v>
      </c>
      <c r="C61" s="51">
        <v>2027</v>
      </c>
      <c r="D61" s="51">
        <v>8288</v>
      </c>
      <c r="E61" s="51">
        <v>95</v>
      </c>
      <c r="F61" s="51">
        <v>889</v>
      </c>
      <c r="G61" s="51">
        <v>69</v>
      </c>
      <c r="H61" s="51">
        <v>395</v>
      </c>
      <c r="I61" s="51">
        <v>552</v>
      </c>
      <c r="J61" s="51">
        <v>280</v>
      </c>
      <c r="K61" s="51">
        <v>2</v>
      </c>
      <c r="L61" s="51">
        <v>3</v>
      </c>
      <c r="M61" s="51">
        <v>4</v>
      </c>
      <c r="N61" s="54">
        <v>5</v>
      </c>
    </row>
    <row r="62" spans="1:14" ht="11.25">
      <c r="A62" s="52" t="s">
        <v>197</v>
      </c>
      <c r="B62" s="51">
        <v>21934</v>
      </c>
      <c r="C62" s="51">
        <v>2548</v>
      </c>
      <c r="D62" s="51">
        <v>15147</v>
      </c>
      <c r="E62" s="51">
        <v>255</v>
      </c>
      <c r="F62" s="51">
        <v>1681</v>
      </c>
      <c r="G62" s="51">
        <v>75</v>
      </c>
      <c r="H62" s="51">
        <v>591</v>
      </c>
      <c r="I62" s="51">
        <v>1587</v>
      </c>
      <c r="J62" s="51">
        <v>272</v>
      </c>
      <c r="K62" s="51">
        <v>6</v>
      </c>
      <c r="L62" s="51">
        <v>32</v>
      </c>
      <c r="M62" s="51">
        <v>43</v>
      </c>
      <c r="N62" s="54">
        <v>3</v>
      </c>
    </row>
    <row r="63" spans="1:14" ht="11.25">
      <c r="A63" s="52" t="s">
        <v>184</v>
      </c>
      <c r="B63" s="51">
        <v>10554</v>
      </c>
      <c r="C63" s="51">
        <v>1865</v>
      </c>
      <c r="D63" s="51">
        <v>8246</v>
      </c>
      <c r="E63" s="51">
        <v>198</v>
      </c>
      <c r="F63" s="51">
        <v>90</v>
      </c>
      <c r="G63" s="51">
        <v>25</v>
      </c>
      <c r="H63" s="51">
        <v>71</v>
      </c>
      <c r="I63" s="51">
        <v>86</v>
      </c>
      <c r="J63" s="51">
        <v>31</v>
      </c>
      <c r="K63" s="51">
        <v>0</v>
      </c>
      <c r="L63" s="51">
        <v>2</v>
      </c>
      <c r="M63" s="51">
        <v>11</v>
      </c>
      <c r="N63" s="54">
        <v>0</v>
      </c>
    </row>
    <row r="64" spans="1:14" ht="11.25">
      <c r="A64" s="52" t="s">
        <v>185</v>
      </c>
      <c r="B64" s="51">
        <v>19823</v>
      </c>
      <c r="C64" s="51">
        <v>4602</v>
      </c>
      <c r="D64" s="51">
        <v>14376</v>
      </c>
      <c r="E64" s="51">
        <v>259</v>
      </c>
      <c r="F64" s="51">
        <v>290</v>
      </c>
      <c r="G64" s="51">
        <v>19</v>
      </c>
      <c r="H64" s="51">
        <v>76</v>
      </c>
      <c r="I64" s="51">
        <v>192</v>
      </c>
      <c r="J64" s="51">
        <v>65</v>
      </c>
      <c r="K64" s="51">
        <v>0</v>
      </c>
      <c r="L64" s="51">
        <v>5</v>
      </c>
      <c r="M64" s="51">
        <v>7</v>
      </c>
      <c r="N64" s="54">
        <v>0</v>
      </c>
    </row>
    <row r="65" spans="1:14" ht="11.25">
      <c r="A65" s="52" t="s">
        <v>186</v>
      </c>
      <c r="B65" s="51">
        <v>20566</v>
      </c>
      <c r="C65" s="51">
        <v>3126</v>
      </c>
      <c r="D65" s="51">
        <v>15712</v>
      </c>
      <c r="E65" s="51">
        <v>248</v>
      </c>
      <c r="F65" s="51">
        <v>517</v>
      </c>
      <c r="G65" s="51">
        <v>20</v>
      </c>
      <c r="H65" s="51">
        <v>216</v>
      </c>
      <c r="I65" s="51">
        <v>682</v>
      </c>
      <c r="J65" s="51">
        <v>134</v>
      </c>
      <c r="K65" s="51">
        <v>0</v>
      </c>
      <c r="L65" s="51">
        <v>10</v>
      </c>
      <c r="M65" s="51">
        <v>5</v>
      </c>
      <c r="N65" s="54">
        <v>2</v>
      </c>
    </row>
    <row r="66" spans="1:14" ht="11.25">
      <c r="A66" s="52" t="s">
        <v>187</v>
      </c>
      <c r="B66" s="51">
        <v>10968</v>
      </c>
      <c r="C66" s="51">
        <v>2709</v>
      </c>
      <c r="D66" s="51">
        <v>7511</v>
      </c>
      <c r="E66" s="51">
        <v>158</v>
      </c>
      <c r="F66" s="51">
        <v>296</v>
      </c>
      <c r="G66" s="51">
        <v>14</v>
      </c>
      <c r="H66" s="51">
        <v>119</v>
      </c>
      <c r="I66" s="51">
        <v>137</v>
      </c>
      <c r="J66" s="51">
        <v>77</v>
      </c>
      <c r="K66" s="51">
        <v>0</v>
      </c>
      <c r="L66" s="51">
        <v>6</v>
      </c>
      <c r="M66" s="51">
        <v>2</v>
      </c>
      <c r="N66" s="54">
        <v>0</v>
      </c>
    </row>
    <row r="67" spans="1:14" ht="11.25">
      <c r="A67" s="52" t="s">
        <v>24</v>
      </c>
      <c r="B67" s="51">
        <v>10701</v>
      </c>
      <c r="C67" s="51">
        <v>2412</v>
      </c>
      <c r="D67" s="51">
        <v>7625</v>
      </c>
      <c r="E67" s="51">
        <v>197</v>
      </c>
      <c r="F67" s="51">
        <v>235</v>
      </c>
      <c r="G67" s="51">
        <v>7</v>
      </c>
      <c r="H67" s="51">
        <v>72</v>
      </c>
      <c r="I67" s="51">
        <v>155</v>
      </c>
      <c r="J67" s="51">
        <v>42</v>
      </c>
      <c r="K67" s="51">
        <v>1</v>
      </c>
      <c r="L67" s="51">
        <v>3</v>
      </c>
      <c r="M67" s="51">
        <v>6</v>
      </c>
      <c r="N67" s="54">
        <v>0</v>
      </c>
    </row>
    <row r="68" spans="1:14" ht="11.25">
      <c r="A68" s="52" t="s">
        <v>18</v>
      </c>
      <c r="B68" s="51">
        <v>20251</v>
      </c>
      <c r="C68" s="51">
        <v>3909</v>
      </c>
      <c r="D68" s="51">
        <v>15098</v>
      </c>
      <c r="E68" s="51">
        <v>282</v>
      </c>
      <c r="F68" s="51">
        <v>339</v>
      </c>
      <c r="G68" s="51">
        <v>22</v>
      </c>
      <c r="H68" s="51">
        <v>205</v>
      </c>
      <c r="I68" s="51">
        <v>452</v>
      </c>
      <c r="J68" s="51">
        <v>102</v>
      </c>
      <c r="K68" s="51">
        <v>1</v>
      </c>
      <c r="L68" s="51">
        <v>5</v>
      </c>
      <c r="M68" s="51">
        <v>24</v>
      </c>
      <c r="N68" s="54">
        <v>0</v>
      </c>
    </row>
    <row r="69" spans="1:14" ht="11.25">
      <c r="A69" s="52" t="s">
        <v>188</v>
      </c>
      <c r="B69" s="51">
        <v>9957</v>
      </c>
      <c r="C69" s="51">
        <v>2766</v>
      </c>
      <c r="D69" s="51">
        <v>6971</v>
      </c>
      <c r="E69" s="51">
        <v>63</v>
      </c>
      <c r="F69" s="51">
        <v>71</v>
      </c>
      <c r="G69" s="51">
        <v>17</v>
      </c>
      <c r="H69" s="51">
        <v>37</v>
      </c>
      <c r="I69" s="51">
        <v>28</v>
      </c>
      <c r="J69" s="51">
        <v>24</v>
      </c>
      <c r="K69" s="51">
        <v>0</v>
      </c>
      <c r="L69" s="51">
        <v>3</v>
      </c>
      <c r="M69" s="51">
        <v>8</v>
      </c>
      <c r="N69" s="54">
        <v>0</v>
      </c>
    </row>
    <row r="70" spans="1:14" ht="11.25">
      <c r="A70" s="52" t="s">
        <v>189</v>
      </c>
      <c r="B70" s="51">
        <v>11660</v>
      </c>
      <c r="C70" s="51">
        <v>3534</v>
      </c>
      <c r="D70" s="51">
        <v>7783</v>
      </c>
      <c r="E70" s="51">
        <v>106</v>
      </c>
      <c r="F70" s="51">
        <v>117</v>
      </c>
      <c r="G70" s="51">
        <v>0</v>
      </c>
      <c r="H70" s="51">
        <v>32</v>
      </c>
      <c r="I70" s="51">
        <v>62</v>
      </c>
      <c r="J70" s="51">
        <v>39</v>
      </c>
      <c r="K70" s="51">
        <v>0</v>
      </c>
      <c r="L70" s="51">
        <v>1</v>
      </c>
      <c r="M70" s="51">
        <v>8</v>
      </c>
      <c r="N70" s="54">
        <v>0</v>
      </c>
    </row>
    <row r="71" spans="1:14" ht="11.25">
      <c r="A71" s="52" t="s">
        <v>190</v>
      </c>
      <c r="B71" s="51">
        <v>18986</v>
      </c>
      <c r="C71" s="51">
        <v>3668</v>
      </c>
      <c r="D71" s="51">
        <v>14449</v>
      </c>
      <c r="E71" s="51">
        <v>354</v>
      </c>
      <c r="F71" s="51">
        <v>271</v>
      </c>
      <c r="G71" s="51">
        <v>19</v>
      </c>
      <c r="H71" s="51">
        <v>53</v>
      </c>
      <c r="I71" s="51">
        <v>198</v>
      </c>
      <c r="J71" s="51">
        <v>28</v>
      </c>
      <c r="K71" s="51">
        <v>0</v>
      </c>
      <c r="L71" s="51">
        <v>3</v>
      </c>
      <c r="M71" s="51">
        <v>7</v>
      </c>
      <c r="N71" s="54">
        <v>0</v>
      </c>
    </row>
    <row r="72" spans="1:14" ht="11.25">
      <c r="A72" s="52" t="s">
        <v>191</v>
      </c>
      <c r="B72" s="51">
        <v>20403</v>
      </c>
      <c r="C72" s="51">
        <v>1635</v>
      </c>
      <c r="D72" s="51">
        <v>15817</v>
      </c>
      <c r="E72" s="51">
        <v>146</v>
      </c>
      <c r="F72" s="51">
        <v>1263</v>
      </c>
      <c r="G72" s="51">
        <v>108</v>
      </c>
      <c r="H72" s="51">
        <v>115</v>
      </c>
      <c r="I72" s="51">
        <v>1496</v>
      </c>
      <c r="J72" s="51">
        <v>45</v>
      </c>
      <c r="K72" s="51">
        <v>0</v>
      </c>
      <c r="L72" s="51">
        <v>1</v>
      </c>
      <c r="M72" s="51">
        <v>2</v>
      </c>
      <c r="N72" s="54">
        <v>0</v>
      </c>
    </row>
    <row r="73" spans="1:14" ht="11.25">
      <c r="A73" s="52" t="s">
        <v>192</v>
      </c>
      <c r="B73" s="51">
        <v>22606</v>
      </c>
      <c r="C73" s="51">
        <v>3297</v>
      </c>
      <c r="D73" s="51">
        <v>14688</v>
      </c>
      <c r="E73" s="51">
        <v>182</v>
      </c>
      <c r="F73" s="51">
        <v>1434</v>
      </c>
      <c r="G73" s="51">
        <v>55</v>
      </c>
      <c r="H73" s="51">
        <v>455</v>
      </c>
      <c r="I73" s="51">
        <v>2051</v>
      </c>
      <c r="J73" s="51">
        <v>589</v>
      </c>
      <c r="K73" s="51">
        <v>7</v>
      </c>
      <c r="L73" s="51">
        <v>18</v>
      </c>
      <c r="M73" s="51">
        <v>39</v>
      </c>
      <c r="N73" s="54">
        <v>5</v>
      </c>
    </row>
    <row r="74" spans="1:14" ht="11.25">
      <c r="A74" s="52" t="s">
        <v>19</v>
      </c>
      <c r="B74" s="51">
        <v>10295</v>
      </c>
      <c r="C74" s="51">
        <v>1876</v>
      </c>
      <c r="D74" s="51">
        <v>7629</v>
      </c>
      <c r="E74" s="51">
        <v>206</v>
      </c>
      <c r="F74" s="51">
        <v>297</v>
      </c>
      <c r="G74" s="51">
        <v>15</v>
      </c>
      <c r="H74" s="51">
        <v>29</v>
      </c>
      <c r="I74" s="51">
        <v>253</v>
      </c>
      <c r="J74" s="51">
        <v>30</v>
      </c>
      <c r="K74" s="51">
        <v>0</v>
      </c>
      <c r="L74" s="51">
        <v>4</v>
      </c>
      <c r="M74" s="51">
        <v>10</v>
      </c>
      <c r="N74" s="54">
        <v>0</v>
      </c>
    </row>
    <row r="75" spans="1:14" ht="11.25">
      <c r="A75" s="52" t="s">
        <v>9</v>
      </c>
      <c r="B75" s="51">
        <v>25211</v>
      </c>
      <c r="C75" s="51">
        <v>2631</v>
      </c>
      <c r="D75" s="51">
        <v>19329</v>
      </c>
      <c r="E75" s="51">
        <v>147</v>
      </c>
      <c r="F75" s="51">
        <v>815</v>
      </c>
      <c r="G75" s="51">
        <v>67</v>
      </c>
      <c r="H75" s="51">
        <v>215</v>
      </c>
      <c r="I75" s="51">
        <v>2188</v>
      </c>
      <c r="J75" s="51">
        <v>88</v>
      </c>
      <c r="K75" s="51">
        <v>1</v>
      </c>
      <c r="L75" s="51">
        <v>5</v>
      </c>
      <c r="M75" s="51">
        <v>5</v>
      </c>
      <c r="N75" s="54">
        <v>0</v>
      </c>
    </row>
    <row r="76" spans="1:14" ht="11.25">
      <c r="A76" s="52" t="s">
        <v>193</v>
      </c>
      <c r="B76" s="51">
        <v>20309</v>
      </c>
      <c r="C76" s="51">
        <v>1521</v>
      </c>
      <c r="D76" s="51">
        <v>15937</v>
      </c>
      <c r="E76" s="51">
        <v>197</v>
      </c>
      <c r="F76" s="51">
        <v>736</v>
      </c>
      <c r="G76" s="51">
        <v>33</v>
      </c>
      <c r="H76" s="51">
        <v>147</v>
      </c>
      <c r="I76" s="51">
        <v>1999</v>
      </c>
      <c r="J76" s="51">
        <v>62</v>
      </c>
      <c r="K76" s="51">
        <v>0</v>
      </c>
      <c r="L76" s="51">
        <v>6</v>
      </c>
      <c r="M76" s="51">
        <v>6</v>
      </c>
      <c r="N76" s="54">
        <v>1</v>
      </c>
    </row>
    <row r="77" spans="1:14" ht="11.25">
      <c r="A77" s="52" t="s">
        <v>194</v>
      </c>
      <c r="B77" s="51">
        <v>9932</v>
      </c>
      <c r="C77" s="51">
        <v>2040</v>
      </c>
      <c r="D77" s="51">
        <v>7158</v>
      </c>
      <c r="E77" s="51">
        <v>169</v>
      </c>
      <c r="F77" s="51">
        <v>219</v>
      </c>
      <c r="G77" s="51">
        <v>29</v>
      </c>
      <c r="H77" s="51">
        <v>92</v>
      </c>
      <c r="I77" s="51">
        <v>237</v>
      </c>
      <c r="J77" s="51">
        <v>39</v>
      </c>
      <c r="K77" s="51">
        <v>2</v>
      </c>
      <c r="L77" s="51">
        <v>3</v>
      </c>
      <c r="M77" s="51">
        <v>31</v>
      </c>
      <c r="N77" s="54">
        <v>0</v>
      </c>
    </row>
    <row r="78" spans="1:14" ht="11.25">
      <c r="A78" s="52" t="s">
        <v>21</v>
      </c>
      <c r="B78" s="51">
        <v>21572</v>
      </c>
      <c r="C78" s="51">
        <v>4497</v>
      </c>
      <c r="D78" s="51">
        <v>14763</v>
      </c>
      <c r="E78" s="51">
        <v>290</v>
      </c>
      <c r="F78" s="51">
        <v>1038</v>
      </c>
      <c r="G78" s="51">
        <v>37</v>
      </c>
      <c r="H78" s="51">
        <v>331</v>
      </c>
      <c r="I78" s="51">
        <v>547</v>
      </c>
      <c r="J78" s="51">
        <v>196</v>
      </c>
      <c r="K78" s="51">
        <v>0</v>
      </c>
      <c r="L78" s="51">
        <v>6</v>
      </c>
      <c r="M78" s="51">
        <v>11</v>
      </c>
      <c r="N78" s="54">
        <v>0</v>
      </c>
    </row>
    <row r="79" spans="1:14" ht="11.25">
      <c r="A79" s="52" t="s">
        <v>22</v>
      </c>
      <c r="B79" s="51">
        <v>9019</v>
      </c>
      <c r="C79" s="51">
        <v>746</v>
      </c>
      <c r="D79" s="51">
        <v>8043</v>
      </c>
      <c r="E79" s="51">
        <v>54</v>
      </c>
      <c r="F79" s="51">
        <v>95</v>
      </c>
      <c r="G79" s="51">
        <v>6</v>
      </c>
      <c r="H79" s="51">
        <v>35</v>
      </c>
      <c r="I79" s="51">
        <v>60</v>
      </c>
      <c r="J79" s="51">
        <v>18</v>
      </c>
      <c r="K79" s="51">
        <v>0</v>
      </c>
      <c r="L79" s="51">
        <v>7</v>
      </c>
      <c r="M79" s="51">
        <v>26</v>
      </c>
      <c r="N79" s="54">
        <v>0</v>
      </c>
    </row>
    <row r="80" spans="1:14" ht="11.25">
      <c r="A80" s="52" t="s">
        <v>198</v>
      </c>
      <c r="B80" s="51">
        <v>9703</v>
      </c>
      <c r="C80" s="51">
        <v>1055</v>
      </c>
      <c r="D80" s="51">
        <v>8406</v>
      </c>
      <c r="E80" s="51">
        <v>86</v>
      </c>
      <c r="F80" s="51">
        <v>87</v>
      </c>
      <c r="G80" s="51">
        <v>3</v>
      </c>
      <c r="H80" s="51">
        <v>25</v>
      </c>
      <c r="I80" s="51">
        <v>56</v>
      </c>
      <c r="J80" s="51">
        <v>21</v>
      </c>
      <c r="K80" s="51">
        <v>0</v>
      </c>
      <c r="L80" s="51">
        <v>1</v>
      </c>
      <c r="M80" s="51">
        <v>12</v>
      </c>
      <c r="N80" s="54">
        <v>0</v>
      </c>
    </row>
    <row r="81" spans="1:14" ht="11.25">
      <c r="A81" s="52" t="s">
        <v>199</v>
      </c>
      <c r="B81" s="51">
        <v>10170</v>
      </c>
      <c r="C81" s="51">
        <v>1915</v>
      </c>
      <c r="D81" s="51">
        <v>7922</v>
      </c>
      <c r="E81" s="51">
        <v>89</v>
      </c>
      <c r="F81" s="51">
        <v>109</v>
      </c>
      <c r="G81" s="51">
        <v>8</v>
      </c>
      <c r="H81" s="51">
        <v>42</v>
      </c>
      <c r="I81" s="51">
        <v>104</v>
      </c>
      <c r="J81" s="51">
        <v>23</v>
      </c>
      <c r="K81" s="51">
        <v>0</v>
      </c>
      <c r="L81" s="51">
        <v>2</v>
      </c>
      <c r="M81" s="51">
        <v>10</v>
      </c>
      <c r="N81" s="54">
        <v>0</v>
      </c>
    </row>
    <row r="82" spans="1:14" ht="11.25">
      <c r="A82" s="52" t="s">
        <v>200</v>
      </c>
      <c r="B82" s="51">
        <v>11674</v>
      </c>
      <c r="C82" s="51">
        <v>1329</v>
      </c>
      <c r="D82" s="51">
        <v>10018</v>
      </c>
      <c r="E82" s="51">
        <v>89</v>
      </c>
      <c r="F82" s="51">
        <v>88</v>
      </c>
      <c r="G82" s="51">
        <v>4</v>
      </c>
      <c r="H82" s="51">
        <v>25</v>
      </c>
      <c r="I82" s="51">
        <v>135</v>
      </c>
      <c r="J82" s="51">
        <v>32</v>
      </c>
      <c r="K82" s="51">
        <v>0</v>
      </c>
      <c r="L82" s="51">
        <v>2</v>
      </c>
      <c r="M82" s="51">
        <v>14</v>
      </c>
      <c r="N82" s="54">
        <v>0</v>
      </c>
    </row>
    <row r="83" spans="1:14" ht="11.25">
      <c r="A83" s="52" t="s">
        <v>25</v>
      </c>
      <c r="B83" s="51">
        <v>8976</v>
      </c>
      <c r="C83" s="51">
        <v>980</v>
      </c>
      <c r="D83" s="51">
        <v>7676</v>
      </c>
      <c r="E83" s="51">
        <v>82</v>
      </c>
      <c r="F83" s="51">
        <v>106</v>
      </c>
      <c r="G83" s="51">
        <v>20</v>
      </c>
      <c r="H83" s="51">
        <v>14</v>
      </c>
      <c r="I83" s="51">
        <v>115</v>
      </c>
      <c r="J83" s="51">
        <v>25</v>
      </c>
      <c r="K83" s="51">
        <v>0</v>
      </c>
      <c r="L83" s="51">
        <v>7</v>
      </c>
      <c r="M83" s="51">
        <v>22</v>
      </c>
      <c r="N83" s="54">
        <v>0</v>
      </c>
    </row>
    <row r="84" spans="1:14" ht="11.25">
      <c r="A84" s="52" t="s">
        <v>23</v>
      </c>
      <c r="B84" s="51">
        <v>19695</v>
      </c>
      <c r="C84" s="51">
        <v>2272</v>
      </c>
      <c r="D84" s="51">
        <v>16741</v>
      </c>
      <c r="E84" s="51">
        <v>258</v>
      </c>
      <c r="F84" s="51">
        <v>188</v>
      </c>
      <c r="G84" s="51">
        <v>12</v>
      </c>
      <c r="H84" s="51">
        <v>62</v>
      </c>
      <c r="I84" s="51">
        <v>187</v>
      </c>
      <c r="J84" s="51">
        <v>50</v>
      </c>
      <c r="K84" s="51">
        <v>0</v>
      </c>
      <c r="L84" s="51">
        <v>4</v>
      </c>
      <c r="M84" s="51">
        <v>29</v>
      </c>
      <c r="N84" s="54">
        <v>1</v>
      </c>
    </row>
    <row r="85" spans="1:14" ht="11.25">
      <c r="A85" s="52" t="s">
        <v>201</v>
      </c>
      <c r="B85" s="51">
        <v>16437</v>
      </c>
      <c r="C85" s="51">
        <v>1866</v>
      </c>
      <c r="D85" s="51">
        <v>14091</v>
      </c>
      <c r="E85" s="51">
        <v>198</v>
      </c>
      <c r="F85" s="51">
        <v>142</v>
      </c>
      <c r="G85" s="51">
        <v>11</v>
      </c>
      <c r="H85" s="51">
        <v>50</v>
      </c>
      <c r="I85" s="51">
        <v>127</v>
      </c>
      <c r="J85" s="51">
        <v>34</v>
      </c>
      <c r="K85" s="51">
        <v>0</v>
      </c>
      <c r="L85" s="51">
        <v>4</v>
      </c>
      <c r="M85" s="51">
        <v>8</v>
      </c>
      <c r="N85" s="54">
        <v>1</v>
      </c>
    </row>
    <row r="86" spans="1:14" ht="11.25">
      <c r="A86" s="52" t="s">
        <v>202</v>
      </c>
      <c r="B86" s="51">
        <v>9433</v>
      </c>
      <c r="C86" s="51">
        <v>859</v>
      </c>
      <c r="D86" s="51">
        <v>8238</v>
      </c>
      <c r="E86" s="51">
        <v>145</v>
      </c>
      <c r="F86" s="51">
        <v>103</v>
      </c>
      <c r="G86" s="51">
        <v>11</v>
      </c>
      <c r="H86" s="51">
        <v>46</v>
      </c>
      <c r="I86" s="51">
        <v>61</v>
      </c>
      <c r="J86" s="51">
        <v>17</v>
      </c>
      <c r="K86" s="51">
        <v>0</v>
      </c>
      <c r="L86" s="51">
        <v>2</v>
      </c>
      <c r="M86" s="51">
        <v>15</v>
      </c>
      <c r="N86" s="54">
        <v>0</v>
      </c>
    </row>
    <row r="87" spans="1:14" ht="11.25">
      <c r="A87" s="52" t="s">
        <v>203</v>
      </c>
      <c r="B87" s="51">
        <v>11295</v>
      </c>
      <c r="C87" s="51">
        <v>2551</v>
      </c>
      <c r="D87" s="51">
        <v>7422</v>
      </c>
      <c r="E87" s="51">
        <v>230</v>
      </c>
      <c r="F87" s="51">
        <v>473</v>
      </c>
      <c r="G87" s="51">
        <v>7</v>
      </c>
      <c r="H87" s="51">
        <v>84</v>
      </c>
      <c r="I87" s="51">
        <v>551</v>
      </c>
      <c r="J87" s="51">
        <v>45</v>
      </c>
      <c r="K87" s="51">
        <v>0</v>
      </c>
      <c r="L87" s="51">
        <v>5</v>
      </c>
      <c r="M87" s="51">
        <v>2</v>
      </c>
      <c r="N87" s="54">
        <v>0</v>
      </c>
    </row>
    <row r="88" spans="1:14" ht="11.25">
      <c r="A88" s="52" t="s">
        <v>204</v>
      </c>
      <c r="B88" s="51">
        <v>12255</v>
      </c>
      <c r="C88" s="51">
        <v>1734</v>
      </c>
      <c r="D88" s="51">
        <v>9133</v>
      </c>
      <c r="E88" s="51">
        <v>64</v>
      </c>
      <c r="F88" s="51">
        <v>356</v>
      </c>
      <c r="G88" s="51">
        <v>4</v>
      </c>
      <c r="H88" s="51">
        <v>113</v>
      </c>
      <c r="I88" s="51">
        <v>938</v>
      </c>
      <c r="J88" s="51">
        <v>42</v>
      </c>
      <c r="K88" s="51">
        <v>0</v>
      </c>
      <c r="L88" s="51">
        <v>0</v>
      </c>
      <c r="M88" s="51">
        <v>4</v>
      </c>
      <c r="N88" s="54">
        <v>0</v>
      </c>
    </row>
    <row r="89" spans="1:14" ht="11.25">
      <c r="A89" s="52" t="s">
        <v>205</v>
      </c>
      <c r="B89" s="51">
        <v>22990</v>
      </c>
      <c r="C89" s="51">
        <v>5324</v>
      </c>
      <c r="D89" s="51">
        <v>15581</v>
      </c>
      <c r="E89" s="51">
        <v>224</v>
      </c>
      <c r="F89" s="51">
        <v>463</v>
      </c>
      <c r="G89" s="51">
        <v>88</v>
      </c>
      <c r="H89" s="51">
        <v>329</v>
      </c>
      <c r="I89" s="51">
        <v>1043</v>
      </c>
      <c r="J89" s="51">
        <v>126</v>
      </c>
      <c r="K89" s="51">
        <v>3</v>
      </c>
      <c r="L89" s="51">
        <v>8</v>
      </c>
      <c r="M89" s="51">
        <v>33</v>
      </c>
      <c r="N89" s="54">
        <v>0</v>
      </c>
    </row>
    <row r="90" spans="1:14" ht="11.25">
      <c r="A90" s="52" t="s">
        <v>206</v>
      </c>
      <c r="B90" s="51">
        <v>10327</v>
      </c>
      <c r="C90" s="51">
        <v>1978</v>
      </c>
      <c r="D90" s="51">
        <v>7886</v>
      </c>
      <c r="E90" s="51">
        <v>145</v>
      </c>
      <c r="F90" s="51">
        <v>139</v>
      </c>
      <c r="G90" s="51">
        <v>3</v>
      </c>
      <c r="H90" s="51">
        <v>58</v>
      </c>
      <c r="I90" s="51">
        <v>151</v>
      </c>
      <c r="J90" s="51">
        <v>10</v>
      </c>
      <c r="K90" s="51">
        <v>1</v>
      </c>
      <c r="L90" s="51">
        <v>2</v>
      </c>
      <c r="M90" s="51">
        <v>8</v>
      </c>
      <c r="N90" s="54">
        <v>0</v>
      </c>
    </row>
    <row r="91" spans="1:14" ht="12" thickBot="1">
      <c r="A91" s="71" t="s">
        <v>207</v>
      </c>
      <c r="B91" s="83">
        <v>11936</v>
      </c>
      <c r="C91" s="83">
        <v>2397</v>
      </c>
      <c r="D91" s="83">
        <v>8456</v>
      </c>
      <c r="E91" s="83">
        <v>179</v>
      </c>
      <c r="F91" s="83">
        <v>354</v>
      </c>
      <c r="G91" s="83">
        <v>9</v>
      </c>
      <c r="H91" s="83">
        <v>70</v>
      </c>
      <c r="I91" s="83">
        <v>499</v>
      </c>
      <c r="J91" s="83">
        <v>52</v>
      </c>
      <c r="K91" s="83">
        <v>0</v>
      </c>
      <c r="L91" s="83">
        <v>14</v>
      </c>
      <c r="M91" s="83">
        <v>1</v>
      </c>
      <c r="N91" s="84">
        <v>1</v>
      </c>
    </row>
    <row r="92" spans="1:2" ht="11.25">
      <c r="A92" s="4"/>
      <c r="B92" s="4"/>
    </row>
    <row r="93" spans="1:2" ht="11.25">
      <c r="A93" s="4"/>
      <c r="B93" s="4"/>
    </row>
    <row r="94" spans="1:2" ht="11.25">
      <c r="A94" s="4"/>
      <c r="B94" s="4"/>
    </row>
    <row r="95" spans="1:2" ht="11.25">
      <c r="A95" s="4"/>
      <c r="B95" s="4"/>
    </row>
  </sheetData>
  <sheetProtection/>
  <mergeCells count="4">
    <mergeCell ref="C4:N4"/>
    <mergeCell ref="A11:N11"/>
    <mergeCell ref="A22:N22"/>
    <mergeCell ref="A4:A5"/>
  </mergeCells>
  <dataValidations count="1">
    <dataValidation type="whole" allowBlank="1" showInputMessage="1" showErrorMessage="1" sqref="C23:J62">
      <formula1>-1</formula1>
      <formula2>-1</formula2>
    </dataValidation>
  </dataValidations>
  <printOptions horizontalCentered="1"/>
  <pageMargins left="0" right="0" top="0" bottom="0" header="0" footer="0"/>
  <pageSetup fitToHeight="1" fitToWidth="1" horizontalDpi="600" verticalDpi="600" orientation="portrait" paperSize="9" scale="77" r:id="rId1"/>
  <headerFooter alignWithMargins="0">
    <oddFooter>&amp;L&amp;7Source: ONS, Crown Copyright 2018&amp;R&amp;7Transportation &amp;  Connectivity, Economy Directorate, www.birmingham.gov.uk/census, brenda.henry@birmingham.gov.uk, 0121 303 4208</oddFooter>
  </headerFooter>
</worksheet>
</file>

<file path=xl/worksheets/sheet4.xml><?xml version="1.0" encoding="utf-8"?>
<worksheet xmlns="http://schemas.openxmlformats.org/spreadsheetml/2006/main" xmlns:r="http://schemas.openxmlformats.org/officeDocument/2006/relationships">
  <sheetPr codeName="Sheet1">
    <pageSetUpPr fitToPage="1"/>
  </sheetPr>
  <dimension ref="A1:DB91"/>
  <sheetViews>
    <sheetView zoomScalePageLayoutView="0" workbookViewId="0" topLeftCell="A1">
      <selection activeCell="A12" sqref="A12"/>
    </sheetView>
  </sheetViews>
  <sheetFormatPr defaultColWidth="8.8515625" defaultRowHeight="12.75"/>
  <cols>
    <col min="1" max="1" width="20.421875" style="1" customWidth="1"/>
    <col min="2" max="2" width="6.8515625" style="1" customWidth="1"/>
    <col min="3" max="3" width="6.421875" style="1" customWidth="1"/>
    <col min="4" max="5" width="6.8515625" style="1" bestFit="1" customWidth="1"/>
    <col min="6" max="6" width="7.421875" style="1" bestFit="1" customWidth="1"/>
    <col min="7" max="7" width="6.8515625" style="1" customWidth="1"/>
    <col min="8" max="9" width="5.28125" style="1" bestFit="1" customWidth="1"/>
    <col min="10" max="10" width="6.8515625" style="1" customWidth="1"/>
    <col min="11" max="11" width="6.00390625" style="1" customWidth="1"/>
    <col min="12" max="12" width="5.8515625" style="1" customWidth="1"/>
    <col min="13" max="13" width="6.8515625" style="1" customWidth="1"/>
    <col min="14" max="14" width="7.28125" style="1" customWidth="1"/>
    <col min="15" max="16384" width="8.8515625" style="1" customWidth="1"/>
  </cols>
  <sheetData>
    <row r="1" ht="12.75">
      <c r="N1" s="43" t="s">
        <v>77</v>
      </c>
    </row>
    <row r="2" spans="1:2" ht="12.75">
      <c r="A2" s="30" t="s">
        <v>75</v>
      </c>
      <c r="B2" s="30"/>
    </row>
    <row r="3" spans="1:10" ht="12.75" thickBot="1">
      <c r="A3" s="31" t="s">
        <v>74</v>
      </c>
      <c r="B3" s="31"/>
      <c r="C3" s="29"/>
      <c r="D3" s="6"/>
      <c r="E3" s="29"/>
      <c r="F3" s="29"/>
      <c r="G3" s="29"/>
      <c r="H3" s="29"/>
      <c r="I3" s="29"/>
      <c r="J3" s="29"/>
    </row>
    <row r="4" spans="1:14" ht="12.75">
      <c r="A4" s="81" t="s">
        <v>76</v>
      </c>
      <c r="B4" s="75"/>
      <c r="C4" s="78" t="s">
        <v>72</v>
      </c>
      <c r="D4" s="79"/>
      <c r="E4" s="79"/>
      <c r="F4" s="79"/>
      <c r="G4" s="79"/>
      <c r="H4" s="79"/>
      <c r="I4" s="79"/>
      <c r="J4" s="79"/>
      <c r="K4" s="79"/>
      <c r="L4" s="79"/>
      <c r="M4" s="79"/>
      <c r="N4" s="80"/>
    </row>
    <row r="5" spans="1:14" s="2" customFormat="1" ht="45.75">
      <c r="A5" s="89"/>
      <c r="B5" s="90" t="s">
        <v>28</v>
      </c>
      <c r="C5" s="91" t="s">
        <v>60</v>
      </c>
      <c r="D5" s="91" t="s">
        <v>61</v>
      </c>
      <c r="E5" s="91" t="s">
        <v>62</v>
      </c>
      <c r="F5" s="91" t="s">
        <v>63</v>
      </c>
      <c r="G5" s="91" t="s">
        <v>64</v>
      </c>
      <c r="H5" s="91" t="s">
        <v>65</v>
      </c>
      <c r="I5" s="91" t="s">
        <v>66</v>
      </c>
      <c r="J5" s="91" t="s">
        <v>67</v>
      </c>
      <c r="K5" s="91" t="s">
        <v>68</v>
      </c>
      <c r="L5" s="91" t="s">
        <v>69</v>
      </c>
      <c r="M5" s="91" t="s">
        <v>70</v>
      </c>
      <c r="N5" s="92" t="s">
        <v>71</v>
      </c>
    </row>
    <row r="6" spans="1:106" ht="11.25">
      <c r="A6" s="85" t="s">
        <v>1</v>
      </c>
      <c r="B6" s="86">
        <f>number!B6</f>
        <v>56075912</v>
      </c>
      <c r="C6" s="87">
        <f>number!C6/number!$B6*100</f>
        <v>16.866513022561275</v>
      </c>
      <c r="D6" s="87">
        <f>number!D6/number!$B6*100</f>
        <v>75.71259117462058</v>
      </c>
      <c r="E6" s="87">
        <f>number!E6/number!$B6*100</f>
        <v>0.7294843461484852</v>
      </c>
      <c r="F6" s="87">
        <f>number!F6/number!$B6*100</f>
        <v>3.460451967326006</v>
      </c>
      <c r="G6" s="87">
        <f>number!G6/number!$B6*100</f>
        <v>0.26621769432835973</v>
      </c>
      <c r="H6" s="87">
        <f>number!H6/number!$B6*100</f>
        <v>0.9284467812132953</v>
      </c>
      <c r="I6" s="87">
        <f>number!I6/number!$B6*100</f>
        <v>2.02481236506684</v>
      </c>
      <c r="J6" s="87">
        <f>number!J6/number!$B6*100</f>
        <v>0.5996175327473943</v>
      </c>
      <c r="K6" s="87">
        <f>number!K6/number!$B6*100</f>
        <v>0.016409898068175867</v>
      </c>
      <c r="L6" s="87">
        <f>number!L6/number!$B6*100</f>
        <v>0.13247756006179623</v>
      </c>
      <c r="M6" s="87">
        <f>number!M6/number!$B6*100</f>
        <v>0.37578523912370787</v>
      </c>
      <c r="N6" s="88">
        <f>number!N6/number!$B6*100</f>
        <v>0.0037823727236036752</v>
      </c>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row>
    <row r="7" spans="1:106" ht="11.25">
      <c r="A7" s="47" t="s">
        <v>0</v>
      </c>
      <c r="B7" s="48">
        <f>number!B7</f>
        <v>53012456</v>
      </c>
      <c r="C7" s="49">
        <f>number!C7/number!$B7*100</f>
        <v>16.544285365688395</v>
      </c>
      <c r="D7" s="49">
        <f>number!D7/number!$B7*100</f>
        <v>75.78311406662615</v>
      </c>
      <c r="E7" s="49">
        <f>number!E7/number!$B7*100</f>
        <v>0.751510173382648</v>
      </c>
      <c r="F7" s="49">
        <f>number!F7/number!$B7*100</f>
        <v>3.5798133932900598</v>
      </c>
      <c r="G7" s="49">
        <f>number!G7/number!$B7*100</f>
        <v>0.2762577157338268</v>
      </c>
      <c r="H7" s="49">
        <f>number!H7/number!$B7*100</f>
        <v>0.9653203013269184</v>
      </c>
      <c r="I7" s="49">
        <f>number!I7/number!$B7*100</f>
        <v>2.0849930061719832</v>
      </c>
      <c r="J7" s="49">
        <f>number!J7/number!$B7*100</f>
        <v>0.6219915560976839</v>
      </c>
      <c r="K7" s="49">
        <f>number!K7/number!$B7*100</f>
        <v>0.016967710381122506</v>
      </c>
      <c r="L7" s="49">
        <f>number!L7/number!$B7*100</f>
        <v>0.13843916229800785</v>
      </c>
      <c r="M7" s="49">
        <f>number!M7/number!$B7*100</f>
        <v>0.3890708251660704</v>
      </c>
      <c r="N7" s="50">
        <f>number!N7/number!$B7*100</f>
        <v>0.003910401736527732</v>
      </c>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row>
    <row r="8" spans="1:106" ht="11.25">
      <c r="A8" s="47" t="s">
        <v>2</v>
      </c>
      <c r="B8" s="48">
        <f>number!B8</f>
        <v>5601847</v>
      </c>
      <c r="C8" s="49">
        <f>number!C8/number!$B8*100</f>
        <v>20.513537767097173</v>
      </c>
      <c r="D8" s="49">
        <f>number!D8/number!$B8*100</f>
        <v>73.94163032299883</v>
      </c>
      <c r="E8" s="49">
        <f>number!E8/number!$B8*100</f>
        <v>0.6287569082125949</v>
      </c>
      <c r="F8" s="49">
        <f>number!F8/number!$B8*100</f>
        <v>2.269233700956131</v>
      </c>
      <c r="G8" s="49">
        <f>number!G8/number!$B8*100</f>
        <v>0.11867514410871986</v>
      </c>
      <c r="H8" s="49">
        <f>number!H8/number!$B8*100</f>
        <v>0.5684910708914399</v>
      </c>
      <c r="I8" s="49">
        <f>number!I8/number!$B8*100</f>
        <v>2.007659259526367</v>
      </c>
      <c r="J8" s="49">
        <f>number!J8/number!$B8*100</f>
        <v>0.3302482199174665</v>
      </c>
      <c r="K8" s="49">
        <f>number!K8/number!$B8*100</f>
        <v>0.007979511043411217</v>
      </c>
      <c r="L8" s="49">
        <f>number!L8/number!$B8*100</f>
        <v>0.03145391154024735</v>
      </c>
      <c r="M8" s="49">
        <f>number!M8/number!$B8*100</f>
        <v>0.12810060681771565</v>
      </c>
      <c r="N8" s="50">
        <f>number!N8/number!$B8*100</f>
        <v>0.0028562008209078184</v>
      </c>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row>
    <row r="9" spans="1:14" ht="11.25">
      <c r="A9" s="47" t="s">
        <v>3</v>
      </c>
      <c r="B9" s="48">
        <f>number!B9</f>
        <v>2736460</v>
      </c>
      <c r="C9" s="49">
        <f>number!C9/number!$B9*100</f>
        <v>19.797365939937</v>
      </c>
      <c r="D9" s="49">
        <f>number!D9/number!$B9*100</f>
        <v>72.39276291266819</v>
      </c>
      <c r="E9" s="49">
        <f>number!E9/number!$B9*100</f>
        <v>0.8905666444969047</v>
      </c>
      <c r="F9" s="49">
        <f>number!F9/number!$B9*100</f>
        <v>2.6929682874955234</v>
      </c>
      <c r="G9" s="49">
        <f>number!G9/number!$B9*100</f>
        <v>0.13824430103125937</v>
      </c>
      <c r="H9" s="49">
        <f>number!H9/number!$B9*100</f>
        <v>0.8787265298962893</v>
      </c>
      <c r="I9" s="49">
        <f>number!I9/number!$B9*100</f>
        <v>3.250659611322658</v>
      </c>
      <c r="J9" s="49">
        <f>number!J9/number!$B9*100</f>
        <v>0.4463065420287525</v>
      </c>
      <c r="K9" s="49">
        <f>number!K9/number!$B9*100</f>
        <v>0.007308712716429255</v>
      </c>
      <c r="L9" s="49">
        <f>number!L9/number!$B9*100</f>
        <v>0.03460675471229252</v>
      </c>
      <c r="M9" s="49">
        <f>number!M9/number!$B9*100</f>
        <v>0.08653515856252239</v>
      </c>
      <c r="N9" s="50">
        <f>number!N9/number!$B9*100</f>
        <v>0.0044217711934397</v>
      </c>
    </row>
    <row r="10" spans="1:14" ht="12" thickBot="1">
      <c r="A10" s="55" t="s">
        <v>4</v>
      </c>
      <c r="B10" s="56">
        <f>number!B10</f>
        <v>1073045</v>
      </c>
      <c r="C10" s="57">
        <f>number!C10/number!$B10*100</f>
        <v>16.920073249490937</v>
      </c>
      <c r="D10" s="57">
        <f>number!D10/number!$B10*100</f>
        <v>73.25321864413887</v>
      </c>
      <c r="E10" s="57">
        <f>number!E10/number!$B10*100</f>
        <v>1.2501805609270813</v>
      </c>
      <c r="F10" s="57">
        <f>number!F10/number!$B10*100</f>
        <v>3.140781607481513</v>
      </c>
      <c r="G10" s="57">
        <f>number!G10/number!$B10*100</f>
        <v>0.21164070472347385</v>
      </c>
      <c r="H10" s="57">
        <f>number!H10/number!$B10*100</f>
        <v>1.0203672725747757</v>
      </c>
      <c r="I10" s="57">
        <f>number!I10/number!$B10*100</f>
        <v>4.241108248023149</v>
      </c>
      <c r="J10" s="57">
        <f>number!J10/number!$B10*100</f>
        <v>0.6524423486433467</v>
      </c>
      <c r="K10" s="57">
        <f>number!K10/number!$B10*100</f>
        <v>0.008666924499904478</v>
      </c>
      <c r="L10" s="57">
        <f>number!L10/number!$B10*100</f>
        <v>0.0507900414241714</v>
      </c>
      <c r="M10" s="57">
        <f>number!M10/number!$B10*100</f>
        <v>0.11304278944499066</v>
      </c>
      <c r="N10" s="58">
        <f>number!N10/number!$B10*100</f>
        <v>0.0073622261880909</v>
      </c>
    </row>
    <row r="11" spans="1:14" ht="13.5" customHeight="1" thickBot="1">
      <c r="A11" s="67" t="s">
        <v>208</v>
      </c>
      <c r="B11" s="68"/>
      <c r="C11" s="68"/>
      <c r="D11" s="68"/>
      <c r="E11" s="68"/>
      <c r="F11" s="68"/>
      <c r="G11" s="68"/>
      <c r="H11" s="68"/>
      <c r="I11" s="68"/>
      <c r="J11" s="68"/>
      <c r="K11" s="68"/>
      <c r="L11" s="68"/>
      <c r="M11" s="68"/>
      <c r="N11" s="69"/>
    </row>
    <row r="12" spans="1:14" ht="11.25">
      <c r="A12" s="61" t="s">
        <v>5</v>
      </c>
      <c r="B12" s="62">
        <f>number!B12</f>
        <v>96568</v>
      </c>
      <c r="C12" s="63">
        <v>16.94</v>
      </c>
      <c r="D12" s="63">
        <v>72.74</v>
      </c>
      <c r="E12" s="63">
        <v>1.21</v>
      </c>
      <c r="F12" s="63">
        <v>3.21</v>
      </c>
      <c r="G12" s="63">
        <v>0.22</v>
      </c>
      <c r="H12" s="63">
        <v>1.5</v>
      </c>
      <c r="I12" s="63">
        <v>4.31</v>
      </c>
      <c r="J12" s="63">
        <v>0.75</v>
      </c>
      <c r="K12" s="63">
        <v>0.02</v>
      </c>
      <c r="L12" s="63">
        <v>0.1</v>
      </c>
      <c r="M12" s="63">
        <v>0.26</v>
      </c>
      <c r="N12" s="64">
        <v>0.01</v>
      </c>
    </row>
    <row r="13" spans="1:14" ht="11.25">
      <c r="A13" s="52" t="s">
        <v>6</v>
      </c>
      <c r="B13" s="48">
        <f>number!B13</f>
        <v>97778</v>
      </c>
      <c r="C13" s="49">
        <v>24.57</v>
      </c>
      <c r="D13" s="49">
        <v>67.67</v>
      </c>
      <c r="E13" s="49">
        <v>1.7</v>
      </c>
      <c r="F13" s="49">
        <v>3.2</v>
      </c>
      <c r="G13" s="49">
        <v>0.13</v>
      </c>
      <c r="H13" s="49">
        <v>1.03</v>
      </c>
      <c r="I13" s="49">
        <v>1.54</v>
      </c>
      <c r="J13" s="49">
        <v>0.65</v>
      </c>
      <c r="K13" s="49">
        <v>0</v>
      </c>
      <c r="L13" s="49">
        <v>0.05</v>
      </c>
      <c r="M13" s="49">
        <v>0.06</v>
      </c>
      <c r="N13" s="50">
        <v>0</v>
      </c>
    </row>
    <row r="14" spans="1:14" ht="11.25">
      <c r="A14" s="52" t="s">
        <v>7</v>
      </c>
      <c r="B14" s="48">
        <f>number!B14</f>
        <v>115904</v>
      </c>
      <c r="C14" s="49">
        <v>10.6</v>
      </c>
      <c r="D14" s="49">
        <v>78.68</v>
      </c>
      <c r="E14" s="49">
        <v>1.62</v>
      </c>
      <c r="F14" s="49">
        <v>2.88</v>
      </c>
      <c r="G14" s="49">
        <v>0.2</v>
      </c>
      <c r="H14" s="49">
        <v>0.77</v>
      </c>
      <c r="I14" s="49">
        <v>5.93</v>
      </c>
      <c r="J14" s="49">
        <v>0.47</v>
      </c>
      <c r="K14" s="49">
        <v>0</v>
      </c>
      <c r="L14" s="49">
        <v>0.04</v>
      </c>
      <c r="M14" s="49">
        <v>0.14</v>
      </c>
      <c r="N14" s="50">
        <v>0</v>
      </c>
    </row>
    <row r="15" spans="1:14" ht="11.25">
      <c r="A15" s="52" t="s">
        <v>8</v>
      </c>
      <c r="B15" s="48">
        <f>number!B15</f>
        <v>121678</v>
      </c>
      <c r="C15" s="49">
        <v>16.31</v>
      </c>
      <c r="D15" s="49">
        <v>73.14</v>
      </c>
      <c r="E15" s="49">
        <v>0.71</v>
      </c>
      <c r="F15" s="49">
        <v>3.71</v>
      </c>
      <c r="G15" s="49">
        <v>0.32</v>
      </c>
      <c r="H15" s="49">
        <v>0.78</v>
      </c>
      <c r="I15" s="49">
        <v>5.52</v>
      </c>
      <c r="J15" s="49">
        <v>0.3</v>
      </c>
      <c r="K15" s="49">
        <v>0</v>
      </c>
      <c r="L15" s="49">
        <v>0.01</v>
      </c>
      <c r="M15" s="49">
        <v>0.02</v>
      </c>
      <c r="N15" s="50">
        <v>0</v>
      </c>
    </row>
    <row r="16" spans="1:14" ht="11.25">
      <c r="A16" s="52" t="s">
        <v>9</v>
      </c>
      <c r="B16" s="48">
        <f>number!B16</f>
        <v>126693</v>
      </c>
      <c r="C16" s="49">
        <v>12.71</v>
      </c>
      <c r="D16" s="49">
        <v>67.15</v>
      </c>
      <c r="E16" s="49">
        <v>0.88</v>
      </c>
      <c r="F16" s="49">
        <v>6.67</v>
      </c>
      <c r="G16" s="49">
        <v>0.45</v>
      </c>
      <c r="H16" s="49">
        <v>2.23</v>
      </c>
      <c r="I16" s="49">
        <v>9.09</v>
      </c>
      <c r="J16" s="49">
        <v>1.6</v>
      </c>
      <c r="K16" s="49">
        <v>0.02</v>
      </c>
      <c r="L16" s="49">
        <v>0.09</v>
      </c>
      <c r="M16" s="49">
        <v>0.16</v>
      </c>
      <c r="N16" s="50">
        <v>0.02</v>
      </c>
    </row>
    <row r="17" spans="1:14" ht="11.25">
      <c r="A17" s="52" t="s">
        <v>10</v>
      </c>
      <c r="B17" s="48">
        <f>number!B17</f>
        <v>101422</v>
      </c>
      <c r="C17" s="49">
        <v>25.53</v>
      </c>
      <c r="D17" s="49">
        <v>70.32</v>
      </c>
      <c r="E17" s="49">
        <v>1.15</v>
      </c>
      <c r="F17" s="49">
        <v>0.98</v>
      </c>
      <c r="G17" s="49">
        <v>0.14</v>
      </c>
      <c r="H17" s="49">
        <v>0.75</v>
      </c>
      <c r="I17" s="49">
        <v>1.21</v>
      </c>
      <c r="J17" s="49">
        <v>0.34</v>
      </c>
      <c r="K17" s="49">
        <v>0</v>
      </c>
      <c r="L17" s="49">
        <v>0.03</v>
      </c>
      <c r="M17" s="49">
        <v>0.08</v>
      </c>
      <c r="N17" s="50">
        <v>0</v>
      </c>
    </row>
    <row r="18" spans="1:14" ht="11.25">
      <c r="A18" s="52" t="s">
        <v>11</v>
      </c>
      <c r="B18" s="48">
        <f>number!B18</f>
        <v>107090</v>
      </c>
      <c r="C18" s="49">
        <v>14.09</v>
      </c>
      <c r="D18" s="49">
        <v>73.71</v>
      </c>
      <c r="E18" s="49">
        <v>0.88</v>
      </c>
      <c r="F18" s="49">
        <v>3.79</v>
      </c>
      <c r="G18" s="49">
        <v>0.1</v>
      </c>
      <c r="H18" s="49">
        <v>1.12</v>
      </c>
      <c r="I18" s="49">
        <v>5.68</v>
      </c>
      <c r="J18" s="49">
        <v>1.22</v>
      </c>
      <c r="K18" s="49">
        <v>0</v>
      </c>
      <c r="L18" s="49">
        <v>0.04</v>
      </c>
      <c r="M18" s="49">
        <v>0.03</v>
      </c>
      <c r="N18" s="50">
        <v>0.02</v>
      </c>
    </row>
    <row r="19" spans="1:14" ht="11.25">
      <c r="A19" s="52" t="s">
        <v>12</v>
      </c>
      <c r="B19" s="48">
        <f>number!B19</f>
        <v>104067</v>
      </c>
      <c r="C19" s="49">
        <v>18.19</v>
      </c>
      <c r="D19" s="49">
        <v>73.98</v>
      </c>
      <c r="E19" s="49">
        <v>1.69</v>
      </c>
      <c r="F19" s="49">
        <v>2.02</v>
      </c>
      <c r="G19" s="49">
        <v>0.24</v>
      </c>
      <c r="H19" s="49">
        <v>0.93</v>
      </c>
      <c r="I19" s="49">
        <v>3.12</v>
      </c>
      <c r="J19" s="49">
        <v>0.53</v>
      </c>
      <c r="K19" s="49">
        <v>0.03</v>
      </c>
      <c r="L19" s="49">
        <v>0.07</v>
      </c>
      <c r="M19" s="49">
        <v>0.2</v>
      </c>
      <c r="N19" s="50">
        <v>0.01</v>
      </c>
    </row>
    <row r="20" spans="1:14" ht="11.25">
      <c r="A20" s="52" t="s">
        <v>13</v>
      </c>
      <c r="B20" s="48">
        <f>number!B20</f>
        <v>95107</v>
      </c>
      <c r="C20" s="49">
        <v>11.59</v>
      </c>
      <c r="D20" s="49">
        <v>85.31</v>
      </c>
      <c r="E20" s="49">
        <v>1.05</v>
      </c>
      <c r="F20" s="49">
        <v>0.97</v>
      </c>
      <c r="G20" s="49">
        <v>0.08</v>
      </c>
      <c r="H20" s="49">
        <v>0.31</v>
      </c>
      <c r="I20" s="49">
        <v>0.89</v>
      </c>
      <c r="J20" s="49">
        <v>0.23</v>
      </c>
      <c r="K20" s="49">
        <v>0</v>
      </c>
      <c r="L20" s="49">
        <v>0.03</v>
      </c>
      <c r="M20" s="49">
        <v>0.14</v>
      </c>
      <c r="N20" s="50">
        <v>0</v>
      </c>
    </row>
    <row r="21" spans="1:14" ht="12" thickBot="1">
      <c r="A21" s="70" t="s">
        <v>14</v>
      </c>
      <c r="B21" s="56">
        <f>number!B21</f>
        <v>106738</v>
      </c>
      <c r="C21" s="57">
        <v>20.61</v>
      </c>
      <c r="D21" s="57">
        <v>71.2</v>
      </c>
      <c r="E21" s="57">
        <v>1.74</v>
      </c>
      <c r="F21" s="57">
        <v>2.89</v>
      </c>
      <c r="G21" s="57">
        <v>0.14</v>
      </c>
      <c r="H21" s="57">
        <v>0.55</v>
      </c>
      <c r="I21" s="57">
        <v>3.11</v>
      </c>
      <c r="J21" s="57">
        <v>0.28</v>
      </c>
      <c r="K21" s="57">
        <v>0</v>
      </c>
      <c r="L21" s="57">
        <v>0.04</v>
      </c>
      <c r="M21" s="57">
        <v>0.06</v>
      </c>
      <c r="N21" s="58">
        <v>0</v>
      </c>
    </row>
    <row r="22" spans="1:14" ht="12" thickBot="1">
      <c r="A22" s="67" t="s">
        <v>56</v>
      </c>
      <c r="B22" s="68"/>
      <c r="C22" s="68"/>
      <c r="D22" s="68"/>
      <c r="E22" s="68"/>
      <c r="F22" s="68"/>
      <c r="G22" s="68"/>
      <c r="H22" s="68"/>
      <c r="I22" s="68"/>
      <c r="J22" s="68"/>
      <c r="K22" s="68"/>
      <c r="L22" s="68"/>
      <c r="M22" s="68"/>
      <c r="N22" s="69"/>
    </row>
    <row r="23" spans="1:14" ht="11.25">
      <c r="A23" s="61" t="s">
        <v>26</v>
      </c>
      <c r="B23" s="62">
        <f>number!B23</f>
        <v>23117</v>
      </c>
      <c r="C23" s="63">
        <f>number!C23/number!$B23*100</f>
        <v>20.530345633083876</v>
      </c>
      <c r="D23" s="63">
        <f>number!D23/number!$B23*100</f>
        <v>69.09633602976164</v>
      </c>
      <c r="E23" s="63">
        <f>number!E23/number!$B23*100</f>
        <v>2.3056624994592725</v>
      </c>
      <c r="F23" s="63">
        <f>number!F23/number!$B23*100</f>
        <v>4.247956049660423</v>
      </c>
      <c r="G23" s="63">
        <f>number!G23/number!$B23*100</f>
        <v>0.2379201453475797</v>
      </c>
      <c r="H23" s="63">
        <f>number!H23/number!$B23*100</f>
        <v>0.5839858113076957</v>
      </c>
      <c r="I23" s="63">
        <f>number!I23/number!$B23*100</f>
        <v>3.3481853181641217</v>
      </c>
      <c r="J23" s="63">
        <f>number!J23/number!$B23*100</f>
        <v>0.2811783535925942</v>
      </c>
      <c r="K23" s="63">
        <f>number!K23/number!$B23*100</f>
        <v>0.004325820824501449</v>
      </c>
      <c r="L23" s="63">
        <f>number!L23/number!$B23*100</f>
        <v>0.030280745771510142</v>
      </c>
      <c r="M23" s="63">
        <f>number!M23/number!$B23*100</f>
        <v>0.12544880391054203</v>
      </c>
      <c r="N23" s="64">
        <f>number!N23/number!$B23*100</f>
        <v>0</v>
      </c>
    </row>
    <row r="24" spans="1:14" ht="11.25">
      <c r="A24" s="52" t="s">
        <v>170</v>
      </c>
      <c r="B24" s="62">
        <f>number!B24</f>
        <v>10962</v>
      </c>
      <c r="C24" s="63">
        <f>number!C24/number!$B24*100</f>
        <v>26.856413063309613</v>
      </c>
      <c r="D24" s="63">
        <f>number!D24/number!$B24*100</f>
        <v>67.08629812078087</v>
      </c>
      <c r="E24" s="63">
        <f>number!E24/number!$B24*100</f>
        <v>1.30450647692027</v>
      </c>
      <c r="F24" s="63">
        <f>number!F24/number!$B24*100</f>
        <v>1.432220397737639</v>
      </c>
      <c r="G24" s="63">
        <f>number!G24/number!$B24*100</f>
        <v>0.13683634373289547</v>
      </c>
      <c r="H24" s="63">
        <f>number!H24/number!$B24*100</f>
        <v>1.3227513227513228</v>
      </c>
      <c r="I24" s="63">
        <f>number!I24/number!$B24*100</f>
        <v>2.0343003101623793</v>
      </c>
      <c r="J24" s="63">
        <f>number!J24/number!$B24*100</f>
        <v>0.39226418536763363</v>
      </c>
      <c r="K24" s="63">
        <f>number!K24/number!$B24*100</f>
        <v>0</v>
      </c>
      <c r="L24" s="63">
        <f>number!L24/number!$B24*100</f>
        <v>0.018244845831052726</v>
      </c>
      <c r="M24" s="63">
        <f>number!M24/number!$B24*100</f>
        <v>0.027367268746579094</v>
      </c>
      <c r="N24" s="64">
        <f>number!N24/number!$B24*100</f>
        <v>0</v>
      </c>
    </row>
    <row r="25" spans="1:14" ht="11.25">
      <c r="A25" s="52" t="s">
        <v>171</v>
      </c>
      <c r="B25" s="62">
        <f>number!B25</f>
        <v>25487</v>
      </c>
      <c r="C25" s="63">
        <f>number!C25/number!$B25*100</f>
        <v>8.784870718405461</v>
      </c>
      <c r="D25" s="63">
        <f>number!D25/number!$B25*100</f>
        <v>77.6160395495743</v>
      </c>
      <c r="E25" s="63">
        <f>number!E25/number!$B25*100</f>
        <v>0.30996194138188093</v>
      </c>
      <c r="F25" s="63">
        <f>number!F25/number!$B25*100</f>
        <v>4.300231490563817</v>
      </c>
      <c r="G25" s="63">
        <f>number!G25/number!$B25*100</f>
        <v>0.3609683367991525</v>
      </c>
      <c r="H25" s="63">
        <f>number!H25/number!$B25*100</f>
        <v>0.6160003138855102</v>
      </c>
      <c r="I25" s="63">
        <f>number!I25/number!$B25*100</f>
        <v>8.78094714952721</v>
      </c>
      <c r="J25" s="63">
        <f>number!J25/number!$B25*100</f>
        <v>0.2040255816690862</v>
      </c>
      <c r="K25" s="63">
        <f>number!K25/number!$B25*100</f>
        <v>0.007847137756503315</v>
      </c>
      <c r="L25" s="63">
        <f>number!L25/number!$B25*100</f>
        <v>0.01569427551300663</v>
      </c>
      <c r="M25" s="63">
        <f>number!M25/number!$B25*100</f>
        <v>0.011770706634754973</v>
      </c>
      <c r="N25" s="64">
        <f>number!N25/number!$B25*100</f>
        <v>0.003923568878251658</v>
      </c>
    </row>
    <row r="26" spans="1:14" ht="11.25">
      <c r="A26" s="52" t="s">
        <v>15</v>
      </c>
      <c r="B26" s="62">
        <f>number!B26</f>
        <v>22636</v>
      </c>
      <c r="C26" s="63">
        <f>number!C26/number!$B26*100</f>
        <v>9.913412263650821</v>
      </c>
      <c r="D26" s="63">
        <f>number!D26/number!$B26*100</f>
        <v>75.9321434882488</v>
      </c>
      <c r="E26" s="63">
        <f>number!E26/number!$B26*100</f>
        <v>0.3843435235907404</v>
      </c>
      <c r="F26" s="63">
        <f>number!F26/number!$B26*100</f>
        <v>3.026153030570772</v>
      </c>
      <c r="G26" s="63">
        <f>number!G26/number!$B26*100</f>
        <v>0.30924191553277963</v>
      </c>
      <c r="H26" s="63">
        <f>number!H26/number!$B26*100</f>
        <v>1.8510337515462094</v>
      </c>
      <c r="I26" s="63">
        <f>number!I26/number!$B26*100</f>
        <v>8.243505919773812</v>
      </c>
      <c r="J26" s="63">
        <f>number!J26/number!$B26*100</f>
        <v>1.0249160629086411</v>
      </c>
      <c r="K26" s="63">
        <f>number!K26/number!$B26*100</f>
        <v>0.013253224951404843</v>
      </c>
      <c r="L26" s="63">
        <f>number!L26/number!$B26*100</f>
        <v>0.030924191553277965</v>
      </c>
      <c r="M26" s="63">
        <f>number!M26/number!$B26*100</f>
        <v>0.07951934970842905</v>
      </c>
      <c r="N26" s="64">
        <f>number!N26/number!$B26*100</f>
        <v>0.008835483300936562</v>
      </c>
    </row>
    <row r="27" spans="1:14" ht="11.25">
      <c r="A27" s="52" t="s">
        <v>172</v>
      </c>
      <c r="B27" s="62">
        <f>number!B27</f>
        <v>11165</v>
      </c>
      <c r="C27" s="63">
        <f>number!C27/number!$B27*100</f>
        <v>10.998656515897896</v>
      </c>
      <c r="D27" s="63">
        <f>number!D27/number!$B27*100</f>
        <v>74.64397671294223</v>
      </c>
      <c r="E27" s="63">
        <f>number!E27/number!$B27*100</f>
        <v>0.8866995073891626</v>
      </c>
      <c r="F27" s="63">
        <f>number!F27/number!$B27*100</f>
        <v>4.19167039856695</v>
      </c>
      <c r="G27" s="63">
        <f>number!G27/number!$B27*100</f>
        <v>0.2686968204209583</v>
      </c>
      <c r="H27" s="63">
        <f>number!H27/number!$B27*100</f>
        <v>1.8629646215853113</v>
      </c>
      <c r="I27" s="63">
        <f>number!I27/number!$B27*100</f>
        <v>7.138378862516793</v>
      </c>
      <c r="J27" s="63">
        <f>number!J27/number!$B27*100</f>
        <v>0.9135691894312583</v>
      </c>
      <c r="K27" s="63">
        <f>number!K27/number!$B27*100</f>
        <v>0.017913121361397222</v>
      </c>
      <c r="L27" s="63">
        <f>number!L27/number!$B27*100</f>
        <v>0.06269592476489029</v>
      </c>
      <c r="M27" s="63">
        <f>number!M27/number!$B27*100</f>
        <v>0.1522615315718764</v>
      </c>
      <c r="N27" s="64">
        <f>number!N27/number!$B27*100</f>
        <v>0.008956560680698611</v>
      </c>
    </row>
    <row r="28" spans="1:14" ht="11.25">
      <c r="A28" s="52" t="s">
        <v>16</v>
      </c>
      <c r="B28" s="62">
        <f>number!B28</f>
        <v>22014</v>
      </c>
      <c r="C28" s="63">
        <f>number!C28/number!$B28*100</f>
        <v>26.69210502407559</v>
      </c>
      <c r="D28" s="63">
        <f>number!D28/number!$B28*100</f>
        <v>69.22413009902789</v>
      </c>
      <c r="E28" s="63">
        <f>number!E28/number!$B28*100</f>
        <v>0.7358953393295176</v>
      </c>
      <c r="F28" s="63">
        <f>number!F28/number!$B28*100</f>
        <v>0.8948850731352774</v>
      </c>
      <c r="G28" s="63">
        <f>number!G28/number!$B28*100</f>
        <v>0.0999364041064777</v>
      </c>
      <c r="H28" s="63">
        <f>number!H28/number!$B28*100</f>
        <v>1.190151721631689</v>
      </c>
      <c r="I28" s="63">
        <f>number!I28/number!$B28*100</f>
        <v>1.0720450622331243</v>
      </c>
      <c r="J28" s="63">
        <f>number!J28/number!$B28*100</f>
        <v>0.45879894612519306</v>
      </c>
      <c r="K28" s="63">
        <f>number!K28/number!$B28*100</f>
        <v>0.004542563823021714</v>
      </c>
      <c r="L28" s="63">
        <f>number!L28/number!$B28*100</f>
        <v>0.05451076587626057</v>
      </c>
      <c r="M28" s="63">
        <f>number!M28/number!$B28*100</f>
        <v>0.0999364041064777</v>
      </c>
      <c r="N28" s="64">
        <f>number!N28/number!$B28*100</f>
        <v>0</v>
      </c>
    </row>
    <row r="29" spans="1:14" ht="11.25">
      <c r="A29" s="52" t="s">
        <v>17</v>
      </c>
      <c r="B29" s="62">
        <f>number!B29</f>
        <v>19748</v>
      </c>
      <c r="C29" s="63">
        <f>number!C29/number!$B29*100</f>
        <v>21.804739720478022</v>
      </c>
      <c r="D29" s="63">
        <f>number!D29/number!$B29*100</f>
        <v>72.13388697589629</v>
      </c>
      <c r="E29" s="63">
        <f>number!E29/number!$B29*100</f>
        <v>2.3445412193639865</v>
      </c>
      <c r="F29" s="63">
        <f>number!F29/number!$B29*100</f>
        <v>1.6356086692323273</v>
      </c>
      <c r="G29" s="63">
        <f>number!G29/number!$B29*100</f>
        <v>0.10127607859023698</v>
      </c>
      <c r="H29" s="63">
        <f>number!H29/number!$B29*100</f>
        <v>0.4810613733036257</v>
      </c>
      <c r="I29" s="63">
        <f>number!I29/number!$B29*100</f>
        <v>1.9242454932145028</v>
      </c>
      <c r="J29" s="63">
        <f>number!J29/number!$B29*100</f>
        <v>0.28863682398217544</v>
      </c>
      <c r="K29" s="63">
        <f>number!K29/number!$B29*100</f>
        <v>0.0101276078590237</v>
      </c>
      <c r="L29" s="63">
        <f>number!L29/number!$B29*100</f>
        <v>0.025319019647559244</v>
      </c>
      <c r="M29" s="63">
        <f>number!M29/number!$B29*100</f>
        <v>0.0810208628721896</v>
      </c>
      <c r="N29" s="64">
        <f>number!N29/number!$B29*100</f>
        <v>0</v>
      </c>
    </row>
    <row r="30" spans="1:14" ht="11.25">
      <c r="A30" s="52" t="s">
        <v>173</v>
      </c>
      <c r="B30" s="62">
        <f>number!B30</f>
        <v>11465</v>
      </c>
      <c r="C30" s="63">
        <f>number!C30/number!$B30*100</f>
        <v>11.757522895769734</v>
      </c>
      <c r="D30" s="63">
        <f>number!D30/number!$B30*100</f>
        <v>71.01613606628871</v>
      </c>
      <c r="E30" s="63">
        <f>number!E30/number!$B30*100</f>
        <v>0.7675534234627126</v>
      </c>
      <c r="F30" s="63">
        <f>number!F30/number!$B30*100</f>
        <v>5.041430440470998</v>
      </c>
      <c r="G30" s="63">
        <f>number!G30/number!$B30*100</f>
        <v>0.08722197993894462</v>
      </c>
      <c r="H30" s="63">
        <f>number!H30/number!$B30*100</f>
        <v>2.3724378543392937</v>
      </c>
      <c r="I30" s="63">
        <f>number!I30/number!$B30*100</f>
        <v>7.431312690798081</v>
      </c>
      <c r="J30" s="63">
        <f>number!J30/number!$B30*100</f>
        <v>2.590492804186655</v>
      </c>
      <c r="K30" s="63">
        <f>number!K30/number!$B30*100</f>
        <v>0.00872219799389446</v>
      </c>
      <c r="L30" s="63">
        <f>number!L30/number!$B30*100</f>
        <v>0.026166593981683386</v>
      </c>
      <c r="M30" s="63">
        <f>number!M30/number!$B30*100</f>
        <v>0</v>
      </c>
      <c r="N30" s="64">
        <f>number!N30/number!$B30*100</f>
        <v>0.12211077191452246</v>
      </c>
    </row>
    <row r="31" spans="1:14" ht="11.25">
      <c r="A31" s="52" t="s">
        <v>174</v>
      </c>
      <c r="B31" s="62">
        <f>number!B31</f>
        <v>13242</v>
      </c>
      <c r="C31" s="63">
        <f>number!C31/number!$B31*100</f>
        <v>12.558525902431658</v>
      </c>
      <c r="D31" s="63">
        <f>number!D31/number!$B31*100</f>
        <v>67.28590847304032</v>
      </c>
      <c r="E31" s="63">
        <f>number!E31/number!$B31*100</f>
        <v>1.0647938377888537</v>
      </c>
      <c r="F31" s="63">
        <f>number!F31/number!$B31*100</f>
        <v>7.0306600211448425</v>
      </c>
      <c r="G31" s="63">
        <f>number!G31/number!$B31*100</f>
        <v>0.5437245129134572</v>
      </c>
      <c r="H31" s="63">
        <f>number!H31/number!$B31*100</f>
        <v>1.797311584352817</v>
      </c>
      <c r="I31" s="63">
        <f>number!I31/number!$B31*100</f>
        <v>9.52273070533152</v>
      </c>
      <c r="J31" s="63">
        <f>number!J31/number!$B31*100</f>
        <v>0.9666213562905905</v>
      </c>
      <c r="K31" s="63">
        <f>number!K31/number!$B31*100</f>
        <v>0.007551729346020239</v>
      </c>
      <c r="L31" s="63">
        <f>number!L31/number!$B31*100</f>
        <v>0.10572421084428334</v>
      </c>
      <c r="M31" s="63">
        <f>number!M31/number!$B31*100</f>
        <v>0.15103458692040478</v>
      </c>
      <c r="N31" s="64">
        <f>number!N31/number!$B31*100</f>
        <v>0.007551729346020239</v>
      </c>
    </row>
    <row r="32" spans="1:14" ht="11.25">
      <c r="A32" s="52" t="s">
        <v>27</v>
      </c>
      <c r="B32" s="62">
        <f>number!B32</f>
        <v>11796</v>
      </c>
      <c r="C32" s="63">
        <f>number!C32/number!$B32*100</f>
        <v>11.00373007799254</v>
      </c>
      <c r="D32" s="63">
        <f>number!D32/number!$B32*100</f>
        <v>71.93116310613767</v>
      </c>
      <c r="E32" s="63">
        <f>number!E32/number!$B32*100</f>
        <v>0.8646998982706002</v>
      </c>
      <c r="F32" s="63">
        <f>number!F32/number!$B32*100</f>
        <v>7.917938284164124</v>
      </c>
      <c r="G32" s="63">
        <f>number!G32/number!$B32*100</f>
        <v>0.8138351983723295</v>
      </c>
      <c r="H32" s="63">
        <f>number!H32/number!$B32*100</f>
        <v>0.7884028484231942</v>
      </c>
      <c r="I32" s="63">
        <f>number!I32/number!$B32*100</f>
        <v>7.3245167853509665</v>
      </c>
      <c r="J32" s="63">
        <f>number!J32/number!$B32*100</f>
        <v>0.3899626992200746</v>
      </c>
      <c r="K32" s="63">
        <f>number!K32/number!$B32*100</f>
        <v>0</v>
      </c>
      <c r="L32" s="63">
        <f>number!L32/number!$B32*100</f>
        <v>0.0423872499152255</v>
      </c>
      <c r="M32" s="63">
        <f>number!M32/number!$B32*100</f>
        <v>0</v>
      </c>
      <c r="N32" s="64">
        <f>number!N32/number!$B32*100</f>
        <v>0</v>
      </c>
    </row>
    <row r="33" spans="1:14" ht="11.25">
      <c r="A33" s="52" t="s">
        <v>175</v>
      </c>
      <c r="B33" s="62">
        <f>number!B33</f>
        <v>19636</v>
      </c>
      <c r="C33" s="63">
        <f>number!C33/number!$B33*100</f>
        <v>8.010796496231412</v>
      </c>
      <c r="D33" s="63">
        <f>number!D33/number!$B33*100</f>
        <v>77.81116316968833</v>
      </c>
      <c r="E33" s="63">
        <f>number!E33/number!$B33*100</f>
        <v>1.7671623548584234</v>
      </c>
      <c r="F33" s="63">
        <f>number!F33/number!$B33*100</f>
        <v>3.345895294357303</v>
      </c>
      <c r="G33" s="63">
        <f>number!G33/number!$B33*100</f>
        <v>0.47871256875127316</v>
      </c>
      <c r="H33" s="63">
        <f>number!H33/number!$B33*100</f>
        <v>1.4208596455489917</v>
      </c>
      <c r="I33" s="63">
        <f>number!I33/number!$B33*100</f>
        <v>7.414952128743126</v>
      </c>
      <c r="J33" s="63">
        <f>number!J33/number!$B33*100</f>
        <v>1.0541861886331227</v>
      </c>
      <c r="K33" s="63">
        <f>number!K33/number!$B33*100</f>
        <v>0.0509268690160929</v>
      </c>
      <c r="L33" s="63">
        <f>number!L33/number!$B33*100</f>
        <v>0.1425952332450601</v>
      </c>
      <c r="M33" s="63">
        <f>number!M33/number!$B33*100</f>
        <v>0.3310246486046038</v>
      </c>
      <c r="N33" s="64">
        <f>number!N33/number!$B33*100</f>
        <v>0.010185373803218578</v>
      </c>
    </row>
    <row r="34" spans="1:14" ht="11.25">
      <c r="A34" s="52" t="s">
        <v>176</v>
      </c>
      <c r="B34" s="62">
        <f>number!B34</f>
        <v>17501</v>
      </c>
      <c r="C34" s="63">
        <f>number!C34/number!$B34*100</f>
        <v>17.96468773212959</v>
      </c>
      <c r="D34" s="63">
        <f>number!D34/number!$B34*100</f>
        <v>76.46991600479971</v>
      </c>
      <c r="E34" s="63">
        <f>number!E34/number!$B34*100</f>
        <v>1.1485057996685903</v>
      </c>
      <c r="F34" s="63">
        <f>number!F34/number!$B34*100</f>
        <v>1.6513342094737444</v>
      </c>
      <c r="G34" s="63">
        <f>number!G34/number!$B34*100</f>
        <v>0.13713502085595108</v>
      </c>
      <c r="H34" s="63">
        <f>number!H34/number!$B34*100</f>
        <v>0.7828124107193875</v>
      </c>
      <c r="I34" s="63">
        <f>number!I34/number!$B34*100</f>
        <v>1.8170390263413518</v>
      </c>
      <c r="J34" s="63">
        <f>number!J34/number!$B34*100</f>
        <v>0.5828238386377921</v>
      </c>
      <c r="K34" s="63">
        <f>number!K34/number!$B34*100</f>
        <v>0.028569796011656476</v>
      </c>
      <c r="L34" s="63">
        <f>number!L34/number!$B34*100</f>
        <v>0.14856293926061367</v>
      </c>
      <c r="M34" s="63">
        <f>number!M34/number!$B34*100</f>
        <v>0.2799840009142335</v>
      </c>
      <c r="N34" s="64">
        <f>number!N34/number!$B34*100</f>
        <v>0.02285583680932518</v>
      </c>
    </row>
    <row r="35" spans="1:14" ht="11.25">
      <c r="A35" s="52" t="s">
        <v>177</v>
      </c>
      <c r="B35" s="62">
        <f>number!B35</f>
        <v>18948</v>
      </c>
      <c r="C35" s="63">
        <f>number!C35/number!$B35*100</f>
        <v>16.03863204559848</v>
      </c>
      <c r="D35" s="63">
        <f>number!D35/number!$B35*100</f>
        <v>77.53852649356132</v>
      </c>
      <c r="E35" s="63">
        <f>number!E35/number!$B35*100</f>
        <v>2.1163183449440575</v>
      </c>
      <c r="F35" s="63">
        <f>number!F35/number!$B35*100</f>
        <v>1.8893814650622756</v>
      </c>
      <c r="G35" s="63">
        <f>number!G35/number!$B35*100</f>
        <v>0.10555203715431707</v>
      </c>
      <c r="H35" s="63">
        <f>number!H35/number!$B35*100</f>
        <v>0.5699810006333123</v>
      </c>
      <c r="I35" s="63">
        <f>number!I35/number!$B35*100</f>
        <v>1.9316022799240027</v>
      </c>
      <c r="J35" s="63">
        <f>number!J35/number!$B35*100</f>
        <v>0.6280346210681866</v>
      </c>
      <c r="K35" s="63">
        <f>number!K35/number!$B35*100</f>
        <v>0.031665611146295125</v>
      </c>
      <c r="L35" s="63">
        <f>number!L35/number!$B35*100</f>
        <v>0.04222081486172683</v>
      </c>
      <c r="M35" s="63">
        <f>number!M35/number!$B35*100</f>
        <v>0.25860249102807686</v>
      </c>
      <c r="N35" s="64">
        <f>number!N35/number!$B35*100</f>
        <v>0</v>
      </c>
    </row>
    <row r="36" spans="1:14" ht="11.25">
      <c r="A36" s="52" t="s">
        <v>178</v>
      </c>
      <c r="B36" s="62">
        <f>number!B36</f>
        <v>20446</v>
      </c>
      <c r="C36" s="63">
        <f>number!C36/number!$B36*100</f>
        <v>19.52460138902475</v>
      </c>
      <c r="D36" s="63">
        <f>number!D36/number!$B36*100</f>
        <v>72.65479800449965</v>
      </c>
      <c r="E36" s="63">
        <f>number!E36/number!$B36*100</f>
        <v>1.0319866966643843</v>
      </c>
      <c r="F36" s="63">
        <f>number!F36/number!$B36*100</f>
        <v>2.293847207277707</v>
      </c>
      <c r="G36" s="63">
        <f>number!G36/number!$B36*100</f>
        <v>0.4499657634745182</v>
      </c>
      <c r="H36" s="63">
        <f>number!H36/number!$B36*100</f>
        <v>1.389024748116991</v>
      </c>
      <c r="I36" s="63">
        <f>number!I36/number!$B36*100</f>
        <v>3.0519417000880367</v>
      </c>
      <c r="J36" s="63">
        <f>number!J36/number!$B36*100</f>
        <v>0.29345593270077275</v>
      </c>
      <c r="K36" s="63">
        <f>number!K36/number!$B36*100</f>
        <v>0</v>
      </c>
      <c r="L36" s="63">
        <f>number!L36/number!$B36*100</f>
        <v>0.004890932211679546</v>
      </c>
      <c r="M36" s="63">
        <f>number!M36/number!$B36*100</f>
        <v>0.019563728846718184</v>
      </c>
      <c r="N36" s="64">
        <f>number!N36/number!$B36*100</f>
        <v>0.009781864423359092</v>
      </c>
    </row>
    <row r="37" spans="1:14" ht="11.25">
      <c r="A37" s="52" t="s">
        <v>179</v>
      </c>
      <c r="B37" s="62">
        <f>number!B37</f>
        <v>9971</v>
      </c>
      <c r="C37" s="63">
        <f>number!C37/number!$B37*100</f>
        <v>29.214722695817873</v>
      </c>
      <c r="D37" s="63">
        <f>number!D37/number!$B37*100</f>
        <v>68.1476281215525</v>
      </c>
      <c r="E37" s="63">
        <f>number!E37/number!$B37*100</f>
        <v>1.0530538561829303</v>
      </c>
      <c r="F37" s="63">
        <f>number!F37/number!$B37*100</f>
        <v>0.862501253635543</v>
      </c>
      <c r="G37" s="63">
        <f>number!G37/number!$B37*100</f>
        <v>0.07020359041219537</v>
      </c>
      <c r="H37" s="63">
        <f>number!H37/number!$B37*100</f>
        <v>0.561628723297563</v>
      </c>
      <c r="I37" s="63">
        <f>number!I37/number!$B37*100</f>
        <v>0.15043626516899009</v>
      </c>
      <c r="J37" s="63">
        <f>number!J37/number!$B37*100</f>
        <v>0.4613378798515696</v>
      </c>
      <c r="K37" s="63">
        <f>number!K37/number!$B37*100</f>
        <v>0</v>
      </c>
      <c r="L37" s="63">
        <f>number!L37/number!$B37*100</f>
        <v>0.04011633737839735</v>
      </c>
      <c r="M37" s="63">
        <f>number!M37/number!$B37*100</f>
        <v>0.06017450606759602</v>
      </c>
      <c r="N37" s="64">
        <f>number!N37/number!$B37*100</f>
        <v>0</v>
      </c>
    </row>
    <row r="38" spans="1:14" ht="11.25">
      <c r="A38" s="52" t="s">
        <v>180</v>
      </c>
      <c r="B38" s="62">
        <f>number!B38</f>
        <v>11653</v>
      </c>
      <c r="C38" s="63">
        <f>number!C38/number!$B38*100</f>
        <v>25.933236076546812</v>
      </c>
      <c r="D38" s="63">
        <f>number!D38/number!$B38*100</f>
        <v>69.00369003690037</v>
      </c>
      <c r="E38" s="63">
        <f>number!E38/number!$B38*100</f>
        <v>1.4245258731657084</v>
      </c>
      <c r="F38" s="63">
        <f>number!F38/number!$B38*100</f>
        <v>1.5704110529477389</v>
      </c>
      <c r="G38" s="63">
        <f>number!G38/number!$B38*100</f>
        <v>0.111559255127435</v>
      </c>
      <c r="H38" s="63">
        <f>number!H38/number!$B38*100</f>
        <v>1.0383592208015104</v>
      </c>
      <c r="I38" s="63">
        <f>number!I38/number!$B38*100</f>
        <v>1.0383592208015104</v>
      </c>
      <c r="J38" s="63">
        <f>number!J38/number!$B38*100</f>
        <v>0.334677765382305</v>
      </c>
      <c r="K38" s="63">
        <f>number!K38/number!$B38*100</f>
        <v>0</v>
      </c>
      <c r="L38" s="63">
        <f>number!L38/number!$B38*100</f>
        <v>0.02574444349094654</v>
      </c>
      <c r="M38" s="63">
        <f>number!M38/number!$B38*100</f>
        <v>0.05148888698189308</v>
      </c>
      <c r="N38" s="64">
        <f>number!N38/number!$B38*100</f>
        <v>0</v>
      </c>
    </row>
    <row r="39" spans="1:14" ht="11.25">
      <c r="A39" s="52" t="s">
        <v>5</v>
      </c>
      <c r="B39" s="62">
        <f>number!B39</f>
        <v>18260</v>
      </c>
      <c r="C39" s="63">
        <f>number!C39/number!$B39*100</f>
        <v>6.872946330777656</v>
      </c>
      <c r="D39" s="63">
        <f>number!D39/number!$B39*100</f>
        <v>78.65279299014239</v>
      </c>
      <c r="E39" s="63">
        <f>number!E39/number!$B39*100</f>
        <v>1.0569550930996714</v>
      </c>
      <c r="F39" s="63">
        <f>number!F39/number!$B39*100</f>
        <v>4.041621029572837</v>
      </c>
      <c r="G39" s="63">
        <f>number!G39/number!$B39*100</f>
        <v>0.3723986856516977</v>
      </c>
      <c r="H39" s="63">
        <f>number!H39/number!$B39*100</f>
        <v>1.5388828039430449</v>
      </c>
      <c r="I39" s="63">
        <f>number!I39/number!$B39*100</f>
        <v>7.96276013143483</v>
      </c>
      <c r="J39" s="63">
        <f>number!J39/number!$B39*100</f>
        <v>1.0569550930996714</v>
      </c>
      <c r="K39" s="63">
        <f>number!K39/number!$B39*100</f>
        <v>0.02190580503833516</v>
      </c>
      <c r="L39" s="63">
        <f>number!L39/number!$B39*100</f>
        <v>0.17524644030668127</v>
      </c>
      <c r="M39" s="63">
        <f>number!M39/number!$B39*100</f>
        <v>0.42716319824753557</v>
      </c>
      <c r="N39" s="64">
        <f>number!N39/number!$B39*100</f>
        <v>0.04381161007667032</v>
      </c>
    </row>
    <row r="40" spans="1:14" ht="11.25">
      <c r="A40" s="52" t="s">
        <v>6</v>
      </c>
      <c r="B40" s="62">
        <f>number!B40</f>
        <v>18603</v>
      </c>
      <c r="C40" s="63">
        <f>number!C40/number!$B40*100</f>
        <v>20.31392786109767</v>
      </c>
      <c r="D40" s="63">
        <f>number!D40/number!$B40*100</f>
        <v>70.8487878299199</v>
      </c>
      <c r="E40" s="63">
        <f>number!E40/number!$B40*100</f>
        <v>2.9780142987690157</v>
      </c>
      <c r="F40" s="63">
        <f>number!F40/number!$B40*100</f>
        <v>3.494060097833683</v>
      </c>
      <c r="G40" s="63">
        <f>number!G40/number!$B40*100</f>
        <v>0.12901144976616674</v>
      </c>
      <c r="H40" s="63">
        <f>number!H40/number!$B40*100</f>
        <v>0.7794441756705908</v>
      </c>
      <c r="I40" s="63">
        <f>number!I40/number!$B40*100</f>
        <v>1.3331183142503897</v>
      </c>
      <c r="J40" s="63">
        <f>number!J40/number!$B40*100</f>
        <v>0.6235553405364725</v>
      </c>
      <c r="K40" s="63">
        <f>number!K40/number!$B40*100</f>
        <v>0</v>
      </c>
      <c r="L40" s="63">
        <f>number!L40/number!$B40*100</f>
        <v>0.06988120195667365</v>
      </c>
      <c r="M40" s="63">
        <f>number!M40/number!$B40*100</f>
        <v>0.10213406439821533</v>
      </c>
      <c r="N40" s="64">
        <f>number!N40/number!$B40*100</f>
        <v>0</v>
      </c>
    </row>
    <row r="41" spans="1:14" ht="11.25">
      <c r="A41" s="52" t="s">
        <v>181</v>
      </c>
      <c r="B41" s="62">
        <f>number!B41</f>
        <v>11032</v>
      </c>
      <c r="C41" s="63">
        <f>number!C41/number!$B41*100</f>
        <v>28.84336475707034</v>
      </c>
      <c r="D41" s="63">
        <f>number!D41/number!$B41*100</f>
        <v>68.12001450326323</v>
      </c>
      <c r="E41" s="63">
        <f>number!E41/number!$B41*100</f>
        <v>1.0786802030456852</v>
      </c>
      <c r="F41" s="63">
        <f>number!F41/number!$B41*100</f>
        <v>0.5257432922407542</v>
      </c>
      <c r="G41" s="63">
        <f>number!G41/number!$B41*100</f>
        <v>0.05438723712835388</v>
      </c>
      <c r="H41" s="63">
        <f>number!H41/number!$B41*100</f>
        <v>0.6889050036258157</v>
      </c>
      <c r="I41" s="63">
        <f>number!I41/number!$B41*100</f>
        <v>0.6073241479332849</v>
      </c>
      <c r="J41" s="63">
        <f>number!J41/number!$B41*100</f>
        <v>0.30819434372733867</v>
      </c>
      <c r="K41" s="63">
        <f>number!K41/number!$B41*100</f>
        <v>0</v>
      </c>
      <c r="L41" s="63">
        <f>number!L41/number!$B41*100</f>
        <v>0.03625815808556925</v>
      </c>
      <c r="M41" s="63">
        <f>number!M41/number!$B41*100</f>
        <v>0.045322697606961566</v>
      </c>
      <c r="N41" s="64">
        <f>number!N41/number!$B41*100</f>
        <v>0</v>
      </c>
    </row>
    <row r="42" spans="1:14" ht="11.25">
      <c r="A42" s="52" t="s">
        <v>182</v>
      </c>
      <c r="B42" s="62">
        <f>number!B42</f>
        <v>9431</v>
      </c>
      <c r="C42" s="63">
        <f>number!C42/number!$B42*100</f>
        <v>29.49846251723041</v>
      </c>
      <c r="D42" s="63">
        <f>number!D42/number!$B42*100</f>
        <v>64.3303997455201</v>
      </c>
      <c r="E42" s="63">
        <f>number!E42/number!$B42*100</f>
        <v>1.3572261690170715</v>
      </c>
      <c r="F42" s="63">
        <f>number!F42/number!$B42*100</f>
        <v>2.2797158307708623</v>
      </c>
      <c r="G42" s="63">
        <f>number!G42/number!$B42*100</f>
        <v>0.0742233061181211</v>
      </c>
      <c r="H42" s="63">
        <f>number!H42/number!$B42*100</f>
        <v>0.8058530378538862</v>
      </c>
      <c r="I42" s="63">
        <f>number!I42/number!$B42*100</f>
        <v>1.8343759940621356</v>
      </c>
      <c r="J42" s="63">
        <f>number!J42/number!$B42*100</f>
        <v>0.3499098716997137</v>
      </c>
      <c r="K42" s="63">
        <f>number!K42/number!$B42*100</f>
        <v>0</v>
      </c>
      <c r="L42" s="63">
        <f>number!L42/number!$B42*100</f>
        <v>0</v>
      </c>
      <c r="M42" s="63">
        <f>number!M42/number!$B42*100</f>
        <v>0.021206658890891742</v>
      </c>
      <c r="N42" s="64">
        <f>number!N42/number!$B42*100</f>
        <v>0</v>
      </c>
    </row>
    <row r="43" spans="1:14" ht="11.25">
      <c r="A43" s="52" t="s">
        <v>183</v>
      </c>
      <c r="B43" s="62">
        <f>number!B43</f>
        <v>23038</v>
      </c>
      <c r="C43" s="63">
        <f>number!C43/number!$B43*100</f>
        <v>26.53876204531643</v>
      </c>
      <c r="D43" s="63">
        <f>number!D43/number!$B43*100</f>
        <v>67.74025523048876</v>
      </c>
      <c r="E43" s="63">
        <f>number!E43/number!$B43*100</f>
        <v>0.9549440055560379</v>
      </c>
      <c r="F43" s="63">
        <f>number!F43/number!$B43*100</f>
        <v>1.784009028561507</v>
      </c>
      <c r="G43" s="63">
        <f>number!G43/number!$B43*100</f>
        <v>0.1041757096970223</v>
      </c>
      <c r="H43" s="63">
        <f>number!H43/number!$B43*100</f>
        <v>0.7552738953034117</v>
      </c>
      <c r="I43" s="63">
        <f>number!I43/number!$B43*100</f>
        <v>2.213733831061724</v>
      </c>
      <c r="J43" s="63">
        <f>number!J43/number!$B43*100</f>
        <v>0.28648320166681135</v>
      </c>
      <c r="K43" s="63">
        <f>number!K43/number!$B43*100</f>
        <v>0</v>
      </c>
      <c r="L43" s="63">
        <f>number!L43/number!$B43*100</f>
        <v>0.021703272853546313</v>
      </c>
      <c r="M43" s="63">
        <f>number!M43/number!$B43*100</f>
        <v>0.03038458199496484</v>
      </c>
      <c r="N43" s="64">
        <f>number!N43/number!$B43*100</f>
        <v>0.004340654570709263</v>
      </c>
    </row>
    <row r="44" spans="1:14" ht="11.25">
      <c r="A44" s="52" t="s">
        <v>184</v>
      </c>
      <c r="B44" s="62">
        <f>number!B44</f>
        <v>9875</v>
      </c>
      <c r="C44" s="63">
        <f>number!C44/number!$B44*100</f>
        <v>21.30632911392405</v>
      </c>
      <c r="D44" s="63">
        <f>number!D44/number!$B44*100</f>
        <v>66.82531645569621</v>
      </c>
      <c r="E44" s="63">
        <f>number!E44/number!$B44*100</f>
        <v>1.549367088607595</v>
      </c>
      <c r="F44" s="63">
        <f>number!F44/number!$B44*100</f>
        <v>5.245569620253165</v>
      </c>
      <c r="G44" s="63">
        <f>number!G44/number!$B44*100</f>
        <v>0.13164556962025317</v>
      </c>
      <c r="H44" s="63">
        <f>number!H44/number!$B44*100</f>
        <v>1.579746835443038</v>
      </c>
      <c r="I44" s="63">
        <f>number!I44/number!$B44*100</f>
        <v>3.1797468354430376</v>
      </c>
      <c r="J44" s="63">
        <f>number!J44/number!$B44*100</f>
        <v>0.718987341772152</v>
      </c>
      <c r="K44" s="63">
        <f>number!K44/number!$B44*100</f>
        <v>0.010126582278481013</v>
      </c>
      <c r="L44" s="63">
        <f>number!L44/number!$B44*100</f>
        <v>0.09113924050632911</v>
      </c>
      <c r="M44" s="63">
        <f>number!M44/number!$B44*100</f>
        <v>0.03037974683544304</v>
      </c>
      <c r="N44" s="64">
        <f>number!N44/number!$B44*100</f>
        <v>0.020253164556962026</v>
      </c>
    </row>
    <row r="45" spans="1:14" ht="11.25">
      <c r="A45" s="52" t="s">
        <v>185</v>
      </c>
      <c r="B45" s="62">
        <f>number!B45</f>
        <v>21509</v>
      </c>
      <c r="C45" s="63">
        <f>number!C45/number!$B45*100</f>
        <v>11.75786879910735</v>
      </c>
      <c r="D45" s="63">
        <f>number!D45/number!$B45*100</f>
        <v>78.44158259333302</v>
      </c>
      <c r="E45" s="63">
        <f>number!E45/number!$B45*100</f>
        <v>2.673299549025989</v>
      </c>
      <c r="F45" s="63">
        <f>number!F45/number!$B45*100</f>
        <v>2.557069133850946</v>
      </c>
      <c r="G45" s="63">
        <f>number!G45/number!$B45*100</f>
        <v>0.16737179785206194</v>
      </c>
      <c r="H45" s="63">
        <f>number!H45/number!$B45*100</f>
        <v>0.5532567762332047</v>
      </c>
      <c r="I45" s="63">
        <f>number!I45/number!$B45*100</f>
        <v>4.639918173787716</v>
      </c>
      <c r="J45" s="63">
        <f>number!J45/number!$B45*100</f>
        <v>0.2929006462411084</v>
      </c>
      <c r="K45" s="63">
        <f>number!K45/number!$B45*100</f>
        <v>0</v>
      </c>
      <c r="L45" s="63">
        <f>number!L45/number!$B45*100</f>
        <v>0.07903668231902924</v>
      </c>
      <c r="M45" s="63">
        <f>number!M45/number!$B45*100</f>
        <v>0.0464921660700172</v>
      </c>
      <c r="N45" s="64">
        <f>number!N45/number!$B45*100</f>
        <v>0</v>
      </c>
    </row>
    <row r="46" spans="1:14" ht="11.25">
      <c r="A46" s="52" t="s">
        <v>186</v>
      </c>
      <c r="B46" s="62">
        <f>number!B46</f>
        <v>10420</v>
      </c>
      <c r="C46" s="63">
        <f>number!C46/number!$B46*100</f>
        <v>11.26679462571977</v>
      </c>
      <c r="D46" s="63">
        <f>number!D46/number!$B46*100</f>
        <v>82.60076775431861</v>
      </c>
      <c r="E46" s="63">
        <f>number!E46/number!$B46*100</f>
        <v>3.147792706333973</v>
      </c>
      <c r="F46" s="63">
        <f>number!F46/number!$B46*100</f>
        <v>1.0652591170825336</v>
      </c>
      <c r="G46" s="63">
        <f>number!G46/number!$B46*100</f>
        <v>0.10556621880998081</v>
      </c>
      <c r="H46" s="63">
        <f>number!H46/number!$B46*100</f>
        <v>0.2687140115163148</v>
      </c>
      <c r="I46" s="63">
        <f>number!I46/number!$B46*100</f>
        <v>2.1497120921305184</v>
      </c>
      <c r="J46" s="63">
        <f>number!J46/number!$B46*100</f>
        <v>0.28790786948176583</v>
      </c>
      <c r="K46" s="63">
        <f>number!K46/number!$B46*100</f>
        <v>0</v>
      </c>
      <c r="L46" s="63">
        <f>number!L46/number!$B46*100</f>
        <v>0</v>
      </c>
      <c r="M46" s="63">
        <f>number!M46/number!$B46*100</f>
        <v>0.12476007677543187</v>
      </c>
      <c r="N46" s="64">
        <f>number!N46/number!$B46*100</f>
        <v>0</v>
      </c>
    </row>
    <row r="47" spans="1:14" ht="11.25">
      <c r="A47" s="52" t="s">
        <v>187</v>
      </c>
      <c r="B47" s="62">
        <f>number!B47</f>
        <v>11733</v>
      </c>
      <c r="C47" s="63">
        <f>number!C47/number!$B47*100</f>
        <v>10.474729395721468</v>
      </c>
      <c r="D47" s="63">
        <f>number!D47/number!$B47*100</f>
        <v>70.161084121708</v>
      </c>
      <c r="E47" s="63">
        <f>number!E47/number!$B47*100</f>
        <v>0.3068268984914344</v>
      </c>
      <c r="F47" s="63">
        <f>number!F47/number!$B47*100</f>
        <v>5.940509673570272</v>
      </c>
      <c r="G47" s="63">
        <f>number!G47/number!$B47*100</f>
        <v>0.03409187761015938</v>
      </c>
      <c r="H47" s="63">
        <f>number!H47/number!$B47*100</f>
        <v>1.1079860223301798</v>
      </c>
      <c r="I47" s="63">
        <f>number!I47/number!$B47*100</f>
        <v>10.883831927043381</v>
      </c>
      <c r="J47" s="63">
        <f>number!J47/number!$B47*100</f>
        <v>1.9006221767663853</v>
      </c>
      <c r="K47" s="63">
        <f>number!K47/number!$B47*100</f>
        <v>0.01704593880507969</v>
      </c>
      <c r="L47" s="63">
        <f>number!L47/number!$B47*100</f>
        <v>0.04261484701269922</v>
      </c>
      <c r="M47" s="63">
        <f>number!M47/number!$B47*100</f>
        <v>0.025568908207619537</v>
      </c>
      <c r="N47" s="64">
        <f>number!N47/number!$B47*100</f>
        <v>0.01704593880507969</v>
      </c>
    </row>
    <row r="48" spans="1:14" ht="11.25">
      <c r="A48" s="52" t="s">
        <v>24</v>
      </c>
      <c r="B48" s="62">
        <f>number!B48</f>
        <v>19731</v>
      </c>
      <c r="C48" s="63">
        <f>number!C48/number!$B48*100</f>
        <v>9.523085499974659</v>
      </c>
      <c r="D48" s="63">
        <f>number!D48/number!$B48*100</f>
        <v>76.33672900511885</v>
      </c>
      <c r="E48" s="63">
        <f>number!E48/number!$B48*100</f>
        <v>0.7551568597638234</v>
      </c>
      <c r="F48" s="63">
        <f>number!F48/number!$B48*100</f>
        <v>4.855303836602301</v>
      </c>
      <c r="G48" s="63">
        <f>number!G48/number!$B48*100</f>
        <v>0.11656783741320766</v>
      </c>
      <c r="H48" s="63">
        <f>number!H48/number!$B48*100</f>
        <v>1.1251330393796564</v>
      </c>
      <c r="I48" s="63">
        <f>number!I48/number!$B48*100</f>
        <v>6.568344229892048</v>
      </c>
      <c r="J48" s="63">
        <f>number!J48/number!$B48*100</f>
        <v>1.1960873751963914</v>
      </c>
      <c r="K48" s="63">
        <f>number!K48/number!$B48*100</f>
        <v>0.0050681668440525065</v>
      </c>
      <c r="L48" s="63">
        <f>number!L48/number!$B48*100</f>
        <v>0.055749835284577574</v>
      </c>
      <c r="M48" s="63">
        <f>number!M48/number!$B48*100</f>
        <v>0.03040900106431504</v>
      </c>
      <c r="N48" s="64">
        <f>number!N48/number!$B48*100</f>
        <v>0</v>
      </c>
    </row>
    <row r="49" spans="1:14" ht="11.25">
      <c r="A49" s="52" t="s">
        <v>18</v>
      </c>
      <c r="B49" s="62">
        <f>number!B49</f>
        <v>21856</v>
      </c>
      <c r="C49" s="63">
        <f>number!C49/number!$B49*100</f>
        <v>14.476573938506586</v>
      </c>
      <c r="D49" s="63">
        <f>number!D49/number!$B49*100</f>
        <v>73.72803806734993</v>
      </c>
      <c r="E49" s="63">
        <f>number!E49/number!$B49*100</f>
        <v>1.7066251830161057</v>
      </c>
      <c r="F49" s="63">
        <f>number!F49/number!$B49*100</f>
        <v>3.564238653001464</v>
      </c>
      <c r="G49" s="63">
        <f>number!G49/number!$B49*100</f>
        <v>0.18759150805270863</v>
      </c>
      <c r="H49" s="63">
        <f>number!H49/number!$B49*100</f>
        <v>1.4092240117130308</v>
      </c>
      <c r="I49" s="63">
        <f>number!I49/number!$B49*100</f>
        <v>5.142752562225476</v>
      </c>
      <c r="J49" s="63">
        <f>number!J49/number!$B49*100</f>
        <v>0.727489019033675</v>
      </c>
      <c r="K49" s="63">
        <f>number!K49/number!$B49*100</f>
        <v>0.04117862371888727</v>
      </c>
      <c r="L49" s="63">
        <f>number!L49/number!$B49*100</f>
        <v>0.10065885797950219</v>
      </c>
      <c r="M49" s="63">
        <f>number!M49/number!$B49*100</f>
        <v>0.4758418740849195</v>
      </c>
      <c r="N49" s="64">
        <f>number!N49/number!$B49*100</f>
        <v>0.009150805270863836</v>
      </c>
    </row>
    <row r="50" spans="1:14" ht="11.25">
      <c r="A50" s="52" t="s">
        <v>188</v>
      </c>
      <c r="B50" s="62">
        <f>number!B50</f>
        <v>12287</v>
      </c>
      <c r="C50" s="63">
        <f>number!C50/number!$B50*100</f>
        <v>14.438023927728494</v>
      </c>
      <c r="D50" s="63">
        <f>number!D50/number!$B50*100</f>
        <v>70.95303979816066</v>
      </c>
      <c r="E50" s="63">
        <f>number!E50/number!$B50*100</f>
        <v>0.6917880686904859</v>
      </c>
      <c r="F50" s="63">
        <f>number!F50/number!$B50*100</f>
        <v>5.371530886302596</v>
      </c>
      <c r="G50" s="63">
        <f>number!G50/number!$B50*100</f>
        <v>0.5290144054691951</v>
      </c>
      <c r="H50" s="63">
        <f>number!H50/number!$B50*100</f>
        <v>0.8382843655896475</v>
      </c>
      <c r="I50" s="63">
        <f>number!I50/number!$B50*100</f>
        <v>7.650362171400666</v>
      </c>
      <c r="J50" s="63">
        <f>number!J50/number!$B50*100</f>
        <v>0.5045983559860014</v>
      </c>
      <c r="K50" s="63">
        <f>number!K50/number!$B50*100</f>
        <v>0</v>
      </c>
      <c r="L50" s="63">
        <f>number!L50/number!$B50*100</f>
        <v>0</v>
      </c>
      <c r="M50" s="63">
        <f>number!M50/number!$B50*100</f>
        <v>0.008138683161064541</v>
      </c>
      <c r="N50" s="64">
        <f>number!N50/number!$B50*100</f>
        <v>0</v>
      </c>
    </row>
    <row r="51" spans="1:14" ht="11.25">
      <c r="A51" s="52" t="s">
        <v>189</v>
      </c>
      <c r="B51" s="62">
        <f>number!B51</f>
        <v>11182</v>
      </c>
      <c r="C51" s="63">
        <f>number!C51/number!$B51*100</f>
        <v>22.187444106599894</v>
      </c>
      <c r="D51" s="63">
        <f>number!D51/number!$B51*100</f>
        <v>73.58254337327848</v>
      </c>
      <c r="E51" s="63">
        <f>number!E51/number!$B51*100</f>
        <v>1.368270434627079</v>
      </c>
      <c r="F51" s="63">
        <f>number!F51/number!$B51*100</f>
        <v>1.2788409944553747</v>
      </c>
      <c r="G51" s="63">
        <f>number!G51/number!$B51*100</f>
        <v>0.24145948846360224</v>
      </c>
      <c r="H51" s="63">
        <f>number!H51/number!$B51*100</f>
        <v>0.5097478089787157</v>
      </c>
      <c r="I51" s="63">
        <f>number!I51/number!$B51*100</f>
        <v>0.9032373457342157</v>
      </c>
      <c r="J51" s="63">
        <f>number!J51/number!$B51*100</f>
        <v>0.1878018243605795</v>
      </c>
      <c r="K51" s="63">
        <f>number!K51/number!$B51*100</f>
        <v>0</v>
      </c>
      <c r="L51" s="63">
        <f>number!L51/number!$B51*100</f>
        <v>0.04471472008585226</v>
      </c>
      <c r="M51" s="63">
        <f>number!M51/number!$B51*100</f>
        <v>0.07154355213736362</v>
      </c>
      <c r="N51" s="64">
        <f>number!N51/number!$B51*100</f>
        <v>0</v>
      </c>
    </row>
    <row r="52" spans="1:14" ht="11.25">
      <c r="A52" s="52" t="s">
        <v>190</v>
      </c>
      <c r="B52" s="62">
        <f>number!B52</f>
        <v>11133</v>
      </c>
      <c r="C52" s="63">
        <f>number!C52/number!$B52*100</f>
        <v>11.596155573520166</v>
      </c>
      <c r="D52" s="63">
        <f>number!D52/number!$B52*100</f>
        <v>65.13069253570465</v>
      </c>
      <c r="E52" s="63">
        <f>number!E52/number!$B52*100</f>
        <v>0.5658852061438965</v>
      </c>
      <c r="F52" s="63">
        <f>number!F52/number!$B52*100</f>
        <v>7.931375190873978</v>
      </c>
      <c r="G52" s="63">
        <f>number!G52/number!$B52*100</f>
        <v>0.035929219437707716</v>
      </c>
      <c r="H52" s="63">
        <f>number!H52/number!$B52*100</f>
        <v>1.0958411928500853</v>
      </c>
      <c r="I52" s="63">
        <f>number!I52/number!$B52*100</f>
        <v>11.587173268660738</v>
      </c>
      <c r="J52" s="63">
        <f>number!J52/number!$B52*100</f>
        <v>2.3353992634510012</v>
      </c>
      <c r="K52" s="63">
        <f>number!K52/number!$B52*100</f>
        <v>0</v>
      </c>
      <c r="L52" s="63">
        <f>number!L52/number!$B52*100</f>
        <v>0.11676996317255008</v>
      </c>
      <c r="M52" s="63">
        <f>number!M52/number!$B52*100</f>
        <v>0.008982304859426929</v>
      </c>
      <c r="N52" s="64">
        <f>number!N52/number!$B52*100</f>
        <v>0.008982304859426929</v>
      </c>
    </row>
    <row r="53" spans="1:14" ht="11.25">
      <c r="A53" s="52" t="s">
        <v>191</v>
      </c>
      <c r="B53" s="62">
        <f>number!B53</f>
        <v>11493</v>
      </c>
      <c r="C53" s="63">
        <f>number!C53/number!$B53*100</f>
        <v>21.787174802053425</v>
      </c>
      <c r="D53" s="63">
        <f>number!D53/number!$B53*100</f>
        <v>74.3670060036544</v>
      </c>
      <c r="E53" s="63">
        <f>number!E53/number!$B53*100</f>
        <v>1.2964413121030192</v>
      </c>
      <c r="F53" s="63">
        <f>number!F53/number!$B53*100</f>
        <v>0.8961976855477246</v>
      </c>
      <c r="G53" s="63">
        <f>number!G53/number!$B53*100</f>
        <v>0.20882276168102323</v>
      </c>
      <c r="H53" s="63">
        <f>number!H53/number!$B53*100</f>
        <v>0.5655616462194379</v>
      </c>
      <c r="I53" s="63">
        <f>number!I53/number!$B53*100</f>
        <v>0.9310014791612287</v>
      </c>
      <c r="J53" s="63">
        <f>number!J53/number!$B53*100</f>
        <v>0.3306360393282868</v>
      </c>
      <c r="K53" s="63">
        <f>number!K53/number!$B53*100</f>
        <v>0</v>
      </c>
      <c r="L53" s="63">
        <f>number!L53/number!$B53*100</f>
        <v>0.04350474201687984</v>
      </c>
      <c r="M53" s="63">
        <f>number!M53/number!$B53*100</f>
        <v>0.1392151744540155</v>
      </c>
      <c r="N53" s="64">
        <f>number!N53/number!$B53*100</f>
        <v>0</v>
      </c>
    </row>
    <row r="54" spans="1:14" ht="11.25">
      <c r="A54" s="53" t="s">
        <v>192</v>
      </c>
      <c r="B54" s="62">
        <f>number!B54</f>
        <v>11665</v>
      </c>
      <c r="C54" s="63">
        <f>number!C54/number!$B54*100</f>
        <v>32.798971281611664</v>
      </c>
      <c r="D54" s="63">
        <f>number!D54/number!$B54*100</f>
        <v>63.26618088298328</v>
      </c>
      <c r="E54" s="63">
        <f>number!E54/number!$B54*100</f>
        <v>1.1744534933561936</v>
      </c>
      <c r="F54" s="63">
        <f>number!F54/number!$B54*100</f>
        <v>1.251607372481783</v>
      </c>
      <c r="G54" s="63">
        <f>number!G54/number!$B54*100</f>
        <v>0.07715387912558937</v>
      </c>
      <c r="H54" s="63">
        <f>number!H54/number!$B54*100</f>
        <v>0.6943849121303043</v>
      </c>
      <c r="I54" s="63">
        <f>number!I54/number!$B54*100</f>
        <v>0.6600942991855979</v>
      </c>
      <c r="J54" s="63">
        <f>number!J54/number!$B54*100</f>
        <v>0.5057865409344192</v>
      </c>
      <c r="K54" s="63">
        <f>number!K54/number!$B54*100</f>
        <v>0</v>
      </c>
      <c r="L54" s="63">
        <f>number!L54/number!$B54*100</f>
        <v>0.05143591941705958</v>
      </c>
      <c r="M54" s="63">
        <f>number!M54/number!$B54*100</f>
        <v>0.017145306472353194</v>
      </c>
      <c r="N54" s="64">
        <f>number!N54/number!$B54*100</f>
        <v>0</v>
      </c>
    </row>
    <row r="55" spans="1:14" ht="11.25">
      <c r="A55" s="52" t="s">
        <v>19</v>
      </c>
      <c r="B55" s="62">
        <f>number!B55</f>
        <v>20880</v>
      </c>
      <c r="C55" s="63">
        <f>number!C55/number!$B55*100</f>
        <v>30.866858237547895</v>
      </c>
      <c r="D55" s="63">
        <f>number!D55/number!$B55*100</f>
        <v>64.30555555555556</v>
      </c>
      <c r="E55" s="63">
        <f>number!E55/number!$B55*100</f>
        <v>1.2452107279693485</v>
      </c>
      <c r="F55" s="63">
        <f>number!F55/number!$B55*100</f>
        <v>1.767241379310345</v>
      </c>
      <c r="G55" s="63">
        <f>number!G55/number!$B55*100</f>
        <v>0.11494252873563218</v>
      </c>
      <c r="H55" s="63">
        <f>number!H55/number!$B55*100</f>
        <v>0.7279693486590039</v>
      </c>
      <c r="I55" s="63">
        <f>number!I55/number!$B55*100</f>
        <v>0.771072796934866</v>
      </c>
      <c r="J55" s="63">
        <f>number!J55/number!$B55*100</f>
        <v>0.5411877394636015</v>
      </c>
      <c r="K55" s="63">
        <f>number!K55/number!$B55*100</f>
        <v>0</v>
      </c>
      <c r="L55" s="63">
        <f>number!L55/number!$B55*100</f>
        <v>0.052681992337164744</v>
      </c>
      <c r="M55" s="63">
        <f>number!M55/number!$B55*100</f>
        <v>0.047892720306513405</v>
      </c>
      <c r="N55" s="64">
        <f>number!N55/number!$B55*100</f>
        <v>0</v>
      </c>
    </row>
    <row r="56" spans="1:14" ht="11.25">
      <c r="A56" s="52" t="s">
        <v>9</v>
      </c>
      <c r="B56" s="62">
        <f>number!B56</f>
        <v>22250</v>
      </c>
      <c r="C56" s="63">
        <f>number!C56/number!$B56*100</f>
        <v>10.593258426966292</v>
      </c>
      <c r="D56" s="63">
        <f>number!D56/number!$B56*100</f>
        <v>62.43595505617977</v>
      </c>
      <c r="E56" s="63">
        <f>number!E56/number!$B56*100</f>
        <v>1.1595505617977528</v>
      </c>
      <c r="F56" s="63">
        <f>number!F56/number!$B56*100</f>
        <v>8.035955056179775</v>
      </c>
      <c r="G56" s="63">
        <f>number!G56/number!$B56*100</f>
        <v>0.5348314606741572</v>
      </c>
      <c r="H56" s="63">
        <f>number!H56/number!$B56*100</f>
        <v>2.791011235955056</v>
      </c>
      <c r="I56" s="63">
        <f>number!I56/number!$B56*100</f>
        <v>13.919101123595507</v>
      </c>
      <c r="J56" s="63">
        <f>number!J56/number!$B56*100</f>
        <v>1.4247191011235953</v>
      </c>
      <c r="K56" s="63">
        <f>number!K56/number!$B56*100</f>
        <v>0.06292134831460675</v>
      </c>
      <c r="L56" s="63">
        <f>number!L56/number!$B56*100</f>
        <v>0.20674157303370785</v>
      </c>
      <c r="M56" s="63">
        <f>number!M56/number!$B56*100</f>
        <v>0.4269662921348315</v>
      </c>
      <c r="N56" s="64">
        <f>number!N56/number!$B56*100</f>
        <v>0.0449438202247191</v>
      </c>
    </row>
    <row r="57" spans="1:14" ht="11.25">
      <c r="A57" s="52" t="s">
        <v>193</v>
      </c>
      <c r="B57" s="62">
        <f>number!B57</f>
        <v>19948</v>
      </c>
      <c r="C57" s="63">
        <f>number!C57/number!$B57*100</f>
        <v>24.498696611189093</v>
      </c>
      <c r="D57" s="63">
        <f>number!D57/number!$B57*100</f>
        <v>72.48847002205736</v>
      </c>
      <c r="E57" s="63">
        <f>number!E57/number!$B57*100</f>
        <v>1.0677762181672348</v>
      </c>
      <c r="F57" s="63">
        <f>number!F57/number!$B57*100</f>
        <v>0.716863845999599</v>
      </c>
      <c r="G57" s="63">
        <f>number!G57/number!$B57*100</f>
        <v>0.0300782033286545</v>
      </c>
      <c r="H57" s="63">
        <f>number!H57/number!$B57*100</f>
        <v>0.6416683376779627</v>
      </c>
      <c r="I57" s="63">
        <f>number!I57/number!$B57*100</f>
        <v>0.5915379987968719</v>
      </c>
      <c r="J57" s="63">
        <f>number!J57/number!$B57*100</f>
        <v>0.2155604571886906</v>
      </c>
      <c r="K57" s="63">
        <f>number!K57/number!$B57*100</f>
        <v>0</v>
      </c>
      <c r="L57" s="63">
        <f>number!L57/number!$B57*100</f>
        <v>0.020052135552436335</v>
      </c>
      <c r="M57" s="63">
        <f>number!M57/number!$B57*100</f>
        <v>0.09524764387407259</v>
      </c>
      <c r="N57" s="64">
        <f>number!N57/number!$B57*100</f>
        <v>0</v>
      </c>
    </row>
    <row r="58" spans="1:14" ht="11.25">
      <c r="A58" s="52" t="s">
        <v>194</v>
      </c>
      <c r="B58" s="62">
        <f>number!B58</f>
        <v>9153</v>
      </c>
      <c r="C58" s="63">
        <f>number!C58/number!$B58*100</f>
        <v>9.177318911832186</v>
      </c>
      <c r="D58" s="63">
        <f>number!D58/number!$B58*100</f>
        <v>77.28613569321534</v>
      </c>
      <c r="E58" s="63">
        <f>number!E58/number!$B58*100</f>
        <v>0.4479405659346662</v>
      </c>
      <c r="F58" s="63">
        <f>number!F58/number!$B58*100</f>
        <v>2.742270293892713</v>
      </c>
      <c r="G58" s="63">
        <f>number!G58/number!$B58*100</f>
        <v>0.1529553151972031</v>
      </c>
      <c r="H58" s="63">
        <f>number!H58/number!$B58*100</f>
        <v>1.2236425215776248</v>
      </c>
      <c r="I58" s="63">
        <f>number!I58/number!$B58*100</f>
        <v>8.401616956189226</v>
      </c>
      <c r="J58" s="63">
        <f>number!J58/number!$B58*100</f>
        <v>1.638806948541462</v>
      </c>
      <c r="K58" s="63">
        <f>number!K58/number!$B58*100</f>
        <v>0</v>
      </c>
      <c r="L58" s="63">
        <f>number!L58/number!$B58*100</f>
        <v>0.010925379656943079</v>
      </c>
      <c r="M58" s="63">
        <f>number!M58/number!$B58*100</f>
        <v>0</v>
      </c>
      <c r="N58" s="64">
        <f>number!N58/number!$B58*100</f>
        <v>0.010925379656943079</v>
      </c>
    </row>
    <row r="59" spans="1:14" ht="11.25">
      <c r="A59" s="52" t="s">
        <v>195</v>
      </c>
      <c r="B59" s="62">
        <f>number!B59</f>
        <v>21676</v>
      </c>
      <c r="C59" s="63">
        <f>number!C59/number!$B59*100</f>
        <v>11.053699944639233</v>
      </c>
      <c r="D59" s="63">
        <f>number!D59/number!$B59*100</f>
        <v>80.59605093190626</v>
      </c>
      <c r="E59" s="63">
        <f>number!E59/number!$B59*100</f>
        <v>1.5916220704927109</v>
      </c>
      <c r="F59" s="63">
        <f>number!F59/number!$B59*100</f>
        <v>2.6711570400442888</v>
      </c>
      <c r="G59" s="63">
        <f>number!G59/number!$B59*100</f>
        <v>0.3090976194869902</v>
      </c>
      <c r="H59" s="63">
        <f>number!H59/number!$B59*100</f>
        <v>0.8165713231223473</v>
      </c>
      <c r="I59" s="63">
        <f>number!I59/number!$B59*100</f>
        <v>3.4646613766377556</v>
      </c>
      <c r="J59" s="63">
        <f>number!J59/number!$B59*100</f>
        <v>0.7243033770068279</v>
      </c>
      <c r="K59" s="63">
        <f>number!K59/number!$B59*100</f>
        <v>0.01384019191732792</v>
      </c>
      <c r="L59" s="63">
        <f>number!L59/number!$B59*100</f>
        <v>0.06458756228086363</v>
      </c>
      <c r="M59" s="63">
        <f>number!M59/number!$B59*100</f>
        <v>0.3829119763794058</v>
      </c>
      <c r="N59" s="64">
        <f>number!N59/number!$B59*100</f>
        <v>0</v>
      </c>
    </row>
    <row r="60" spans="1:14" ht="11.25">
      <c r="A60" s="52" t="s">
        <v>20</v>
      </c>
      <c r="B60" s="62">
        <f>number!B60</f>
        <v>13980</v>
      </c>
      <c r="C60" s="63">
        <f>number!C60/number!$B60*100</f>
        <v>16.623748211731044</v>
      </c>
      <c r="D60" s="63">
        <f>number!D60/number!$B60*100</f>
        <v>61.08726752503576</v>
      </c>
      <c r="E60" s="63">
        <f>number!E60/number!$B60*100</f>
        <v>1.144492131616595</v>
      </c>
      <c r="F60" s="63">
        <f>number!F60/number!$B60*100</f>
        <v>8.998569384835479</v>
      </c>
      <c r="G60" s="63">
        <f>number!G60/number!$B60*100</f>
        <v>0.7582260371959942</v>
      </c>
      <c r="H60" s="63">
        <f>number!H60/number!$B60*100</f>
        <v>2.882689556509299</v>
      </c>
      <c r="I60" s="63">
        <f>number!I60/number!$B60*100</f>
        <v>7.8183118741058655</v>
      </c>
      <c r="J60" s="63">
        <f>number!J60/number!$B60*100</f>
        <v>1.5951359084406296</v>
      </c>
      <c r="K60" s="63">
        <f>number!K60/number!$B60*100</f>
        <v>0.0071530758226037204</v>
      </c>
      <c r="L60" s="63">
        <f>number!L60/number!$B60*100</f>
        <v>0.08583690987124463</v>
      </c>
      <c r="M60" s="63">
        <f>number!M60/number!$B60*100</f>
        <v>0.057224606580829764</v>
      </c>
      <c r="N60" s="64">
        <f>number!N60/number!$B60*100</f>
        <v>0.04291845493562232</v>
      </c>
    </row>
    <row r="61" spans="1:14" ht="11.25">
      <c r="A61" s="52" t="s">
        <v>196</v>
      </c>
      <c r="B61" s="62">
        <f>number!B61</f>
        <v>12485</v>
      </c>
      <c r="C61" s="63">
        <f>number!C61/number!$B61*100</f>
        <v>16.235482579094914</v>
      </c>
      <c r="D61" s="63">
        <f>number!D61/number!$B61*100</f>
        <v>66.38366039247097</v>
      </c>
      <c r="E61" s="63">
        <f>number!E61/number!$B61*100</f>
        <v>0.7609130957148579</v>
      </c>
      <c r="F61" s="63">
        <f>number!F61/number!$B61*100</f>
        <v>7.120544653584301</v>
      </c>
      <c r="G61" s="63">
        <f>number!G61/number!$B61*100</f>
        <v>0.552663195835002</v>
      </c>
      <c r="H61" s="63">
        <f>number!H61/number!$B61*100</f>
        <v>3.1637965558670404</v>
      </c>
      <c r="I61" s="63">
        <f>number!I61/number!$B61*100</f>
        <v>4.421305566680016</v>
      </c>
      <c r="J61" s="63">
        <f>number!J61/number!$B61*100</f>
        <v>2.2426912294753705</v>
      </c>
      <c r="K61" s="63">
        <f>number!K61/number!$B61*100</f>
        <v>0.016019223067681217</v>
      </c>
      <c r="L61" s="63">
        <f>number!L61/number!$B61*100</f>
        <v>0.024028834601521824</v>
      </c>
      <c r="M61" s="63">
        <f>number!M61/number!$B61*100</f>
        <v>0.032038446135362435</v>
      </c>
      <c r="N61" s="64">
        <f>number!N61/number!$B61*100</f>
        <v>0.040048057669203045</v>
      </c>
    </row>
    <row r="62" spans="1:14" ht="11.25">
      <c r="A62" s="52" t="s">
        <v>197</v>
      </c>
      <c r="B62" s="62">
        <f>number!B62</f>
        <v>21934</v>
      </c>
      <c r="C62" s="63">
        <f>number!C62/number!$B62*100</f>
        <v>11.616668186377314</v>
      </c>
      <c r="D62" s="63">
        <f>number!D62/number!$B62*100</f>
        <v>69.05717151454364</v>
      </c>
      <c r="E62" s="63">
        <f>number!E62/number!$B62*100</f>
        <v>1.162578645025987</v>
      </c>
      <c r="F62" s="63">
        <f>number!F62/number!$B62*100</f>
        <v>7.663900793288958</v>
      </c>
      <c r="G62" s="63">
        <f>number!G62/number!$B62*100</f>
        <v>0.3419348955958786</v>
      </c>
      <c r="H62" s="63">
        <f>number!H62/number!$B62*100</f>
        <v>2.694446977295523</v>
      </c>
      <c r="I62" s="63">
        <f>number!I62/number!$B62*100</f>
        <v>7.23534239080879</v>
      </c>
      <c r="J62" s="63">
        <f>number!J62/number!$B62*100</f>
        <v>1.2400838880277196</v>
      </c>
      <c r="K62" s="63">
        <f>number!K62/number!$B62*100</f>
        <v>0.027354791647670282</v>
      </c>
      <c r="L62" s="63">
        <f>number!L62/number!$B62*100</f>
        <v>0.14589222212090816</v>
      </c>
      <c r="M62" s="63">
        <f>number!M62/number!$B62*100</f>
        <v>0.19604267347497037</v>
      </c>
      <c r="N62" s="64">
        <f>number!N62/number!$B62*100</f>
        <v>0.013677395823835141</v>
      </c>
    </row>
    <row r="63" spans="1:14" s="3" customFormat="1" ht="11.25">
      <c r="A63" s="52" t="s">
        <v>184</v>
      </c>
      <c r="B63" s="62">
        <f>number!B63</f>
        <v>10554</v>
      </c>
      <c r="C63" s="63">
        <f>number!C63/number!$B63*100</f>
        <v>17.671025203714233</v>
      </c>
      <c r="D63" s="63">
        <f>number!D63/number!$B63*100</f>
        <v>78.13151411787001</v>
      </c>
      <c r="E63" s="63">
        <f>number!E63/number!$B63*100</f>
        <v>1.8760659465605456</v>
      </c>
      <c r="F63" s="63">
        <f>number!F63/number!$B63*100</f>
        <v>0.8527572484366117</v>
      </c>
      <c r="G63" s="63">
        <f>number!G63/number!$B63*100</f>
        <v>0.23687701345461437</v>
      </c>
      <c r="H63" s="63">
        <f>number!H63/number!$B63*100</f>
        <v>0.6727307182111048</v>
      </c>
      <c r="I63" s="63">
        <f>number!I63/number!$B63*100</f>
        <v>0.8148569262838735</v>
      </c>
      <c r="J63" s="63">
        <f>number!J63/number!$B63*100</f>
        <v>0.2937274966837218</v>
      </c>
      <c r="K63" s="63">
        <f>number!K63/number!$B63*100</f>
        <v>0</v>
      </c>
      <c r="L63" s="63">
        <f>number!L63/number!$B63*100</f>
        <v>0.018950161076369147</v>
      </c>
      <c r="M63" s="63">
        <f>number!M63/number!$B63*100</f>
        <v>0.10422588592003032</v>
      </c>
      <c r="N63" s="64">
        <f>number!N63/number!$B63*100</f>
        <v>0</v>
      </c>
    </row>
    <row r="64" spans="1:14" s="3" customFormat="1" ht="11.25">
      <c r="A64" s="52" t="s">
        <v>185</v>
      </c>
      <c r="B64" s="62">
        <f>number!B64</f>
        <v>19823</v>
      </c>
      <c r="C64" s="63">
        <f>number!C64/number!$B64*100</f>
        <v>23.21545679261464</v>
      </c>
      <c r="D64" s="63">
        <f>number!D64/number!$B64*100</f>
        <v>72.52181809009736</v>
      </c>
      <c r="E64" s="63">
        <f>number!E64/number!$B64*100</f>
        <v>1.3065630832870907</v>
      </c>
      <c r="F64" s="63">
        <f>number!F64/number!$B64*100</f>
        <v>1.4629470816728043</v>
      </c>
      <c r="G64" s="63">
        <f>number!G64/number!$B64*100</f>
        <v>0.09584825707511477</v>
      </c>
      <c r="H64" s="63">
        <f>number!H64/number!$B64*100</f>
        <v>0.38339302830045907</v>
      </c>
      <c r="I64" s="63">
        <f>number!I64/number!$B64*100</f>
        <v>0.9685718609695807</v>
      </c>
      <c r="J64" s="63">
        <f>number!J64/number!$B64*100</f>
        <v>0.32790193209907686</v>
      </c>
      <c r="K64" s="63">
        <f>number!K64/number!$B64*100</f>
        <v>0</v>
      </c>
      <c r="L64" s="63">
        <f>number!L64/number!$B64*100</f>
        <v>0.025223225546082834</v>
      </c>
      <c r="M64" s="63">
        <f>number!M64/number!$B64*100</f>
        <v>0.03531251576451597</v>
      </c>
      <c r="N64" s="64">
        <f>number!N64/number!$B64*100</f>
        <v>0</v>
      </c>
    </row>
    <row r="65" spans="1:14" ht="11.25">
      <c r="A65" s="52" t="s">
        <v>186</v>
      </c>
      <c r="B65" s="62">
        <f>number!B65</f>
        <v>20566</v>
      </c>
      <c r="C65" s="63">
        <f>number!C65/number!$B65*100</f>
        <v>15.199844403384228</v>
      </c>
      <c r="D65" s="63">
        <f>number!D65/number!$B65*100</f>
        <v>76.397938344841</v>
      </c>
      <c r="E65" s="63">
        <f>number!E65/number!$B65*100</f>
        <v>1.2058737722454538</v>
      </c>
      <c r="F65" s="63">
        <f>number!F65/number!$B65*100</f>
        <v>2.513857823592337</v>
      </c>
      <c r="G65" s="63">
        <f>number!G65/number!$B65*100</f>
        <v>0.09724788485850433</v>
      </c>
      <c r="H65" s="63">
        <f>number!H65/number!$B65*100</f>
        <v>1.0502771564718467</v>
      </c>
      <c r="I65" s="63">
        <f>number!I65/number!$B65*100</f>
        <v>3.3161528736749974</v>
      </c>
      <c r="J65" s="63">
        <f>number!J65/number!$B65*100</f>
        <v>0.651560828551979</v>
      </c>
      <c r="K65" s="63">
        <f>number!K65/number!$B65*100</f>
        <v>0</v>
      </c>
      <c r="L65" s="63">
        <f>number!L65/number!$B65*100</f>
        <v>0.048623942429252165</v>
      </c>
      <c r="M65" s="63">
        <f>number!M65/number!$B65*100</f>
        <v>0.024311971214626082</v>
      </c>
      <c r="N65" s="64">
        <f>number!N65/number!$B65*100</f>
        <v>0.009724788485850433</v>
      </c>
    </row>
    <row r="66" spans="1:14" ht="11.25">
      <c r="A66" s="52" t="s">
        <v>187</v>
      </c>
      <c r="B66" s="62">
        <f>number!B66</f>
        <v>10968</v>
      </c>
      <c r="C66" s="63">
        <f>number!C66/number!$B66*100</f>
        <v>24.699124726477024</v>
      </c>
      <c r="D66" s="63">
        <f>number!D66/number!$B66*100</f>
        <v>68.48103574033551</v>
      </c>
      <c r="E66" s="63">
        <f>number!E66/number!$B66*100</f>
        <v>1.4405543398978848</v>
      </c>
      <c r="F66" s="63">
        <f>number!F66/number!$B66*100</f>
        <v>2.698760029175784</v>
      </c>
      <c r="G66" s="63">
        <f>number!G66/number!$B66*100</f>
        <v>0.1276440554339898</v>
      </c>
      <c r="H66" s="63">
        <f>number!H66/number!$B66*100</f>
        <v>1.0849744711889133</v>
      </c>
      <c r="I66" s="63">
        <f>number!I66/number!$B66*100</f>
        <v>1.2490882567469002</v>
      </c>
      <c r="J66" s="63">
        <f>number!J66/number!$B66*100</f>
        <v>0.7020423048869439</v>
      </c>
      <c r="K66" s="63">
        <f>number!K66/number!$B66*100</f>
        <v>0</v>
      </c>
      <c r="L66" s="63">
        <f>number!L66/number!$B66*100</f>
        <v>0.05470459518599562</v>
      </c>
      <c r="M66" s="63">
        <f>number!M66/number!$B66*100</f>
        <v>0.01823486506199854</v>
      </c>
      <c r="N66" s="64">
        <f>number!N66/number!$B66*100</f>
        <v>0</v>
      </c>
    </row>
    <row r="67" spans="1:14" ht="11.25">
      <c r="A67" s="52" t="s">
        <v>24</v>
      </c>
      <c r="B67" s="62">
        <f>number!B67</f>
        <v>10701</v>
      </c>
      <c r="C67" s="63">
        <f>number!C67/number!$B67*100</f>
        <v>22.53994953742641</v>
      </c>
      <c r="D67" s="63">
        <f>number!D67/number!$B67*100</f>
        <v>71.25502289505654</v>
      </c>
      <c r="E67" s="63">
        <f>number!E67/number!$B67*100</f>
        <v>1.8409494439771985</v>
      </c>
      <c r="F67" s="63">
        <f>number!F67/number!$B67*100</f>
        <v>2.196056443323054</v>
      </c>
      <c r="G67" s="63">
        <f>number!G67/number!$B67*100</f>
        <v>0.06541444724792075</v>
      </c>
      <c r="H67" s="63">
        <f>number!H67/number!$B67*100</f>
        <v>0.6728343145500421</v>
      </c>
      <c r="I67" s="63">
        <f>number!I67/number!$B67*100</f>
        <v>1.4484627604896738</v>
      </c>
      <c r="J67" s="63">
        <f>number!J67/number!$B67*100</f>
        <v>0.3924866834875245</v>
      </c>
      <c r="K67" s="63">
        <f>number!K67/number!$B67*100</f>
        <v>0.009344921035417252</v>
      </c>
      <c r="L67" s="63">
        <f>number!L67/number!$B67*100</f>
        <v>0.02803476310625175</v>
      </c>
      <c r="M67" s="63">
        <f>number!M67/number!$B67*100</f>
        <v>0.0560695262125035</v>
      </c>
      <c r="N67" s="64">
        <f>number!N67/number!$B67*100</f>
        <v>0</v>
      </c>
    </row>
    <row r="68" spans="1:14" ht="11.25">
      <c r="A68" s="52" t="s">
        <v>18</v>
      </c>
      <c r="B68" s="62">
        <f>number!B68</f>
        <v>20251</v>
      </c>
      <c r="C68" s="63">
        <f>number!C68/number!$B68*100</f>
        <v>19.302750481457707</v>
      </c>
      <c r="D68" s="63">
        <f>number!D68/number!$B68*100</f>
        <v>74.55434299540762</v>
      </c>
      <c r="E68" s="63">
        <f>number!E68/number!$B68*100</f>
        <v>1.392523825983902</v>
      </c>
      <c r="F68" s="63">
        <f>number!F68/number!$B68*100</f>
        <v>1.6739914078317122</v>
      </c>
      <c r="G68" s="63">
        <f>number!G68/number!$B68*100</f>
        <v>0.10863661053775121</v>
      </c>
      <c r="H68" s="63">
        <f>number!H68/number!$B68*100</f>
        <v>1.0122956891017727</v>
      </c>
      <c r="I68" s="63">
        <f>number!I68/number!$B68*100</f>
        <v>2.231988543775616</v>
      </c>
      <c r="J68" s="63">
        <f>number!J68/number!$B68*100</f>
        <v>0.5036788306750284</v>
      </c>
      <c r="K68" s="63">
        <f>number!K68/number!$B68*100</f>
        <v>0.004938027751715965</v>
      </c>
      <c r="L68" s="63">
        <f>number!L68/number!$B68*100</f>
        <v>0.024690138758579824</v>
      </c>
      <c r="M68" s="63">
        <f>number!M68/number!$B68*100</f>
        <v>0.11851266604118314</v>
      </c>
      <c r="N68" s="64">
        <f>number!N68/number!$B68*100</f>
        <v>0</v>
      </c>
    </row>
    <row r="69" spans="1:14" ht="11.25">
      <c r="A69" s="52" t="s">
        <v>188</v>
      </c>
      <c r="B69" s="62">
        <f>number!B69</f>
        <v>9957</v>
      </c>
      <c r="C69" s="63">
        <f>number!C69/number!$B69*100</f>
        <v>27.77945164206086</v>
      </c>
      <c r="D69" s="63">
        <f>number!D69/number!$B69*100</f>
        <v>70.01104750426835</v>
      </c>
      <c r="E69" s="63">
        <f>number!E69/number!$B69*100</f>
        <v>0.6327206990057246</v>
      </c>
      <c r="F69" s="63">
        <f>number!F69/number!$B69*100</f>
        <v>0.7130661845937531</v>
      </c>
      <c r="G69" s="63">
        <f>number!G69/number!$B69*100</f>
        <v>0.17073415687456062</v>
      </c>
      <c r="H69" s="63">
        <f>number!H69/number!$B69*100</f>
        <v>0.3715978708446319</v>
      </c>
      <c r="I69" s="63">
        <f>number!I69/number!$B69*100</f>
        <v>0.2812091995580998</v>
      </c>
      <c r="J69" s="63">
        <f>number!J69/number!$B69*100</f>
        <v>0.24103645676408555</v>
      </c>
      <c r="K69" s="63">
        <f>number!K69/number!$B69*100</f>
        <v>0</v>
      </c>
      <c r="L69" s="63">
        <f>number!L69/number!$B69*100</f>
        <v>0.030129557095510694</v>
      </c>
      <c r="M69" s="63">
        <f>number!M69/number!$B69*100</f>
        <v>0.08034548558802852</v>
      </c>
      <c r="N69" s="64">
        <f>number!N69/number!$B69*100</f>
        <v>0</v>
      </c>
    </row>
    <row r="70" spans="1:14" ht="11.25">
      <c r="A70" s="52" t="s">
        <v>189</v>
      </c>
      <c r="B70" s="62">
        <f>number!B70</f>
        <v>11660</v>
      </c>
      <c r="C70" s="63">
        <f>number!C70/number!$B70*100</f>
        <v>30.308747855917666</v>
      </c>
      <c r="D70" s="63">
        <f>number!D70/number!$B70*100</f>
        <v>66.74957118353345</v>
      </c>
      <c r="E70" s="63">
        <f>number!E70/number!$B70*100</f>
        <v>0.9090909090909091</v>
      </c>
      <c r="F70" s="63">
        <f>number!F70/number!$B70*100</f>
        <v>1.0034305317324184</v>
      </c>
      <c r="G70" s="63">
        <f>number!G70/number!$B70*100</f>
        <v>0</v>
      </c>
      <c r="H70" s="63">
        <f>number!H70/number!$B70*100</f>
        <v>0.27444253859348194</v>
      </c>
      <c r="I70" s="63">
        <f>number!I70/number!$B70*100</f>
        <v>0.5317324185248714</v>
      </c>
      <c r="J70" s="63">
        <f>number!J70/number!$B70*100</f>
        <v>0.3344768439108062</v>
      </c>
      <c r="K70" s="63">
        <f>number!K70/number!$B70*100</f>
        <v>0</v>
      </c>
      <c r="L70" s="63">
        <f>number!L70/number!$B70*100</f>
        <v>0.00857632933104631</v>
      </c>
      <c r="M70" s="63">
        <f>number!M70/number!$B70*100</f>
        <v>0.06861063464837049</v>
      </c>
      <c r="N70" s="64">
        <f>number!N70/number!$B70*100</f>
        <v>0</v>
      </c>
    </row>
    <row r="71" spans="1:14" ht="11.25">
      <c r="A71" s="52" t="s">
        <v>190</v>
      </c>
      <c r="B71" s="62">
        <f>number!B71</f>
        <v>18986</v>
      </c>
      <c r="C71" s="63">
        <f>number!C71/number!$B71*100</f>
        <v>19.319498577899505</v>
      </c>
      <c r="D71" s="63">
        <f>number!D71/number!$B71*100</f>
        <v>76.10344464342147</v>
      </c>
      <c r="E71" s="63">
        <f>number!E71/number!$B71*100</f>
        <v>1.8645317602443905</v>
      </c>
      <c r="F71" s="63">
        <f>number!F71/number!$B71*100</f>
        <v>1.4273675339724008</v>
      </c>
      <c r="G71" s="63">
        <f>number!G71/number!$B71*100</f>
        <v>0.10007373854419045</v>
      </c>
      <c r="H71" s="63">
        <f>number!H71/number!$B71*100</f>
        <v>0.2791530601495839</v>
      </c>
      <c r="I71" s="63">
        <f>number!I71/number!$B71*100</f>
        <v>1.0428736964078795</v>
      </c>
      <c r="J71" s="63">
        <f>number!J71/number!$B71*100</f>
        <v>0.14747708838091225</v>
      </c>
      <c r="K71" s="63">
        <f>number!K71/number!$B71*100</f>
        <v>0</v>
      </c>
      <c r="L71" s="63">
        <f>number!L71/number!$B71*100</f>
        <v>0.0158011166122406</v>
      </c>
      <c r="M71" s="63">
        <f>number!M71/number!$B71*100</f>
        <v>0.03686927209522806</v>
      </c>
      <c r="N71" s="64">
        <f>number!N71/number!$B71*100</f>
        <v>0</v>
      </c>
    </row>
    <row r="72" spans="1:14" ht="11.25">
      <c r="A72" s="52" t="s">
        <v>191</v>
      </c>
      <c r="B72" s="62">
        <f>number!B72</f>
        <v>20403</v>
      </c>
      <c r="C72" s="63">
        <f>number!C72/number!$B72*100</f>
        <v>8.013527422437877</v>
      </c>
      <c r="D72" s="63">
        <f>number!D72/number!$B72*100</f>
        <v>77.52291329706415</v>
      </c>
      <c r="E72" s="63">
        <f>number!E72/number!$B72*100</f>
        <v>0.7155810420036269</v>
      </c>
      <c r="F72" s="63">
        <f>number!F72/number!$B72*100</f>
        <v>6.1902661373327454</v>
      </c>
      <c r="G72" s="63">
        <f>number!G72/number!$B72*100</f>
        <v>0.529333921482135</v>
      </c>
      <c r="H72" s="63">
        <f>number!H72/number!$B72*100</f>
        <v>0.5636426015781992</v>
      </c>
      <c r="I72" s="63">
        <f>number!I72/number!$B72*100</f>
        <v>7.332255060530314</v>
      </c>
      <c r="J72" s="63">
        <f>number!J72/number!$B72*100</f>
        <v>0.22055580061755625</v>
      </c>
      <c r="K72" s="63">
        <f>number!K72/number!$B72*100</f>
        <v>0</v>
      </c>
      <c r="L72" s="63">
        <f>number!L72/number!$B72*100</f>
        <v>0.004901240013723471</v>
      </c>
      <c r="M72" s="63">
        <f>number!M72/number!$B72*100</f>
        <v>0.009802480027446943</v>
      </c>
      <c r="N72" s="64">
        <f>number!N72/number!$B72*100</f>
        <v>0</v>
      </c>
    </row>
    <row r="73" spans="1:14" ht="11.25">
      <c r="A73" s="52" t="s">
        <v>192</v>
      </c>
      <c r="B73" s="62">
        <f>number!B73</f>
        <v>22606</v>
      </c>
      <c r="C73" s="63">
        <f>number!C73/number!$B73*100</f>
        <v>14.584623551269575</v>
      </c>
      <c r="D73" s="63">
        <f>number!D73/number!$B73*100</f>
        <v>64.97390073431832</v>
      </c>
      <c r="E73" s="63">
        <f>number!E73/number!$B73*100</f>
        <v>0.8050959922144564</v>
      </c>
      <c r="F73" s="63">
        <f>number!F73/number!$B73*100</f>
        <v>6.343448641953464</v>
      </c>
      <c r="G73" s="63">
        <f>number!G73/number!$B73*100</f>
        <v>0.24329823940546758</v>
      </c>
      <c r="H73" s="63">
        <f>number!H73/number!$B73*100</f>
        <v>2.012739980536141</v>
      </c>
      <c r="I73" s="63">
        <f>number!I73/number!$B73*100</f>
        <v>9.072812527647526</v>
      </c>
      <c r="J73" s="63">
        <f>number!J73/number!$B73*100</f>
        <v>2.6055029638149163</v>
      </c>
      <c r="K73" s="63">
        <f>number!K73/number!$B73*100</f>
        <v>0.030965230469786786</v>
      </c>
      <c r="L73" s="63">
        <f>number!L73/number!$B73*100</f>
        <v>0.0796248783508803</v>
      </c>
      <c r="M73" s="63">
        <f>number!M73/number!$B73*100</f>
        <v>0.17252056976024063</v>
      </c>
      <c r="N73" s="64">
        <f>number!N73/number!$B73*100</f>
        <v>0.022118021764133414</v>
      </c>
    </row>
    <row r="74" spans="1:14" ht="11.25">
      <c r="A74" s="52" t="s">
        <v>19</v>
      </c>
      <c r="B74" s="62">
        <f>number!B74</f>
        <v>10295</v>
      </c>
      <c r="C74" s="63">
        <f>number!C74/number!$B74*100</f>
        <v>18.22243807673628</v>
      </c>
      <c r="D74" s="63">
        <f>number!D74/number!$B74*100</f>
        <v>74.1039339485187</v>
      </c>
      <c r="E74" s="63">
        <f>number!E74/number!$B74*100</f>
        <v>2.0009713453132587</v>
      </c>
      <c r="F74" s="63">
        <f>number!F74/number!$B74*100</f>
        <v>2.8848955803788248</v>
      </c>
      <c r="G74" s="63">
        <f>number!G74/number!$B74*100</f>
        <v>0.1457017969888295</v>
      </c>
      <c r="H74" s="63">
        <f>number!H74/number!$B74*100</f>
        <v>0.28169014084507044</v>
      </c>
      <c r="I74" s="63">
        <f>number!I74/number!$B74*100</f>
        <v>2.457503642544925</v>
      </c>
      <c r="J74" s="63">
        <f>number!J74/number!$B74*100</f>
        <v>0.291403593977659</v>
      </c>
      <c r="K74" s="63">
        <f>number!K74/number!$B74*100</f>
        <v>0</v>
      </c>
      <c r="L74" s="63">
        <f>number!L74/number!$B74*100</f>
        <v>0.03885381253035454</v>
      </c>
      <c r="M74" s="63">
        <f>number!M74/number!$B74*100</f>
        <v>0.09713453132588634</v>
      </c>
      <c r="N74" s="64">
        <f>number!N74/number!$B74*100</f>
        <v>0</v>
      </c>
    </row>
    <row r="75" spans="1:14" ht="11.25">
      <c r="A75" s="52" t="s">
        <v>9</v>
      </c>
      <c r="B75" s="62">
        <f>number!B75</f>
        <v>25211</v>
      </c>
      <c r="C75" s="63">
        <f>number!C75/number!$B75*100</f>
        <v>10.435920828209909</v>
      </c>
      <c r="D75" s="63">
        <f>number!D75/number!$B75*100</f>
        <v>76.66891436277815</v>
      </c>
      <c r="E75" s="63">
        <f>number!E75/number!$B75*100</f>
        <v>0.5830788148030621</v>
      </c>
      <c r="F75" s="63">
        <f>number!F75/number!$B75*100</f>
        <v>3.232715877989766</v>
      </c>
      <c r="G75" s="63">
        <f>number!G75/number!$B75*100</f>
        <v>0.2657570108286066</v>
      </c>
      <c r="H75" s="63">
        <f>number!H75/number!$B75*100</f>
        <v>0.8528023481813495</v>
      </c>
      <c r="I75" s="63">
        <f>number!I75/number!$B75*100</f>
        <v>8.67875133870136</v>
      </c>
      <c r="J75" s="63">
        <f>number!J75/number!$B75*100</f>
        <v>0.34905398437190116</v>
      </c>
      <c r="K75" s="63">
        <f>number!K75/number!$B75*100</f>
        <v>0.003966522549680695</v>
      </c>
      <c r="L75" s="63">
        <f>number!L75/number!$B75*100</f>
        <v>0.019832612748403474</v>
      </c>
      <c r="M75" s="63">
        <f>number!M75/number!$B75*100</f>
        <v>0.019832612748403474</v>
      </c>
      <c r="N75" s="64">
        <f>number!N75/number!$B75*100</f>
        <v>0</v>
      </c>
    </row>
    <row r="76" spans="1:14" ht="11.25">
      <c r="A76" s="52" t="s">
        <v>193</v>
      </c>
      <c r="B76" s="62">
        <f>number!B76</f>
        <v>20309</v>
      </c>
      <c r="C76" s="63">
        <f>number!C76/number!$B76*100</f>
        <v>7.489290462356591</v>
      </c>
      <c r="D76" s="63">
        <f>number!D76/number!$B76*100</f>
        <v>78.47259835540893</v>
      </c>
      <c r="E76" s="63">
        <f>number!E76/number!$B76*100</f>
        <v>0.9700132945984539</v>
      </c>
      <c r="F76" s="63">
        <f>number!F76/number!$B76*100</f>
        <v>3.6240090600226504</v>
      </c>
      <c r="G76" s="63">
        <f>number!G76/number!$B76*100</f>
        <v>0.16248953665862426</v>
      </c>
      <c r="H76" s="63">
        <f>number!H76/number!$B76*100</f>
        <v>0.7238170269338716</v>
      </c>
      <c r="I76" s="63">
        <f>number!I76/number!$B76*100</f>
        <v>9.842926781229997</v>
      </c>
      <c r="J76" s="63">
        <f>number!J76/number!$B76*100</f>
        <v>0.30528337190408195</v>
      </c>
      <c r="K76" s="63">
        <f>number!K76/number!$B76*100</f>
        <v>0</v>
      </c>
      <c r="L76" s="63">
        <f>number!L76/number!$B76*100</f>
        <v>0.029543552119749867</v>
      </c>
      <c r="M76" s="63">
        <f>number!M76/number!$B76*100</f>
        <v>0.029543552119749867</v>
      </c>
      <c r="N76" s="64">
        <f>number!N76/number!$B76*100</f>
        <v>0.004923925353291644</v>
      </c>
    </row>
    <row r="77" spans="1:14" ht="11.25">
      <c r="A77" s="52" t="s">
        <v>194</v>
      </c>
      <c r="B77" s="62">
        <f>number!B77</f>
        <v>9932</v>
      </c>
      <c r="C77" s="63">
        <f>number!C77/number!$B77*100</f>
        <v>20.53966975432944</v>
      </c>
      <c r="D77" s="63">
        <f>number!D77/number!$B77*100</f>
        <v>72.0700765203383</v>
      </c>
      <c r="E77" s="63">
        <f>number!E77/number!$B77*100</f>
        <v>1.7015706806282722</v>
      </c>
      <c r="F77" s="63">
        <f>number!F77/number!$B77*100</f>
        <v>2.2049939589206606</v>
      </c>
      <c r="G77" s="63">
        <f>number!G77/number!$B77*100</f>
        <v>0.2919855014095852</v>
      </c>
      <c r="H77" s="63">
        <f>number!H77/number!$B77*100</f>
        <v>0.9262988320579945</v>
      </c>
      <c r="I77" s="63">
        <f>number!I77/number!$B77*100</f>
        <v>2.3862263391059204</v>
      </c>
      <c r="J77" s="63">
        <f>number!J77/number!$B77*100</f>
        <v>0.3926701570680628</v>
      </c>
      <c r="K77" s="63">
        <f>number!K77/number!$B77*100</f>
        <v>0.02013693113169553</v>
      </c>
      <c r="L77" s="63">
        <f>number!L77/number!$B77*100</f>
        <v>0.030205396697543293</v>
      </c>
      <c r="M77" s="63">
        <f>number!M77/number!$B77*100</f>
        <v>0.3121224325412807</v>
      </c>
      <c r="N77" s="64">
        <f>number!N77/number!$B77*100</f>
        <v>0</v>
      </c>
    </row>
    <row r="78" spans="1:14" ht="11.25">
      <c r="A78" s="52" t="s">
        <v>21</v>
      </c>
      <c r="B78" s="62">
        <f>number!B78</f>
        <v>21572</v>
      </c>
      <c r="C78" s="63">
        <f>number!C78/number!$B78*100</f>
        <v>20.84646764324124</v>
      </c>
      <c r="D78" s="63">
        <f>number!D78/number!$B78*100</f>
        <v>68.43593547190802</v>
      </c>
      <c r="E78" s="63">
        <f>number!E78/number!$B78*100</f>
        <v>1.344335249397367</v>
      </c>
      <c r="F78" s="63">
        <f>number!F78/number!$B78*100</f>
        <v>4.811793065084369</v>
      </c>
      <c r="G78" s="63">
        <f>number!G78/number!$B78*100</f>
        <v>0.17151863526793992</v>
      </c>
      <c r="H78" s="63">
        <f>number!H78/number!$B78*100</f>
        <v>1.5343964398294085</v>
      </c>
      <c r="I78" s="63">
        <f>number!I78/number!$B78*100</f>
        <v>2.5356944186908956</v>
      </c>
      <c r="J78" s="63">
        <f>number!J78/number!$B78*100</f>
        <v>0.9085852030409791</v>
      </c>
      <c r="K78" s="63">
        <f>number!K78/number!$B78*100</f>
        <v>0</v>
      </c>
      <c r="L78" s="63">
        <f>number!L78/number!$B78*100</f>
        <v>0.027813832746152418</v>
      </c>
      <c r="M78" s="63">
        <f>number!M78/number!$B78*100</f>
        <v>0.05099202670127943</v>
      </c>
      <c r="N78" s="64">
        <f>number!N78/number!$B78*100</f>
        <v>0</v>
      </c>
    </row>
    <row r="79" spans="1:14" ht="11.25">
      <c r="A79" s="52" t="s">
        <v>22</v>
      </c>
      <c r="B79" s="62">
        <f>number!B79</f>
        <v>9019</v>
      </c>
      <c r="C79" s="63">
        <f>number!C79/number!$B79*100</f>
        <v>8.271426987470894</v>
      </c>
      <c r="D79" s="63">
        <f>number!D79/number!$B79*100</f>
        <v>89.17840115312119</v>
      </c>
      <c r="E79" s="63">
        <f>number!E79/number!$B79*100</f>
        <v>0.5987360017740326</v>
      </c>
      <c r="F79" s="63">
        <f>number!F79/number!$B79*100</f>
        <v>1.0533318549728352</v>
      </c>
      <c r="G79" s="63">
        <f>number!G79/number!$B79*100</f>
        <v>0.06652622241933695</v>
      </c>
      <c r="H79" s="63">
        <f>number!H79/number!$B79*100</f>
        <v>0.38806963077946555</v>
      </c>
      <c r="I79" s="63">
        <f>number!I79/number!$B79*100</f>
        <v>0.6652622241933696</v>
      </c>
      <c r="J79" s="63">
        <f>number!J79/number!$B79*100</f>
        <v>0.19957866725801085</v>
      </c>
      <c r="K79" s="63">
        <f>number!K79/number!$B79*100</f>
        <v>0</v>
      </c>
      <c r="L79" s="63">
        <f>number!L79/number!$B79*100</f>
        <v>0.0776139261558931</v>
      </c>
      <c r="M79" s="63">
        <f>number!M79/number!$B79*100</f>
        <v>0.28828029715046016</v>
      </c>
      <c r="N79" s="64">
        <f>number!N79/number!$B79*100</f>
        <v>0</v>
      </c>
    </row>
    <row r="80" spans="1:14" ht="11.25">
      <c r="A80" s="52" t="s">
        <v>198</v>
      </c>
      <c r="B80" s="62">
        <f>number!B80</f>
        <v>9703</v>
      </c>
      <c r="C80" s="63">
        <f>number!C80/number!$B80*100</f>
        <v>10.872925899206432</v>
      </c>
      <c r="D80" s="63">
        <f>number!D80/number!$B80*100</f>
        <v>86.63300010306091</v>
      </c>
      <c r="E80" s="63">
        <f>number!E80/number!$B80*100</f>
        <v>0.8863238173760692</v>
      </c>
      <c r="F80" s="63">
        <f>number!F80/number!$B80*100</f>
        <v>0.896629908275791</v>
      </c>
      <c r="G80" s="63">
        <f>number!G80/number!$B80*100</f>
        <v>0.03091827269916521</v>
      </c>
      <c r="H80" s="63">
        <f>number!H80/number!$B80*100</f>
        <v>0.2576522724930434</v>
      </c>
      <c r="I80" s="63">
        <f>number!I80/number!$B80*100</f>
        <v>0.5771410903844172</v>
      </c>
      <c r="J80" s="63">
        <f>number!J80/number!$B80*100</f>
        <v>0.21642790889415645</v>
      </c>
      <c r="K80" s="63">
        <f>number!K80/number!$B80*100</f>
        <v>0</v>
      </c>
      <c r="L80" s="63">
        <f>number!L80/number!$B80*100</f>
        <v>0.010306090899721737</v>
      </c>
      <c r="M80" s="63">
        <f>number!M80/number!$B80*100</f>
        <v>0.12367309079666083</v>
      </c>
      <c r="N80" s="64">
        <f>number!N80/number!$B80*100</f>
        <v>0</v>
      </c>
    </row>
    <row r="81" spans="1:14" ht="11.25">
      <c r="A81" s="52" t="s">
        <v>199</v>
      </c>
      <c r="B81" s="62">
        <f>number!B81</f>
        <v>10170</v>
      </c>
      <c r="C81" s="63">
        <f>number!C81/number!$B81*100</f>
        <v>18.829891838741396</v>
      </c>
      <c r="D81" s="63">
        <f>number!D81/number!$B81*100</f>
        <v>77.89577187807276</v>
      </c>
      <c r="E81" s="63">
        <f>number!E81/number!$B81*100</f>
        <v>0.8751229105211407</v>
      </c>
      <c r="F81" s="63">
        <f>number!F81/number!$B81*100</f>
        <v>1.071779744346116</v>
      </c>
      <c r="G81" s="63">
        <f>number!G81/number!$B81*100</f>
        <v>0.07866273352999018</v>
      </c>
      <c r="H81" s="63">
        <f>number!H81/number!$B81*100</f>
        <v>0.41297935103244837</v>
      </c>
      <c r="I81" s="63">
        <f>number!I81/number!$B81*100</f>
        <v>1.0226155358898723</v>
      </c>
      <c r="J81" s="63">
        <f>number!J81/number!$B81*100</f>
        <v>0.22615535889872174</v>
      </c>
      <c r="K81" s="63">
        <f>number!K81/number!$B81*100</f>
        <v>0</v>
      </c>
      <c r="L81" s="63">
        <f>number!L81/number!$B81*100</f>
        <v>0.019665683382497544</v>
      </c>
      <c r="M81" s="63">
        <f>number!M81/number!$B81*100</f>
        <v>0.09832841691248771</v>
      </c>
      <c r="N81" s="64">
        <f>number!N81/number!$B81*100</f>
        <v>0</v>
      </c>
    </row>
    <row r="82" spans="1:14" ht="11.25">
      <c r="A82" s="52" t="s">
        <v>200</v>
      </c>
      <c r="B82" s="62">
        <f>number!B82</f>
        <v>11674</v>
      </c>
      <c r="C82" s="63">
        <f>number!C82/number!$B82*100</f>
        <v>11.384272742847353</v>
      </c>
      <c r="D82" s="63">
        <f>number!D82/number!$B82*100</f>
        <v>85.81463080349495</v>
      </c>
      <c r="E82" s="63">
        <f>number!E82/number!$B82*100</f>
        <v>0.7623779338701387</v>
      </c>
      <c r="F82" s="63">
        <f>number!F82/number!$B82*100</f>
        <v>0.7538118896693506</v>
      </c>
      <c r="G82" s="63">
        <f>number!G82/number!$B82*100</f>
        <v>0.03426417680315231</v>
      </c>
      <c r="H82" s="63">
        <f>number!H82/number!$B82*100</f>
        <v>0.2141511050197019</v>
      </c>
      <c r="I82" s="63">
        <f>number!I82/number!$B82*100</f>
        <v>1.1564159671063903</v>
      </c>
      <c r="J82" s="63">
        <f>number!J82/number!$B82*100</f>
        <v>0.27411341442521847</v>
      </c>
      <c r="K82" s="63">
        <f>number!K82/number!$B82*100</f>
        <v>0</v>
      </c>
      <c r="L82" s="63">
        <f>number!L82/number!$B82*100</f>
        <v>0.017132088401576154</v>
      </c>
      <c r="M82" s="63">
        <f>number!M82/number!$B82*100</f>
        <v>0.11992461881103307</v>
      </c>
      <c r="N82" s="64">
        <f>number!N82/number!$B82*100</f>
        <v>0</v>
      </c>
    </row>
    <row r="83" spans="1:14" ht="11.25">
      <c r="A83" s="52" t="s">
        <v>25</v>
      </c>
      <c r="B83" s="62">
        <f>number!B83</f>
        <v>8976</v>
      </c>
      <c r="C83" s="63">
        <f>number!C83/number!$B83*100</f>
        <v>10.918003565062389</v>
      </c>
      <c r="D83" s="63">
        <f>number!D83/number!$B83*100</f>
        <v>85.51693404634581</v>
      </c>
      <c r="E83" s="63">
        <f>number!E83/number!$B83*100</f>
        <v>0.9135472370766489</v>
      </c>
      <c r="F83" s="63">
        <f>number!F83/number!$B83*100</f>
        <v>1.1809269162210339</v>
      </c>
      <c r="G83" s="63">
        <f>number!G83/number!$B83*100</f>
        <v>0.22281639928698754</v>
      </c>
      <c r="H83" s="63">
        <f>number!H83/number!$B83*100</f>
        <v>0.15597147950089127</v>
      </c>
      <c r="I83" s="63">
        <f>number!I83/number!$B83*100</f>
        <v>1.2811942959001783</v>
      </c>
      <c r="J83" s="63">
        <f>number!J83/number!$B83*100</f>
        <v>0.2785204991087344</v>
      </c>
      <c r="K83" s="63">
        <f>number!K83/number!$B83*100</f>
        <v>0</v>
      </c>
      <c r="L83" s="63">
        <f>number!L83/number!$B83*100</f>
        <v>0.07798573975044563</v>
      </c>
      <c r="M83" s="63">
        <f>number!M83/number!$B83*100</f>
        <v>0.24509803921568626</v>
      </c>
      <c r="N83" s="64">
        <f>number!N83/number!$B83*100</f>
        <v>0</v>
      </c>
    </row>
    <row r="84" spans="1:14" ht="11.25">
      <c r="A84" s="52" t="s">
        <v>23</v>
      </c>
      <c r="B84" s="62">
        <f>number!B84</f>
        <v>19695</v>
      </c>
      <c r="C84" s="63">
        <f>number!C84/number!$B84*100</f>
        <v>11.535922823051536</v>
      </c>
      <c r="D84" s="63">
        <f>number!D84/number!$B84*100</f>
        <v>85.001269357705</v>
      </c>
      <c r="E84" s="63">
        <f>number!E84/number!$B84*100</f>
        <v>1.3099771515613101</v>
      </c>
      <c r="F84" s="63">
        <f>number!F84/number!$B84*100</f>
        <v>0.9545569941609546</v>
      </c>
      <c r="G84" s="63">
        <f>number!G84/number!$B84*100</f>
        <v>0.06092916984006092</v>
      </c>
      <c r="H84" s="63">
        <f>number!H84/number!$B84*100</f>
        <v>0.3148007108403148</v>
      </c>
      <c r="I84" s="63">
        <f>number!I84/number!$B84*100</f>
        <v>0.9494795633409495</v>
      </c>
      <c r="J84" s="63">
        <f>number!J84/number!$B84*100</f>
        <v>0.2538715410002539</v>
      </c>
      <c r="K84" s="63">
        <f>number!K84/number!$B84*100</f>
        <v>0</v>
      </c>
      <c r="L84" s="63">
        <f>number!L84/number!$B84*100</f>
        <v>0.020309723280020307</v>
      </c>
      <c r="M84" s="63">
        <f>number!M84/number!$B84*100</f>
        <v>0.14724549378014726</v>
      </c>
      <c r="N84" s="64">
        <f>number!N84/number!$B84*100</f>
        <v>0.005077430820005077</v>
      </c>
    </row>
    <row r="85" spans="1:14" ht="11.25">
      <c r="A85" s="52" t="s">
        <v>201</v>
      </c>
      <c r="B85" s="62">
        <f>number!B85</f>
        <v>16437</v>
      </c>
      <c r="C85" s="63">
        <f>number!C85/number!$B85*100</f>
        <v>11.35243657601752</v>
      </c>
      <c r="D85" s="63">
        <f>number!D85/number!$B85*100</f>
        <v>85.72732250410658</v>
      </c>
      <c r="E85" s="63">
        <f>number!E85/number!$B85*100</f>
        <v>1.2045993794488044</v>
      </c>
      <c r="F85" s="63">
        <f>number!F85/number!$B85*100</f>
        <v>0.8639046054632841</v>
      </c>
      <c r="G85" s="63">
        <f>number!G85/number!$B85*100</f>
        <v>0.0669221877471558</v>
      </c>
      <c r="H85" s="63">
        <f>number!H85/number!$B85*100</f>
        <v>0.30419176248707186</v>
      </c>
      <c r="I85" s="63">
        <f>number!I85/number!$B85*100</f>
        <v>0.7726470767171625</v>
      </c>
      <c r="J85" s="63">
        <f>number!J85/number!$B85*100</f>
        <v>0.20685039849120887</v>
      </c>
      <c r="K85" s="63">
        <f>number!K85/number!$B85*100</f>
        <v>0</v>
      </c>
      <c r="L85" s="63">
        <f>number!L85/number!$B85*100</f>
        <v>0.024335340998965747</v>
      </c>
      <c r="M85" s="63">
        <f>number!M85/number!$B85*100</f>
        <v>0.048670681997931495</v>
      </c>
      <c r="N85" s="64">
        <f>number!N85/number!$B85*100</f>
        <v>0.006083835249741437</v>
      </c>
    </row>
    <row r="86" spans="1:14" ht="11.25">
      <c r="A86" s="52" t="s">
        <v>202</v>
      </c>
      <c r="B86" s="62">
        <f>number!B86</f>
        <v>9433</v>
      </c>
      <c r="C86" s="63">
        <f>number!C86/number!$B86*100</f>
        <v>9.106328845542246</v>
      </c>
      <c r="D86" s="63">
        <f>number!D86/number!$B86*100</f>
        <v>87.3317078341991</v>
      </c>
      <c r="E86" s="63">
        <f>number!E86/number!$B86*100</f>
        <v>1.5371567899925793</v>
      </c>
      <c r="F86" s="63">
        <f>number!F86/number!$B86*100</f>
        <v>1.091911374960246</v>
      </c>
      <c r="G86" s="63">
        <f>number!G86/number!$B86*100</f>
        <v>0.11661189441323015</v>
      </c>
      <c r="H86" s="63">
        <f>number!H86/number!$B86*100</f>
        <v>0.48764974027350794</v>
      </c>
      <c r="I86" s="63">
        <f>number!I86/number!$B86*100</f>
        <v>0.6466659599279126</v>
      </c>
      <c r="J86" s="63">
        <f>number!J86/number!$B86*100</f>
        <v>0.18021838227499204</v>
      </c>
      <c r="K86" s="63">
        <f>number!K86/number!$B86*100</f>
        <v>0</v>
      </c>
      <c r="L86" s="63">
        <f>number!L86/number!$B86*100</f>
        <v>0.0212021626205873</v>
      </c>
      <c r="M86" s="63">
        <f>number!M86/number!$B86*100</f>
        <v>0.15901621965440477</v>
      </c>
      <c r="N86" s="64">
        <f>number!N86/number!$B86*100</f>
        <v>0</v>
      </c>
    </row>
    <row r="87" spans="1:14" ht="11.25">
      <c r="A87" s="52" t="s">
        <v>203</v>
      </c>
      <c r="B87" s="62">
        <f>number!B87</f>
        <v>11295</v>
      </c>
      <c r="C87" s="63">
        <f>number!C87/number!$B87*100</f>
        <v>22.58521469676848</v>
      </c>
      <c r="D87" s="63">
        <f>number!D87/number!$B87*100</f>
        <v>65.71049136786189</v>
      </c>
      <c r="E87" s="63">
        <f>number!E87/number!$B87*100</f>
        <v>2.036299247454626</v>
      </c>
      <c r="F87" s="63">
        <f>number!F87/number!$B87*100</f>
        <v>4.187693669765383</v>
      </c>
      <c r="G87" s="63">
        <f>number!G87/number!$B87*100</f>
        <v>0.06197432492253209</v>
      </c>
      <c r="H87" s="63">
        <f>number!H87/number!$B87*100</f>
        <v>0.7436918990703851</v>
      </c>
      <c r="I87" s="63">
        <f>number!I87/number!$B87*100</f>
        <v>4.8782647189021695</v>
      </c>
      <c r="J87" s="63">
        <f>number!J87/number!$B87*100</f>
        <v>0.398406374501992</v>
      </c>
      <c r="K87" s="63">
        <f>number!K87/number!$B87*100</f>
        <v>0</v>
      </c>
      <c r="L87" s="63">
        <f>number!L87/number!$B87*100</f>
        <v>0.04426737494466578</v>
      </c>
      <c r="M87" s="63">
        <f>number!M87/number!$B87*100</f>
        <v>0.017706949977866315</v>
      </c>
      <c r="N87" s="64">
        <f>number!N87/number!$B87*100</f>
        <v>0</v>
      </c>
    </row>
    <row r="88" spans="1:14" ht="11.25">
      <c r="A88" s="52" t="s">
        <v>204</v>
      </c>
      <c r="B88" s="62">
        <f>number!B88</f>
        <v>12255</v>
      </c>
      <c r="C88" s="63">
        <f>number!C88/number!$B88*100</f>
        <v>14.149326805385556</v>
      </c>
      <c r="D88" s="63">
        <f>number!D88/number!$B88*100</f>
        <v>74.52468380252958</v>
      </c>
      <c r="E88" s="63">
        <f>number!E88/number!$B88*100</f>
        <v>0.522235822113423</v>
      </c>
      <c r="F88" s="63">
        <f>number!F88/number!$B88*100</f>
        <v>2.9049367605059158</v>
      </c>
      <c r="G88" s="63">
        <f>number!G88/number!$B88*100</f>
        <v>0.03263973888208894</v>
      </c>
      <c r="H88" s="63">
        <f>number!H88/number!$B88*100</f>
        <v>0.9220726234190126</v>
      </c>
      <c r="I88" s="63">
        <f>number!I88/number!$B88*100</f>
        <v>7.654018767849857</v>
      </c>
      <c r="J88" s="63">
        <f>number!J88/number!$B88*100</f>
        <v>0.3427172582619339</v>
      </c>
      <c r="K88" s="63">
        <f>number!K88/number!$B88*100</f>
        <v>0</v>
      </c>
      <c r="L88" s="63">
        <f>number!L88/number!$B88*100</f>
        <v>0</v>
      </c>
      <c r="M88" s="63">
        <f>number!M88/number!$B88*100</f>
        <v>0.03263973888208894</v>
      </c>
      <c r="N88" s="64">
        <f>number!N88/number!$B88*100</f>
        <v>0</v>
      </c>
    </row>
    <row r="89" spans="1:14" ht="11.25">
      <c r="A89" s="52" t="s">
        <v>205</v>
      </c>
      <c r="B89" s="62">
        <f>number!B89</f>
        <v>22990</v>
      </c>
      <c r="C89" s="63">
        <f>number!C89/number!$B89*100</f>
        <v>23.157894736842106</v>
      </c>
      <c r="D89" s="63">
        <f>number!D89/number!$B89*100</f>
        <v>67.7729447585907</v>
      </c>
      <c r="E89" s="63">
        <f>number!E89/number!$B89*100</f>
        <v>0.9743366681165724</v>
      </c>
      <c r="F89" s="63">
        <f>number!F89/number!$B89*100</f>
        <v>2.0139190952588084</v>
      </c>
      <c r="G89" s="63">
        <f>number!G89/number!$B89*100</f>
        <v>0.3827751196172249</v>
      </c>
      <c r="H89" s="63">
        <f>number!H89/number!$B89*100</f>
        <v>1.4310569812962157</v>
      </c>
      <c r="I89" s="63">
        <f>number!I89/number!$B89*100</f>
        <v>4.53675511091779</v>
      </c>
      <c r="J89" s="63">
        <f>number!J89/number!$B89*100</f>
        <v>0.548064375815572</v>
      </c>
      <c r="K89" s="63">
        <f>number!K89/number!$B89*100</f>
        <v>0.013049151805132666</v>
      </c>
      <c r="L89" s="63">
        <f>number!L89/number!$B89*100</f>
        <v>0.034797738147020446</v>
      </c>
      <c r="M89" s="63">
        <f>number!M89/number!$B89*100</f>
        <v>0.14354066985645933</v>
      </c>
      <c r="N89" s="64">
        <f>number!N89/number!$B89*100</f>
        <v>0</v>
      </c>
    </row>
    <row r="90" spans="1:14" ht="11.25">
      <c r="A90" s="52" t="s">
        <v>206</v>
      </c>
      <c r="B90" s="62">
        <f>number!B90</f>
        <v>10327</v>
      </c>
      <c r="C90" s="63">
        <f>number!C90/number!$B90*100</f>
        <v>19.15367483296214</v>
      </c>
      <c r="D90" s="63">
        <f>number!D90/number!$B90*100</f>
        <v>76.36293211968625</v>
      </c>
      <c r="E90" s="63">
        <f>number!E90/number!$B90*100</f>
        <v>1.4040863755204802</v>
      </c>
      <c r="F90" s="63">
        <f>number!F90/number!$B90*100</f>
        <v>1.3459862496368742</v>
      </c>
      <c r="G90" s="63">
        <f>number!G90/number!$B90*100</f>
        <v>0.02905006294180304</v>
      </c>
      <c r="H90" s="63">
        <f>number!H90/number!$B90*100</f>
        <v>0.5616345502081921</v>
      </c>
      <c r="I90" s="63">
        <f>number!I90/number!$B90*100</f>
        <v>1.4621865014040862</v>
      </c>
      <c r="J90" s="63">
        <f>number!J90/number!$B90*100</f>
        <v>0.09683354313934348</v>
      </c>
      <c r="K90" s="63">
        <f>number!K90/number!$B90*100</f>
        <v>0.009683354313934347</v>
      </c>
      <c r="L90" s="63">
        <f>number!L90/number!$B90*100</f>
        <v>0.019366708627868694</v>
      </c>
      <c r="M90" s="63">
        <f>number!M90/number!$B90*100</f>
        <v>0.07746683451147478</v>
      </c>
      <c r="N90" s="64">
        <f>number!N90/number!$B90*100</f>
        <v>0</v>
      </c>
    </row>
    <row r="91" spans="1:14" ht="12" thickBot="1">
      <c r="A91" s="71" t="s">
        <v>207</v>
      </c>
      <c r="B91" s="93">
        <f>number!B91</f>
        <v>11936</v>
      </c>
      <c r="C91" s="94">
        <f>number!C91/number!$B91*100</f>
        <v>20.08210455764075</v>
      </c>
      <c r="D91" s="94">
        <f>number!D91/number!$B91*100</f>
        <v>70.84450402144772</v>
      </c>
      <c r="E91" s="94">
        <f>number!E91/number!$B91*100</f>
        <v>1.4996648793565683</v>
      </c>
      <c r="F91" s="94">
        <f>number!F91/number!$B91*100</f>
        <v>2.965817694369973</v>
      </c>
      <c r="G91" s="94">
        <f>number!G91/number!$B91*100</f>
        <v>0.07540214477211796</v>
      </c>
      <c r="H91" s="94">
        <f>number!H91/number!$B91*100</f>
        <v>0.5864611260053619</v>
      </c>
      <c r="I91" s="94">
        <f>number!I91/number!$B91*100</f>
        <v>4.180630026809651</v>
      </c>
      <c r="J91" s="94">
        <f>number!J91/number!$B91*100</f>
        <v>0.435656836461126</v>
      </c>
      <c r="K91" s="94">
        <f>number!K91/number!$B91*100</f>
        <v>0</v>
      </c>
      <c r="L91" s="94">
        <f>number!L91/number!$B91*100</f>
        <v>0.11729222520107238</v>
      </c>
      <c r="M91" s="94">
        <f>number!M91/number!$B91*100</f>
        <v>0.008378016085790885</v>
      </c>
      <c r="N91" s="95">
        <f>number!N91/number!$B91*100</f>
        <v>0.008378016085790885</v>
      </c>
    </row>
  </sheetData>
  <sheetProtection/>
  <mergeCells count="4">
    <mergeCell ref="C4:N4"/>
    <mergeCell ref="A11:N11"/>
    <mergeCell ref="A22:N22"/>
    <mergeCell ref="A4:A5"/>
  </mergeCells>
  <printOptions horizontalCentered="1"/>
  <pageMargins left="0" right="0" top="0" bottom="0" header="0" footer="0"/>
  <pageSetup fitToHeight="1" fitToWidth="1" horizontalDpi="600" verticalDpi="600" orientation="portrait" paperSize="9" scale="78" r:id="rId1"/>
  <headerFooter alignWithMargins="0">
    <oddFooter>&amp;L&amp;7Source: ONS, Crown Copyright 2018&amp;R&amp;7Transportation &amp;  Connectivity, Economy Directorate, www.birmingham.gov.uk/census, brenda.henry@birmingham.gov.uk, 0121 303 4208</oddFooter>
  </headerFooter>
</worksheet>
</file>

<file path=xl/worksheets/sheet5.xml><?xml version="1.0" encoding="utf-8"?>
<worksheet xmlns="http://schemas.openxmlformats.org/spreadsheetml/2006/main" xmlns:r="http://schemas.openxmlformats.org/officeDocument/2006/relationships">
  <dimension ref="A1:N70"/>
  <sheetViews>
    <sheetView zoomScalePageLayoutView="0" workbookViewId="0" topLeftCell="A1">
      <selection activeCell="F24" sqref="F24"/>
    </sheetView>
  </sheetViews>
  <sheetFormatPr defaultColWidth="9.140625" defaultRowHeight="12.75"/>
  <cols>
    <col min="1" max="1" width="12.00390625" style="0" customWidth="1"/>
  </cols>
  <sheetData>
    <row r="1" spans="1:14" ht="89.25">
      <c r="A1" s="44" t="s">
        <v>87</v>
      </c>
      <c r="B1" s="44" t="s">
        <v>88</v>
      </c>
      <c r="C1" s="44" t="s">
        <v>89</v>
      </c>
      <c r="D1" s="44" t="s">
        <v>90</v>
      </c>
      <c r="E1" s="44" t="s">
        <v>91</v>
      </c>
      <c r="F1" s="44" t="s">
        <v>92</v>
      </c>
      <c r="G1" s="44" t="s">
        <v>93</v>
      </c>
      <c r="H1" s="44" t="s">
        <v>94</v>
      </c>
      <c r="I1" s="44" t="s">
        <v>95</v>
      </c>
      <c r="J1" s="44" t="s">
        <v>96</v>
      </c>
      <c r="K1" s="44" t="s">
        <v>97</v>
      </c>
      <c r="L1" s="44" t="s">
        <v>98</v>
      </c>
      <c r="M1" s="44" t="s">
        <v>99</v>
      </c>
      <c r="N1" s="44" t="s">
        <v>100</v>
      </c>
    </row>
    <row r="2" spans="1:14" ht="12.75">
      <c r="A2" t="s">
        <v>101</v>
      </c>
      <c r="B2">
        <v>23117</v>
      </c>
      <c r="C2">
        <v>4746</v>
      </c>
      <c r="D2">
        <v>15973</v>
      </c>
      <c r="E2">
        <v>533</v>
      </c>
      <c r="F2">
        <v>982</v>
      </c>
      <c r="G2">
        <v>55</v>
      </c>
      <c r="H2">
        <v>135</v>
      </c>
      <c r="I2">
        <v>774</v>
      </c>
      <c r="J2">
        <v>65</v>
      </c>
      <c r="K2">
        <v>1</v>
      </c>
      <c r="L2">
        <v>7</v>
      </c>
      <c r="M2">
        <v>29</v>
      </c>
      <c r="N2">
        <v>0</v>
      </c>
    </row>
    <row r="3" spans="1:14" ht="12.75">
      <c r="A3" t="s">
        <v>102</v>
      </c>
      <c r="B3">
        <v>10962</v>
      </c>
      <c r="C3">
        <v>2944</v>
      </c>
      <c r="D3">
        <v>7354</v>
      </c>
      <c r="E3">
        <v>143</v>
      </c>
      <c r="F3">
        <v>157</v>
      </c>
      <c r="G3">
        <v>15</v>
      </c>
      <c r="H3">
        <v>145</v>
      </c>
      <c r="I3">
        <v>223</v>
      </c>
      <c r="J3">
        <v>43</v>
      </c>
      <c r="K3">
        <v>0</v>
      </c>
      <c r="L3">
        <v>2</v>
      </c>
      <c r="M3">
        <v>3</v>
      </c>
      <c r="N3">
        <v>0</v>
      </c>
    </row>
    <row r="4" spans="1:14" ht="12.75">
      <c r="A4" t="s">
        <v>103</v>
      </c>
      <c r="B4">
        <v>25487</v>
      </c>
      <c r="C4">
        <v>2239</v>
      </c>
      <c r="D4">
        <v>19782</v>
      </c>
      <c r="E4">
        <v>79</v>
      </c>
      <c r="F4">
        <v>1096</v>
      </c>
      <c r="G4">
        <v>92</v>
      </c>
      <c r="H4">
        <v>157</v>
      </c>
      <c r="I4">
        <v>2238</v>
      </c>
      <c r="J4">
        <v>52</v>
      </c>
      <c r="K4">
        <v>2</v>
      </c>
      <c r="L4">
        <v>4</v>
      </c>
      <c r="M4">
        <v>3</v>
      </c>
      <c r="N4">
        <v>1</v>
      </c>
    </row>
    <row r="5" spans="1:14" ht="12.75">
      <c r="A5" t="s">
        <v>104</v>
      </c>
      <c r="B5">
        <v>22636</v>
      </c>
      <c r="C5">
        <v>2244</v>
      </c>
      <c r="D5">
        <v>17188</v>
      </c>
      <c r="E5">
        <v>87</v>
      </c>
      <c r="F5">
        <v>685</v>
      </c>
      <c r="G5">
        <v>70</v>
      </c>
      <c r="H5">
        <v>419</v>
      </c>
      <c r="I5">
        <v>1866</v>
      </c>
      <c r="J5">
        <v>232</v>
      </c>
      <c r="K5">
        <v>3</v>
      </c>
      <c r="L5">
        <v>7</v>
      </c>
      <c r="M5">
        <v>18</v>
      </c>
      <c r="N5">
        <v>2</v>
      </c>
    </row>
    <row r="6" spans="1:14" ht="12.75">
      <c r="A6" t="s">
        <v>105</v>
      </c>
      <c r="B6">
        <v>11165</v>
      </c>
      <c r="C6">
        <v>1228</v>
      </c>
      <c r="D6">
        <v>8334</v>
      </c>
      <c r="E6">
        <v>99</v>
      </c>
      <c r="F6">
        <v>468</v>
      </c>
      <c r="G6">
        <v>30</v>
      </c>
      <c r="H6">
        <v>208</v>
      </c>
      <c r="I6">
        <v>797</v>
      </c>
      <c r="J6">
        <v>102</v>
      </c>
      <c r="K6">
        <v>2</v>
      </c>
      <c r="L6">
        <v>7</v>
      </c>
      <c r="M6">
        <v>17</v>
      </c>
      <c r="N6">
        <v>1</v>
      </c>
    </row>
    <row r="7" spans="1:14" ht="12.75">
      <c r="A7" t="s">
        <v>106</v>
      </c>
      <c r="B7">
        <v>22014</v>
      </c>
      <c r="C7">
        <v>5876</v>
      </c>
      <c r="D7">
        <v>15239</v>
      </c>
      <c r="E7">
        <v>162</v>
      </c>
      <c r="F7">
        <v>197</v>
      </c>
      <c r="G7">
        <v>22</v>
      </c>
      <c r="H7">
        <v>262</v>
      </c>
      <c r="I7">
        <v>236</v>
      </c>
      <c r="J7">
        <v>101</v>
      </c>
      <c r="K7">
        <v>1</v>
      </c>
      <c r="L7">
        <v>12</v>
      </c>
      <c r="M7">
        <v>22</v>
      </c>
      <c r="N7">
        <v>0</v>
      </c>
    </row>
    <row r="8" spans="1:14" ht="12.75">
      <c r="A8" t="s">
        <v>107</v>
      </c>
      <c r="B8">
        <v>19748</v>
      </c>
      <c r="C8">
        <v>4306</v>
      </c>
      <c r="D8">
        <v>14245</v>
      </c>
      <c r="E8">
        <v>463</v>
      </c>
      <c r="F8">
        <v>323</v>
      </c>
      <c r="G8">
        <v>20</v>
      </c>
      <c r="H8">
        <v>95</v>
      </c>
      <c r="I8">
        <v>380</v>
      </c>
      <c r="J8">
        <v>57</v>
      </c>
      <c r="K8">
        <v>2</v>
      </c>
      <c r="L8">
        <v>5</v>
      </c>
      <c r="M8">
        <v>16</v>
      </c>
      <c r="N8">
        <v>0</v>
      </c>
    </row>
    <row r="9" spans="1:14" ht="12.75">
      <c r="A9" t="s">
        <v>108</v>
      </c>
      <c r="B9">
        <v>11465</v>
      </c>
      <c r="C9">
        <v>1348</v>
      </c>
      <c r="D9">
        <v>8142</v>
      </c>
      <c r="E9">
        <v>88</v>
      </c>
      <c r="F9">
        <v>578</v>
      </c>
      <c r="G9">
        <v>10</v>
      </c>
      <c r="H9">
        <v>272</v>
      </c>
      <c r="I9">
        <v>852</v>
      </c>
      <c r="J9">
        <v>297</v>
      </c>
      <c r="K9">
        <v>1</v>
      </c>
      <c r="L9">
        <v>3</v>
      </c>
      <c r="M9">
        <v>0</v>
      </c>
      <c r="N9">
        <v>14</v>
      </c>
    </row>
    <row r="10" spans="1:14" ht="12.75">
      <c r="A10" t="s">
        <v>109</v>
      </c>
      <c r="B10">
        <v>13242</v>
      </c>
      <c r="C10">
        <v>1663</v>
      </c>
      <c r="D10">
        <v>8910</v>
      </c>
      <c r="E10">
        <v>141</v>
      </c>
      <c r="F10">
        <v>931</v>
      </c>
      <c r="G10">
        <v>72</v>
      </c>
      <c r="H10">
        <v>238</v>
      </c>
      <c r="I10">
        <v>1261</v>
      </c>
      <c r="J10">
        <v>128</v>
      </c>
      <c r="K10">
        <v>1</v>
      </c>
      <c r="L10">
        <v>14</v>
      </c>
      <c r="M10">
        <v>20</v>
      </c>
      <c r="N10">
        <v>1</v>
      </c>
    </row>
    <row r="11" spans="1:14" ht="12.75">
      <c r="A11" t="s">
        <v>110</v>
      </c>
      <c r="B11">
        <v>11796</v>
      </c>
      <c r="C11">
        <v>1298</v>
      </c>
      <c r="D11">
        <v>8485</v>
      </c>
      <c r="E11">
        <v>102</v>
      </c>
      <c r="F11">
        <v>934</v>
      </c>
      <c r="G11">
        <v>96</v>
      </c>
      <c r="H11">
        <v>93</v>
      </c>
      <c r="I11">
        <v>864</v>
      </c>
      <c r="J11">
        <v>46</v>
      </c>
      <c r="K11">
        <v>0</v>
      </c>
      <c r="L11">
        <v>5</v>
      </c>
      <c r="M11">
        <v>0</v>
      </c>
      <c r="N11">
        <v>0</v>
      </c>
    </row>
    <row r="12" spans="1:14" ht="12.75">
      <c r="A12" t="s">
        <v>111</v>
      </c>
      <c r="B12">
        <v>19636</v>
      </c>
      <c r="C12">
        <v>1573</v>
      </c>
      <c r="D12">
        <v>15279</v>
      </c>
      <c r="E12">
        <v>347</v>
      </c>
      <c r="F12">
        <v>657</v>
      </c>
      <c r="G12">
        <v>94</v>
      </c>
      <c r="H12">
        <v>279</v>
      </c>
      <c r="I12">
        <v>1456</v>
      </c>
      <c r="J12">
        <v>207</v>
      </c>
      <c r="K12">
        <v>10</v>
      </c>
      <c r="L12">
        <v>28</v>
      </c>
      <c r="M12">
        <v>65</v>
      </c>
      <c r="N12">
        <v>2</v>
      </c>
    </row>
    <row r="13" spans="1:14" ht="12.75">
      <c r="A13" t="s">
        <v>112</v>
      </c>
      <c r="B13">
        <v>17501</v>
      </c>
      <c r="C13">
        <v>3144</v>
      </c>
      <c r="D13">
        <v>13383</v>
      </c>
      <c r="E13">
        <v>201</v>
      </c>
      <c r="F13">
        <v>289</v>
      </c>
      <c r="G13">
        <v>24</v>
      </c>
      <c r="H13">
        <v>137</v>
      </c>
      <c r="I13">
        <v>318</v>
      </c>
      <c r="J13">
        <v>102</v>
      </c>
      <c r="K13">
        <v>5</v>
      </c>
      <c r="L13">
        <v>26</v>
      </c>
      <c r="M13">
        <v>49</v>
      </c>
      <c r="N13">
        <v>4</v>
      </c>
    </row>
    <row r="14" spans="1:14" ht="12.75">
      <c r="A14" t="s">
        <v>113</v>
      </c>
      <c r="B14">
        <v>18948</v>
      </c>
      <c r="C14">
        <v>3039</v>
      </c>
      <c r="D14">
        <v>14692</v>
      </c>
      <c r="E14">
        <v>401</v>
      </c>
      <c r="F14">
        <v>358</v>
      </c>
      <c r="G14">
        <v>20</v>
      </c>
      <c r="H14">
        <v>108</v>
      </c>
      <c r="I14">
        <v>366</v>
      </c>
      <c r="J14">
        <v>119</v>
      </c>
      <c r="K14">
        <v>6</v>
      </c>
      <c r="L14">
        <v>8</v>
      </c>
      <c r="M14">
        <v>49</v>
      </c>
      <c r="N14">
        <v>0</v>
      </c>
    </row>
    <row r="15" spans="1:14" ht="12.75">
      <c r="A15" t="s">
        <v>114</v>
      </c>
      <c r="B15">
        <v>20446</v>
      </c>
      <c r="C15">
        <v>3992</v>
      </c>
      <c r="D15">
        <v>14855</v>
      </c>
      <c r="E15">
        <v>211</v>
      </c>
      <c r="F15">
        <v>469</v>
      </c>
      <c r="G15">
        <v>92</v>
      </c>
      <c r="H15">
        <v>284</v>
      </c>
      <c r="I15">
        <v>624</v>
      </c>
      <c r="J15">
        <v>60</v>
      </c>
      <c r="K15">
        <v>0</v>
      </c>
      <c r="L15">
        <v>1</v>
      </c>
      <c r="M15">
        <v>4</v>
      </c>
      <c r="N15">
        <v>2</v>
      </c>
    </row>
    <row r="16" spans="1:14" ht="12.75">
      <c r="A16" t="s">
        <v>115</v>
      </c>
      <c r="B16">
        <v>9971</v>
      </c>
      <c r="C16">
        <v>2913</v>
      </c>
      <c r="D16">
        <v>6795</v>
      </c>
      <c r="E16">
        <v>105</v>
      </c>
      <c r="F16">
        <v>86</v>
      </c>
      <c r="G16">
        <v>7</v>
      </c>
      <c r="H16">
        <v>56</v>
      </c>
      <c r="I16">
        <v>15</v>
      </c>
      <c r="J16">
        <v>46</v>
      </c>
      <c r="K16">
        <v>0</v>
      </c>
      <c r="L16">
        <v>4</v>
      </c>
      <c r="M16">
        <v>6</v>
      </c>
      <c r="N16">
        <v>0</v>
      </c>
    </row>
    <row r="17" spans="1:14" ht="12.75">
      <c r="A17" t="s">
        <v>116</v>
      </c>
      <c r="B17">
        <v>11653</v>
      </c>
      <c r="C17">
        <v>3022</v>
      </c>
      <c r="D17">
        <v>8041</v>
      </c>
      <c r="E17">
        <v>166</v>
      </c>
      <c r="F17">
        <v>183</v>
      </c>
      <c r="G17">
        <v>13</v>
      </c>
      <c r="H17">
        <v>121</v>
      </c>
      <c r="I17">
        <v>121</v>
      </c>
      <c r="J17">
        <v>39</v>
      </c>
      <c r="K17">
        <v>0</v>
      </c>
      <c r="L17">
        <v>3</v>
      </c>
      <c r="M17">
        <v>6</v>
      </c>
      <c r="N17">
        <v>0</v>
      </c>
    </row>
    <row r="18" spans="1:14" ht="12.75">
      <c r="A18" t="s">
        <v>117</v>
      </c>
      <c r="B18">
        <v>18260</v>
      </c>
      <c r="C18">
        <v>1255</v>
      </c>
      <c r="D18">
        <v>14362</v>
      </c>
      <c r="E18">
        <v>193</v>
      </c>
      <c r="F18">
        <v>738</v>
      </c>
      <c r="G18">
        <v>68</v>
      </c>
      <c r="H18">
        <v>281</v>
      </c>
      <c r="I18">
        <v>1454</v>
      </c>
      <c r="J18">
        <v>193</v>
      </c>
      <c r="K18">
        <v>4</v>
      </c>
      <c r="L18">
        <v>32</v>
      </c>
      <c r="M18">
        <v>78</v>
      </c>
      <c r="N18">
        <v>8</v>
      </c>
    </row>
    <row r="19" spans="1:14" ht="12.75">
      <c r="A19" t="s">
        <v>118</v>
      </c>
      <c r="B19">
        <v>18603</v>
      </c>
      <c r="C19">
        <v>3779</v>
      </c>
      <c r="D19">
        <v>13180</v>
      </c>
      <c r="E19">
        <v>554</v>
      </c>
      <c r="F19">
        <v>650</v>
      </c>
      <c r="G19">
        <v>24</v>
      </c>
      <c r="H19">
        <v>145</v>
      </c>
      <c r="I19">
        <v>248</v>
      </c>
      <c r="J19">
        <v>116</v>
      </c>
      <c r="K19">
        <v>0</v>
      </c>
      <c r="L19">
        <v>13</v>
      </c>
      <c r="M19">
        <v>19</v>
      </c>
      <c r="N19">
        <v>0</v>
      </c>
    </row>
    <row r="20" spans="1:14" ht="12.75">
      <c r="A20" t="s">
        <v>119</v>
      </c>
      <c r="B20">
        <v>11032</v>
      </c>
      <c r="C20">
        <v>3182</v>
      </c>
      <c r="D20">
        <v>7515</v>
      </c>
      <c r="E20">
        <v>119</v>
      </c>
      <c r="F20">
        <v>58</v>
      </c>
      <c r="G20">
        <v>6</v>
      </c>
      <c r="H20">
        <v>76</v>
      </c>
      <c r="I20">
        <v>67</v>
      </c>
      <c r="J20">
        <v>34</v>
      </c>
      <c r="K20">
        <v>0</v>
      </c>
      <c r="L20">
        <v>4</v>
      </c>
      <c r="M20">
        <v>5</v>
      </c>
      <c r="N20">
        <v>0</v>
      </c>
    </row>
    <row r="21" spans="1:14" ht="12.75">
      <c r="A21" t="s">
        <v>120</v>
      </c>
      <c r="B21">
        <v>9431</v>
      </c>
      <c r="C21">
        <v>2782</v>
      </c>
      <c r="D21">
        <v>6067</v>
      </c>
      <c r="E21">
        <v>128</v>
      </c>
      <c r="F21">
        <v>215</v>
      </c>
      <c r="G21">
        <v>7</v>
      </c>
      <c r="H21">
        <v>76</v>
      </c>
      <c r="I21">
        <v>173</v>
      </c>
      <c r="J21">
        <v>33</v>
      </c>
      <c r="K21">
        <v>0</v>
      </c>
      <c r="L21">
        <v>0</v>
      </c>
      <c r="M21">
        <v>2</v>
      </c>
      <c r="N21">
        <v>0</v>
      </c>
    </row>
    <row r="22" spans="1:14" ht="12.75">
      <c r="A22" t="s">
        <v>121</v>
      </c>
      <c r="B22">
        <v>23038</v>
      </c>
      <c r="C22">
        <v>6114</v>
      </c>
      <c r="D22">
        <v>15606</v>
      </c>
      <c r="E22">
        <v>220</v>
      </c>
      <c r="F22">
        <v>411</v>
      </c>
      <c r="G22">
        <v>24</v>
      </c>
      <c r="H22">
        <v>174</v>
      </c>
      <c r="I22">
        <v>510</v>
      </c>
      <c r="J22">
        <v>66</v>
      </c>
      <c r="K22">
        <v>0</v>
      </c>
      <c r="L22">
        <v>5</v>
      </c>
      <c r="M22">
        <v>7</v>
      </c>
      <c r="N22">
        <v>1</v>
      </c>
    </row>
    <row r="23" spans="1:14" ht="12.75">
      <c r="A23" t="s">
        <v>122</v>
      </c>
      <c r="B23">
        <v>9875</v>
      </c>
      <c r="C23">
        <v>2104</v>
      </c>
      <c r="D23">
        <v>6599</v>
      </c>
      <c r="E23">
        <v>153</v>
      </c>
      <c r="F23">
        <v>518</v>
      </c>
      <c r="G23">
        <v>13</v>
      </c>
      <c r="H23">
        <v>156</v>
      </c>
      <c r="I23">
        <v>314</v>
      </c>
      <c r="J23">
        <v>71</v>
      </c>
      <c r="K23">
        <v>1</v>
      </c>
      <c r="L23">
        <v>9</v>
      </c>
      <c r="M23">
        <v>3</v>
      </c>
      <c r="N23">
        <v>2</v>
      </c>
    </row>
    <row r="24" spans="1:14" ht="12.75">
      <c r="A24" t="s">
        <v>123</v>
      </c>
      <c r="B24">
        <v>21509</v>
      </c>
      <c r="C24">
        <v>2529</v>
      </c>
      <c r="D24">
        <v>16872</v>
      </c>
      <c r="E24">
        <v>575</v>
      </c>
      <c r="F24">
        <v>550</v>
      </c>
      <c r="G24">
        <v>36</v>
      </c>
      <c r="H24">
        <v>119</v>
      </c>
      <c r="I24">
        <v>998</v>
      </c>
      <c r="J24">
        <v>63</v>
      </c>
      <c r="K24">
        <v>0</v>
      </c>
      <c r="L24">
        <v>17</v>
      </c>
      <c r="M24">
        <v>10</v>
      </c>
      <c r="N24">
        <v>0</v>
      </c>
    </row>
    <row r="25" spans="1:14" ht="12.75">
      <c r="A25" t="s">
        <v>124</v>
      </c>
      <c r="B25">
        <v>10420</v>
      </c>
      <c r="C25">
        <v>1174</v>
      </c>
      <c r="D25">
        <v>8607</v>
      </c>
      <c r="E25">
        <v>328</v>
      </c>
      <c r="F25">
        <v>111</v>
      </c>
      <c r="G25">
        <v>11</v>
      </c>
      <c r="H25">
        <v>28</v>
      </c>
      <c r="I25">
        <v>224</v>
      </c>
      <c r="J25">
        <v>30</v>
      </c>
      <c r="K25">
        <v>0</v>
      </c>
      <c r="L25">
        <v>0</v>
      </c>
      <c r="M25">
        <v>13</v>
      </c>
      <c r="N25">
        <v>0</v>
      </c>
    </row>
    <row r="26" spans="1:14" ht="12.75">
      <c r="A26" t="s">
        <v>125</v>
      </c>
      <c r="B26">
        <v>11733</v>
      </c>
      <c r="C26">
        <v>1229</v>
      </c>
      <c r="D26">
        <v>8232</v>
      </c>
      <c r="E26">
        <v>36</v>
      </c>
      <c r="F26">
        <v>697</v>
      </c>
      <c r="G26">
        <v>4</v>
      </c>
      <c r="H26">
        <v>130</v>
      </c>
      <c r="I26">
        <v>1277</v>
      </c>
      <c r="J26">
        <v>223</v>
      </c>
      <c r="K26">
        <v>2</v>
      </c>
      <c r="L26">
        <v>5</v>
      </c>
      <c r="M26">
        <v>3</v>
      </c>
      <c r="N26">
        <v>2</v>
      </c>
    </row>
    <row r="27" spans="1:14" ht="12.75">
      <c r="A27" t="s">
        <v>126</v>
      </c>
      <c r="B27">
        <v>19731</v>
      </c>
      <c r="C27">
        <v>1879</v>
      </c>
      <c r="D27">
        <v>15062</v>
      </c>
      <c r="E27">
        <v>149</v>
      </c>
      <c r="F27">
        <v>958</v>
      </c>
      <c r="G27">
        <v>23</v>
      </c>
      <c r="H27">
        <v>222</v>
      </c>
      <c r="I27">
        <v>1296</v>
      </c>
      <c r="J27">
        <v>236</v>
      </c>
      <c r="K27">
        <v>1</v>
      </c>
      <c r="L27">
        <v>11</v>
      </c>
      <c r="M27">
        <v>6</v>
      </c>
      <c r="N27">
        <v>0</v>
      </c>
    </row>
    <row r="28" spans="1:14" ht="12.75">
      <c r="A28" t="s">
        <v>127</v>
      </c>
      <c r="B28">
        <v>21856</v>
      </c>
      <c r="C28">
        <v>3164</v>
      </c>
      <c r="D28">
        <v>16114</v>
      </c>
      <c r="E28">
        <v>373</v>
      </c>
      <c r="F28">
        <v>779</v>
      </c>
      <c r="G28">
        <v>41</v>
      </c>
      <c r="H28">
        <v>308</v>
      </c>
      <c r="I28">
        <v>1124</v>
      </c>
      <c r="J28">
        <v>159</v>
      </c>
      <c r="K28">
        <v>9</v>
      </c>
      <c r="L28">
        <v>22</v>
      </c>
      <c r="M28">
        <v>104</v>
      </c>
      <c r="N28">
        <v>2</v>
      </c>
    </row>
    <row r="29" spans="1:14" ht="12.75">
      <c r="A29" t="s">
        <v>128</v>
      </c>
      <c r="B29">
        <v>12287</v>
      </c>
      <c r="C29">
        <v>1774</v>
      </c>
      <c r="D29">
        <v>8718</v>
      </c>
      <c r="E29">
        <v>85</v>
      </c>
      <c r="F29">
        <v>660</v>
      </c>
      <c r="G29">
        <v>65</v>
      </c>
      <c r="H29">
        <v>103</v>
      </c>
      <c r="I29">
        <v>940</v>
      </c>
      <c r="J29">
        <v>62</v>
      </c>
      <c r="K29">
        <v>0</v>
      </c>
      <c r="L29">
        <v>0</v>
      </c>
      <c r="M29">
        <v>1</v>
      </c>
      <c r="N29">
        <v>0</v>
      </c>
    </row>
    <row r="30" spans="1:14" ht="12.75">
      <c r="A30" t="s">
        <v>129</v>
      </c>
      <c r="B30">
        <v>11182</v>
      </c>
      <c r="C30">
        <v>2481</v>
      </c>
      <c r="D30">
        <v>8228</v>
      </c>
      <c r="E30">
        <v>153</v>
      </c>
      <c r="F30">
        <v>143</v>
      </c>
      <c r="G30">
        <v>27</v>
      </c>
      <c r="H30">
        <v>57</v>
      </c>
      <c r="I30">
        <v>101</v>
      </c>
      <c r="J30">
        <v>21</v>
      </c>
      <c r="K30">
        <v>0</v>
      </c>
      <c r="L30">
        <v>5</v>
      </c>
      <c r="M30">
        <v>8</v>
      </c>
      <c r="N30">
        <v>0</v>
      </c>
    </row>
    <row r="31" spans="1:14" ht="12.75">
      <c r="A31" t="s">
        <v>130</v>
      </c>
      <c r="B31">
        <v>11133</v>
      </c>
      <c r="C31">
        <v>1291</v>
      </c>
      <c r="D31">
        <v>7251</v>
      </c>
      <c r="E31">
        <v>63</v>
      </c>
      <c r="F31">
        <v>883</v>
      </c>
      <c r="G31">
        <v>4</v>
      </c>
      <c r="H31">
        <v>122</v>
      </c>
      <c r="I31">
        <v>1290</v>
      </c>
      <c r="J31">
        <v>260</v>
      </c>
      <c r="K31">
        <v>0</v>
      </c>
      <c r="L31">
        <v>13</v>
      </c>
      <c r="M31">
        <v>1</v>
      </c>
      <c r="N31">
        <v>1</v>
      </c>
    </row>
    <row r="32" spans="1:14" ht="12.75">
      <c r="A32" t="s">
        <v>131</v>
      </c>
      <c r="B32">
        <v>11493</v>
      </c>
      <c r="C32">
        <v>2504</v>
      </c>
      <c r="D32">
        <v>8547</v>
      </c>
      <c r="E32">
        <v>149</v>
      </c>
      <c r="F32">
        <v>103</v>
      </c>
      <c r="G32">
        <v>24</v>
      </c>
      <c r="H32">
        <v>65</v>
      </c>
      <c r="I32">
        <v>107</v>
      </c>
      <c r="J32">
        <v>38</v>
      </c>
      <c r="K32">
        <v>0</v>
      </c>
      <c r="L32">
        <v>5</v>
      </c>
      <c r="M32">
        <v>16</v>
      </c>
      <c r="N32">
        <v>0</v>
      </c>
    </row>
    <row r="33" spans="1:14" ht="12.75">
      <c r="A33" t="s">
        <v>132</v>
      </c>
      <c r="B33">
        <v>11665</v>
      </c>
      <c r="C33">
        <v>3826</v>
      </c>
      <c r="D33">
        <v>7380</v>
      </c>
      <c r="E33">
        <v>137</v>
      </c>
      <c r="F33">
        <v>146</v>
      </c>
      <c r="G33">
        <v>9</v>
      </c>
      <c r="H33">
        <v>81</v>
      </c>
      <c r="I33">
        <v>77</v>
      </c>
      <c r="J33">
        <v>59</v>
      </c>
      <c r="K33">
        <v>0</v>
      </c>
      <c r="L33">
        <v>6</v>
      </c>
      <c r="M33">
        <v>2</v>
      </c>
      <c r="N33">
        <v>0</v>
      </c>
    </row>
    <row r="34" spans="1:14" ht="12.75">
      <c r="A34" t="s">
        <v>133</v>
      </c>
      <c r="B34">
        <v>20880</v>
      </c>
      <c r="C34">
        <v>6445</v>
      </c>
      <c r="D34">
        <v>13427</v>
      </c>
      <c r="E34">
        <v>260</v>
      </c>
      <c r="F34">
        <v>369</v>
      </c>
      <c r="G34">
        <v>24</v>
      </c>
      <c r="H34">
        <v>152</v>
      </c>
      <c r="I34">
        <v>161</v>
      </c>
      <c r="J34">
        <v>113</v>
      </c>
      <c r="K34">
        <v>0</v>
      </c>
      <c r="L34">
        <v>11</v>
      </c>
      <c r="M34">
        <v>10</v>
      </c>
      <c r="N34">
        <v>0</v>
      </c>
    </row>
    <row r="35" spans="1:14" ht="12.75">
      <c r="A35" t="s">
        <v>134</v>
      </c>
      <c r="B35">
        <v>22250</v>
      </c>
      <c r="C35">
        <v>2357</v>
      </c>
      <c r="D35">
        <v>13892</v>
      </c>
      <c r="E35">
        <v>258</v>
      </c>
      <c r="F35">
        <v>1788</v>
      </c>
      <c r="G35">
        <v>119</v>
      </c>
      <c r="H35">
        <v>621</v>
      </c>
      <c r="I35">
        <v>3097</v>
      </c>
      <c r="J35">
        <v>317</v>
      </c>
      <c r="K35">
        <v>14</v>
      </c>
      <c r="L35">
        <v>46</v>
      </c>
      <c r="M35">
        <v>95</v>
      </c>
      <c r="N35">
        <v>10</v>
      </c>
    </row>
    <row r="36" spans="1:14" ht="12.75">
      <c r="A36" t="s">
        <v>135</v>
      </c>
      <c r="B36">
        <v>19948</v>
      </c>
      <c r="C36">
        <v>4887</v>
      </c>
      <c r="D36">
        <v>14460</v>
      </c>
      <c r="E36">
        <v>213</v>
      </c>
      <c r="F36">
        <v>143</v>
      </c>
      <c r="G36">
        <v>6</v>
      </c>
      <c r="H36">
        <v>128</v>
      </c>
      <c r="I36">
        <v>118</v>
      </c>
      <c r="J36">
        <v>43</v>
      </c>
      <c r="K36">
        <v>0</v>
      </c>
      <c r="L36">
        <v>4</v>
      </c>
      <c r="M36">
        <v>19</v>
      </c>
      <c r="N36">
        <v>0</v>
      </c>
    </row>
    <row r="37" spans="1:14" ht="12.75">
      <c r="A37" t="s">
        <v>136</v>
      </c>
      <c r="B37">
        <v>9153</v>
      </c>
      <c r="C37">
        <v>840</v>
      </c>
      <c r="D37">
        <v>7074</v>
      </c>
      <c r="E37">
        <v>41</v>
      </c>
      <c r="F37">
        <v>251</v>
      </c>
      <c r="G37">
        <v>14</v>
      </c>
      <c r="H37">
        <v>112</v>
      </c>
      <c r="I37">
        <v>769</v>
      </c>
      <c r="J37">
        <v>150</v>
      </c>
      <c r="K37">
        <v>0</v>
      </c>
      <c r="L37">
        <v>1</v>
      </c>
      <c r="M37">
        <v>0</v>
      </c>
      <c r="N37">
        <v>1</v>
      </c>
    </row>
    <row r="38" spans="1:14" ht="12.75">
      <c r="A38" t="s">
        <v>137</v>
      </c>
      <c r="B38">
        <v>21676</v>
      </c>
      <c r="C38">
        <v>2396</v>
      </c>
      <c r="D38">
        <v>17470</v>
      </c>
      <c r="E38">
        <v>345</v>
      </c>
      <c r="F38">
        <v>579</v>
      </c>
      <c r="G38">
        <v>67</v>
      </c>
      <c r="H38">
        <v>177</v>
      </c>
      <c r="I38">
        <v>751</v>
      </c>
      <c r="J38">
        <v>157</v>
      </c>
      <c r="K38">
        <v>3</v>
      </c>
      <c r="L38">
        <v>14</v>
      </c>
      <c r="M38">
        <v>83</v>
      </c>
      <c r="N38">
        <v>0</v>
      </c>
    </row>
    <row r="39" spans="1:14" ht="12.75">
      <c r="A39" t="s">
        <v>138</v>
      </c>
      <c r="B39">
        <v>13980</v>
      </c>
      <c r="C39">
        <v>2324</v>
      </c>
      <c r="D39">
        <v>8540</v>
      </c>
      <c r="E39">
        <v>160</v>
      </c>
      <c r="F39">
        <v>1258</v>
      </c>
      <c r="G39">
        <v>106</v>
      </c>
      <c r="H39">
        <v>403</v>
      </c>
      <c r="I39">
        <v>1093</v>
      </c>
      <c r="J39">
        <v>223</v>
      </c>
      <c r="K39">
        <v>1</v>
      </c>
      <c r="L39">
        <v>12</v>
      </c>
      <c r="M39">
        <v>8</v>
      </c>
      <c r="N39">
        <v>6</v>
      </c>
    </row>
    <row r="40" spans="1:14" ht="12.75">
      <c r="A40" t="s">
        <v>139</v>
      </c>
      <c r="B40">
        <v>12485</v>
      </c>
      <c r="C40">
        <v>2027</v>
      </c>
      <c r="D40">
        <v>8288</v>
      </c>
      <c r="E40">
        <v>95</v>
      </c>
      <c r="F40">
        <v>889</v>
      </c>
      <c r="G40">
        <v>69</v>
      </c>
      <c r="H40">
        <v>395</v>
      </c>
      <c r="I40">
        <v>552</v>
      </c>
      <c r="J40">
        <v>280</v>
      </c>
      <c r="K40">
        <v>2</v>
      </c>
      <c r="L40">
        <v>3</v>
      </c>
      <c r="M40">
        <v>4</v>
      </c>
      <c r="N40">
        <v>5</v>
      </c>
    </row>
    <row r="41" spans="1:14" ht="12.75">
      <c r="A41" t="s">
        <v>140</v>
      </c>
      <c r="B41">
        <v>21934</v>
      </c>
      <c r="C41">
        <v>2548</v>
      </c>
      <c r="D41">
        <v>15147</v>
      </c>
      <c r="E41">
        <v>255</v>
      </c>
      <c r="F41">
        <v>1681</v>
      </c>
      <c r="G41">
        <v>75</v>
      </c>
      <c r="H41">
        <v>591</v>
      </c>
      <c r="I41">
        <v>1587</v>
      </c>
      <c r="J41">
        <v>272</v>
      </c>
      <c r="K41">
        <v>6</v>
      </c>
      <c r="L41">
        <v>32</v>
      </c>
      <c r="M41">
        <v>43</v>
      </c>
      <c r="N41">
        <v>3</v>
      </c>
    </row>
    <row r="42" spans="1:14" ht="12.75">
      <c r="A42" t="s">
        <v>141</v>
      </c>
      <c r="B42">
        <v>10554</v>
      </c>
      <c r="C42">
        <v>1865</v>
      </c>
      <c r="D42">
        <v>8246</v>
      </c>
      <c r="E42">
        <v>198</v>
      </c>
      <c r="F42">
        <v>90</v>
      </c>
      <c r="G42">
        <v>25</v>
      </c>
      <c r="H42">
        <v>71</v>
      </c>
      <c r="I42">
        <v>86</v>
      </c>
      <c r="J42">
        <v>31</v>
      </c>
      <c r="K42">
        <v>0</v>
      </c>
      <c r="L42">
        <v>2</v>
      </c>
      <c r="M42">
        <v>11</v>
      </c>
      <c r="N42">
        <v>0</v>
      </c>
    </row>
    <row r="43" spans="1:14" ht="12.75">
      <c r="A43" t="s">
        <v>142</v>
      </c>
      <c r="B43">
        <v>19823</v>
      </c>
      <c r="C43">
        <v>4602</v>
      </c>
      <c r="D43">
        <v>14376</v>
      </c>
      <c r="E43">
        <v>259</v>
      </c>
      <c r="F43">
        <v>290</v>
      </c>
      <c r="G43">
        <v>19</v>
      </c>
      <c r="H43">
        <v>76</v>
      </c>
      <c r="I43">
        <v>192</v>
      </c>
      <c r="J43">
        <v>65</v>
      </c>
      <c r="K43">
        <v>0</v>
      </c>
      <c r="L43">
        <v>5</v>
      </c>
      <c r="M43">
        <v>7</v>
      </c>
      <c r="N43">
        <v>0</v>
      </c>
    </row>
    <row r="44" spans="1:14" ht="12.75">
      <c r="A44" t="s">
        <v>143</v>
      </c>
      <c r="B44">
        <v>20566</v>
      </c>
      <c r="C44">
        <v>3126</v>
      </c>
      <c r="D44">
        <v>15712</v>
      </c>
      <c r="E44">
        <v>248</v>
      </c>
      <c r="F44">
        <v>517</v>
      </c>
      <c r="G44">
        <v>20</v>
      </c>
      <c r="H44">
        <v>216</v>
      </c>
      <c r="I44">
        <v>682</v>
      </c>
      <c r="J44">
        <v>134</v>
      </c>
      <c r="K44">
        <v>0</v>
      </c>
      <c r="L44">
        <v>10</v>
      </c>
      <c r="M44">
        <v>5</v>
      </c>
      <c r="N44">
        <v>2</v>
      </c>
    </row>
    <row r="45" spans="1:14" ht="12.75">
      <c r="A45" t="s">
        <v>144</v>
      </c>
      <c r="B45">
        <v>10968</v>
      </c>
      <c r="C45">
        <v>2709</v>
      </c>
      <c r="D45">
        <v>7511</v>
      </c>
      <c r="E45">
        <v>158</v>
      </c>
      <c r="F45">
        <v>296</v>
      </c>
      <c r="G45">
        <v>14</v>
      </c>
      <c r="H45">
        <v>119</v>
      </c>
      <c r="I45">
        <v>137</v>
      </c>
      <c r="J45">
        <v>77</v>
      </c>
      <c r="K45">
        <v>0</v>
      </c>
      <c r="L45">
        <v>6</v>
      </c>
      <c r="M45">
        <v>2</v>
      </c>
      <c r="N45">
        <v>0</v>
      </c>
    </row>
    <row r="46" spans="1:14" ht="12.75">
      <c r="A46" t="s">
        <v>145</v>
      </c>
      <c r="B46">
        <v>10701</v>
      </c>
      <c r="C46">
        <v>2412</v>
      </c>
      <c r="D46">
        <v>7625</v>
      </c>
      <c r="E46">
        <v>197</v>
      </c>
      <c r="F46">
        <v>235</v>
      </c>
      <c r="G46">
        <v>7</v>
      </c>
      <c r="H46">
        <v>72</v>
      </c>
      <c r="I46">
        <v>155</v>
      </c>
      <c r="J46">
        <v>42</v>
      </c>
      <c r="K46">
        <v>1</v>
      </c>
      <c r="L46">
        <v>3</v>
      </c>
      <c r="M46">
        <v>6</v>
      </c>
      <c r="N46">
        <v>0</v>
      </c>
    </row>
    <row r="47" spans="1:14" ht="12.75">
      <c r="A47" t="s">
        <v>146</v>
      </c>
      <c r="B47">
        <v>20251</v>
      </c>
      <c r="C47">
        <v>3909</v>
      </c>
      <c r="D47">
        <v>15098</v>
      </c>
      <c r="E47">
        <v>282</v>
      </c>
      <c r="F47">
        <v>339</v>
      </c>
      <c r="G47">
        <v>22</v>
      </c>
      <c r="H47">
        <v>205</v>
      </c>
      <c r="I47">
        <v>452</v>
      </c>
      <c r="J47">
        <v>102</v>
      </c>
      <c r="K47">
        <v>1</v>
      </c>
      <c r="L47">
        <v>5</v>
      </c>
      <c r="M47">
        <v>24</v>
      </c>
      <c r="N47">
        <v>0</v>
      </c>
    </row>
    <row r="48" spans="1:14" ht="12.75">
      <c r="A48" t="s">
        <v>147</v>
      </c>
      <c r="B48">
        <v>9957</v>
      </c>
      <c r="C48">
        <v>2766</v>
      </c>
      <c r="D48">
        <v>6971</v>
      </c>
      <c r="E48">
        <v>63</v>
      </c>
      <c r="F48">
        <v>71</v>
      </c>
      <c r="G48">
        <v>17</v>
      </c>
      <c r="H48">
        <v>37</v>
      </c>
      <c r="I48">
        <v>28</v>
      </c>
      <c r="J48">
        <v>24</v>
      </c>
      <c r="K48">
        <v>0</v>
      </c>
      <c r="L48">
        <v>3</v>
      </c>
      <c r="M48">
        <v>8</v>
      </c>
      <c r="N48">
        <v>0</v>
      </c>
    </row>
    <row r="49" spans="1:14" ht="12.75">
      <c r="A49" t="s">
        <v>148</v>
      </c>
      <c r="B49">
        <v>11660</v>
      </c>
      <c r="C49">
        <v>3534</v>
      </c>
      <c r="D49">
        <v>7783</v>
      </c>
      <c r="E49">
        <v>106</v>
      </c>
      <c r="F49">
        <v>117</v>
      </c>
      <c r="G49">
        <v>0</v>
      </c>
      <c r="H49">
        <v>32</v>
      </c>
      <c r="I49">
        <v>62</v>
      </c>
      <c r="J49">
        <v>39</v>
      </c>
      <c r="K49">
        <v>0</v>
      </c>
      <c r="L49">
        <v>1</v>
      </c>
      <c r="M49">
        <v>8</v>
      </c>
      <c r="N49">
        <v>0</v>
      </c>
    </row>
    <row r="50" spans="1:14" ht="12.75">
      <c r="A50" t="s">
        <v>149</v>
      </c>
      <c r="B50">
        <v>18986</v>
      </c>
      <c r="C50">
        <v>3668</v>
      </c>
      <c r="D50">
        <v>14449</v>
      </c>
      <c r="E50">
        <v>354</v>
      </c>
      <c r="F50">
        <v>271</v>
      </c>
      <c r="G50">
        <v>19</v>
      </c>
      <c r="H50">
        <v>53</v>
      </c>
      <c r="I50">
        <v>198</v>
      </c>
      <c r="J50">
        <v>28</v>
      </c>
      <c r="K50">
        <v>0</v>
      </c>
      <c r="L50">
        <v>3</v>
      </c>
      <c r="M50">
        <v>7</v>
      </c>
      <c r="N50">
        <v>0</v>
      </c>
    </row>
    <row r="51" spans="1:14" ht="12.75">
      <c r="A51" t="s">
        <v>150</v>
      </c>
      <c r="B51">
        <v>20403</v>
      </c>
      <c r="C51">
        <v>1635</v>
      </c>
      <c r="D51">
        <v>15817</v>
      </c>
      <c r="E51">
        <v>146</v>
      </c>
      <c r="F51">
        <v>1263</v>
      </c>
      <c r="G51">
        <v>108</v>
      </c>
      <c r="H51">
        <v>115</v>
      </c>
      <c r="I51">
        <v>1496</v>
      </c>
      <c r="J51">
        <v>45</v>
      </c>
      <c r="K51">
        <v>0</v>
      </c>
      <c r="L51">
        <v>1</v>
      </c>
      <c r="M51">
        <v>2</v>
      </c>
      <c r="N51">
        <v>0</v>
      </c>
    </row>
    <row r="52" spans="1:14" ht="12.75">
      <c r="A52" t="s">
        <v>151</v>
      </c>
      <c r="B52">
        <v>22606</v>
      </c>
      <c r="C52">
        <v>3297</v>
      </c>
      <c r="D52">
        <v>14688</v>
      </c>
      <c r="E52">
        <v>182</v>
      </c>
      <c r="F52">
        <v>1434</v>
      </c>
      <c r="G52">
        <v>55</v>
      </c>
      <c r="H52">
        <v>455</v>
      </c>
      <c r="I52">
        <v>2051</v>
      </c>
      <c r="J52">
        <v>589</v>
      </c>
      <c r="K52">
        <v>7</v>
      </c>
      <c r="L52">
        <v>18</v>
      </c>
      <c r="M52">
        <v>39</v>
      </c>
      <c r="N52">
        <v>5</v>
      </c>
    </row>
    <row r="53" spans="1:14" ht="12.75">
      <c r="A53" t="s">
        <v>152</v>
      </c>
      <c r="B53">
        <v>10295</v>
      </c>
      <c r="C53">
        <v>1876</v>
      </c>
      <c r="D53">
        <v>7629</v>
      </c>
      <c r="E53">
        <v>206</v>
      </c>
      <c r="F53">
        <v>297</v>
      </c>
      <c r="G53">
        <v>15</v>
      </c>
      <c r="H53">
        <v>29</v>
      </c>
      <c r="I53">
        <v>253</v>
      </c>
      <c r="J53">
        <v>30</v>
      </c>
      <c r="K53">
        <v>0</v>
      </c>
      <c r="L53">
        <v>4</v>
      </c>
      <c r="M53">
        <v>10</v>
      </c>
      <c r="N53">
        <v>0</v>
      </c>
    </row>
    <row r="54" spans="1:14" ht="12.75">
      <c r="A54" t="s">
        <v>153</v>
      </c>
      <c r="B54">
        <v>25211</v>
      </c>
      <c r="C54">
        <v>2631</v>
      </c>
      <c r="D54">
        <v>19329</v>
      </c>
      <c r="E54">
        <v>147</v>
      </c>
      <c r="F54">
        <v>815</v>
      </c>
      <c r="G54">
        <v>67</v>
      </c>
      <c r="H54">
        <v>215</v>
      </c>
      <c r="I54">
        <v>2188</v>
      </c>
      <c r="J54">
        <v>88</v>
      </c>
      <c r="K54">
        <v>1</v>
      </c>
      <c r="L54">
        <v>5</v>
      </c>
      <c r="M54">
        <v>5</v>
      </c>
      <c r="N54">
        <v>0</v>
      </c>
    </row>
    <row r="55" spans="1:14" ht="12.75">
      <c r="A55" t="s">
        <v>154</v>
      </c>
      <c r="B55">
        <v>20309</v>
      </c>
      <c r="C55">
        <v>1521</v>
      </c>
      <c r="D55">
        <v>15937</v>
      </c>
      <c r="E55">
        <v>197</v>
      </c>
      <c r="F55">
        <v>736</v>
      </c>
      <c r="G55">
        <v>33</v>
      </c>
      <c r="H55">
        <v>147</v>
      </c>
      <c r="I55">
        <v>1999</v>
      </c>
      <c r="J55">
        <v>62</v>
      </c>
      <c r="K55">
        <v>0</v>
      </c>
      <c r="L55">
        <v>6</v>
      </c>
      <c r="M55">
        <v>6</v>
      </c>
      <c r="N55">
        <v>1</v>
      </c>
    </row>
    <row r="56" spans="1:14" ht="12.75">
      <c r="A56" t="s">
        <v>155</v>
      </c>
      <c r="B56">
        <v>9932</v>
      </c>
      <c r="C56">
        <v>2040</v>
      </c>
      <c r="D56">
        <v>7158</v>
      </c>
      <c r="E56">
        <v>169</v>
      </c>
      <c r="F56">
        <v>219</v>
      </c>
      <c r="G56">
        <v>29</v>
      </c>
      <c r="H56">
        <v>92</v>
      </c>
      <c r="I56">
        <v>237</v>
      </c>
      <c r="J56">
        <v>39</v>
      </c>
      <c r="K56">
        <v>2</v>
      </c>
      <c r="L56">
        <v>3</v>
      </c>
      <c r="M56">
        <v>31</v>
      </c>
      <c r="N56">
        <v>0</v>
      </c>
    </row>
    <row r="57" spans="1:14" ht="12.75">
      <c r="A57" t="s">
        <v>156</v>
      </c>
      <c r="B57">
        <v>21572</v>
      </c>
      <c r="C57">
        <v>4497</v>
      </c>
      <c r="D57">
        <v>14763</v>
      </c>
      <c r="E57">
        <v>290</v>
      </c>
      <c r="F57">
        <v>1038</v>
      </c>
      <c r="G57">
        <v>37</v>
      </c>
      <c r="H57">
        <v>331</v>
      </c>
      <c r="I57">
        <v>547</v>
      </c>
      <c r="J57">
        <v>196</v>
      </c>
      <c r="K57">
        <v>0</v>
      </c>
      <c r="L57">
        <v>6</v>
      </c>
      <c r="M57">
        <v>11</v>
      </c>
      <c r="N57">
        <v>0</v>
      </c>
    </row>
    <row r="58" spans="1:14" ht="12.75">
      <c r="A58" t="s">
        <v>157</v>
      </c>
      <c r="B58">
        <v>9019</v>
      </c>
      <c r="C58">
        <v>746</v>
      </c>
      <c r="D58">
        <v>8043</v>
      </c>
      <c r="E58">
        <v>54</v>
      </c>
      <c r="F58">
        <v>95</v>
      </c>
      <c r="G58">
        <v>6</v>
      </c>
      <c r="H58">
        <v>35</v>
      </c>
      <c r="I58">
        <v>60</v>
      </c>
      <c r="J58">
        <v>18</v>
      </c>
      <c r="K58">
        <v>0</v>
      </c>
      <c r="L58">
        <v>7</v>
      </c>
      <c r="M58">
        <v>26</v>
      </c>
      <c r="N58">
        <v>0</v>
      </c>
    </row>
    <row r="59" spans="1:14" ht="12.75">
      <c r="A59" t="s">
        <v>158</v>
      </c>
      <c r="B59">
        <v>9703</v>
      </c>
      <c r="C59">
        <v>1055</v>
      </c>
      <c r="D59">
        <v>8406</v>
      </c>
      <c r="E59">
        <v>86</v>
      </c>
      <c r="F59">
        <v>87</v>
      </c>
      <c r="G59">
        <v>3</v>
      </c>
      <c r="H59">
        <v>25</v>
      </c>
      <c r="I59">
        <v>56</v>
      </c>
      <c r="J59">
        <v>21</v>
      </c>
      <c r="K59">
        <v>0</v>
      </c>
      <c r="L59">
        <v>1</v>
      </c>
      <c r="M59">
        <v>12</v>
      </c>
      <c r="N59">
        <v>0</v>
      </c>
    </row>
    <row r="60" spans="1:14" ht="12.75">
      <c r="A60" t="s">
        <v>159</v>
      </c>
      <c r="B60">
        <v>10170</v>
      </c>
      <c r="C60">
        <v>1915</v>
      </c>
      <c r="D60">
        <v>7922</v>
      </c>
      <c r="E60">
        <v>89</v>
      </c>
      <c r="F60">
        <v>109</v>
      </c>
      <c r="G60">
        <v>8</v>
      </c>
      <c r="H60">
        <v>42</v>
      </c>
      <c r="I60">
        <v>104</v>
      </c>
      <c r="J60">
        <v>23</v>
      </c>
      <c r="K60">
        <v>0</v>
      </c>
      <c r="L60">
        <v>2</v>
      </c>
      <c r="M60">
        <v>10</v>
      </c>
      <c r="N60">
        <v>0</v>
      </c>
    </row>
    <row r="61" spans="1:14" ht="12.75">
      <c r="A61" t="s">
        <v>160</v>
      </c>
      <c r="B61">
        <v>11674</v>
      </c>
      <c r="C61">
        <v>1329</v>
      </c>
      <c r="D61">
        <v>10018</v>
      </c>
      <c r="E61">
        <v>89</v>
      </c>
      <c r="F61">
        <v>88</v>
      </c>
      <c r="G61">
        <v>4</v>
      </c>
      <c r="H61">
        <v>25</v>
      </c>
      <c r="I61">
        <v>135</v>
      </c>
      <c r="J61">
        <v>32</v>
      </c>
      <c r="K61">
        <v>0</v>
      </c>
      <c r="L61">
        <v>2</v>
      </c>
      <c r="M61">
        <v>14</v>
      </c>
      <c r="N61">
        <v>0</v>
      </c>
    </row>
    <row r="62" spans="1:14" ht="12.75">
      <c r="A62" t="s">
        <v>161</v>
      </c>
      <c r="B62">
        <v>8976</v>
      </c>
      <c r="C62">
        <v>980</v>
      </c>
      <c r="D62">
        <v>7676</v>
      </c>
      <c r="E62">
        <v>82</v>
      </c>
      <c r="F62">
        <v>106</v>
      </c>
      <c r="G62">
        <v>20</v>
      </c>
      <c r="H62">
        <v>14</v>
      </c>
      <c r="I62">
        <v>115</v>
      </c>
      <c r="J62">
        <v>25</v>
      </c>
      <c r="K62">
        <v>0</v>
      </c>
      <c r="L62">
        <v>7</v>
      </c>
      <c r="M62">
        <v>22</v>
      </c>
      <c r="N62">
        <v>0</v>
      </c>
    </row>
    <row r="63" spans="1:14" ht="12.75">
      <c r="A63" t="s">
        <v>162</v>
      </c>
      <c r="B63">
        <v>19695</v>
      </c>
      <c r="C63">
        <v>2272</v>
      </c>
      <c r="D63">
        <v>16741</v>
      </c>
      <c r="E63">
        <v>258</v>
      </c>
      <c r="F63">
        <v>188</v>
      </c>
      <c r="G63">
        <v>12</v>
      </c>
      <c r="H63">
        <v>62</v>
      </c>
      <c r="I63">
        <v>187</v>
      </c>
      <c r="J63">
        <v>50</v>
      </c>
      <c r="K63">
        <v>0</v>
      </c>
      <c r="L63">
        <v>4</v>
      </c>
      <c r="M63">
        <v>29</v>
      </c>
      <c r="N63">
        <v>1</v>
      </c>
    </row>
    <row r="64" spans="1:14" ht="12.75">
      <c r="A64" t="s">
        <v>163</v>
      </c>
      <c r="B64">
        <v>16437</v>
      </c>
      <c r="C64">
        <v>1866</v>
      </c>
      <c r="D64">
        <v>14091</v>
      </c>
      <c r="E64">
        <v>198</v>
      </c>
      <c r="F64">
        <v>142</v>
      </c>
      <c r="G64">
        <v>11</v>
      </c>
      <c r="H64">
        <v>50</v>
      </c>
      <c r="I64">
        <v>127</v>
      </c>
      <c r="J64">
        <v>34</v>
      </c>
      <c r="K64">
        <v>0</v>
      </c>
      <c r="L64">
        <v>4</v>
      </c>
      <c r="M64">
        <v>8</v>
      </c>
      <c r="N64">
        <v>1</v>
      </c>
    </row>
    <row r="65" spans="1:14" ht="12.75">
      <c r="A65" t="s">
        <v>164</v>
      </c>
      <c r="B65">
        <v>9433</v>
      </c>
      <c r="C65">
        <v>859</v>
      </c>
      <c r="D65">
        <v>8238</v>
      </c>
      <c r="E65">
        <v>145</v>
      </c>
      <c r="F65">
        <v>103</v>
      </c>
      <c r="G65">
        <v>11</v>
      </c>
      <c r="H65">
        <v>46</v>
      </c>
      <c r="I65">
        <v>61</v>
      </c>
      <c r="J65">
        <v>17</v>
      </c>
      <c r="K65">
        <v>0</v>
      </c>
      <c r="L65">
        <v>2</v>
      </c>
      <c r="M65">
        <v>15</v>
      </c>
      <c r="N65">
        <v>0</v>
      </c>
    </row>
    <row r="66" spans="1:14" ht="12.75">
      <c r="A66" t="s">
        <v>165</v>
      </c>
      <c r="B66">
        <v>11295</v>
      </c>
      <c r="C66">
        <v>2551</v>
      </c>
      <c r="D66">
        <v>7422</v>
      </c>
      <c r="E66">
        <v>230</v>
      </c>
      <c r="F66">
        <v>473</v>
      </c>
      <c r="G66">
        <v>7</v>
      </c>
      <c r="H66">
        <v>84</v>
      </c>
      <c r="I66">
        <v>551</v>
      </c>
      <c r="J66">
        <v>45</v>
      </c>
      <c r="K66">
        <v>0</v>
      </c>
      <c r="L66">
        <v>5</v>
      </c>
      <c r="M66">
        <v>2</v>
      </c>
      <c r="N66">
        <v>0</v>
      </c>
    </row>
    <row r="67" spans="1:14" ht="12.75">
      <c r="A67" t="s">
        <v>166</v>
      </c>
      <c r="B67">
        <v>12255</v>
      </c>
      <c r="C67">
        <v>1734</v>
      </c>
      <c r="D67">
        <v>9133</v>
      </c>
      <c r="E67">
        <v>64</v>
      </c>
      <c r="F67">
        <v>356</v>
      </c>
      <c r="G67">
        <v>4</v>
      </c>
      <c r="H67">
        <v>113</v>
      </c>
      <c r="I67">
        <v>938</v>
      </c>
      <c r="J67">
        <v>42</v>
      </c>
      <c r="K67">
        <v>0</v>
      </c>
      <c r="L67">
        <v>0</v>
      </c>
      <c r="M67">
        <v>4</v>
      </c>
      <c r="N67">
        <v>0</v>
      </c>
    </row>
    <row r="68" spans="1:14" ht="12.75">
      <c r="A68" t="s">
        <v>167</v>
      </c>
      <c r="B68">
        <v>22990</v>
      </c>
      <c r="C68">
        <v>5324</v>
      </c>
      <c r="D68">
        <v>15581</v>
      </c>
      <c r="E68">
        <v>224</v>
      </c>
      <c r="F68">
        <v>463</v>
      </c>
      <c r="G68">
        <v>88</v>
      </c>
      <c r="H68">
        <v>329</v>
      </c>
      <c r="I68">
        <v>1043</v>
      </c>
      <c r="J68">
        <v>126</v>
      </c>
      <c r="K68">
        <v>3</v>
      </c>
      <c r="L68">
        <v>8</v>
      </c>
      <c r="M68">
        <v>33</v>
      </c>
      <c r="N68">
        <v>0</v>
      </c>
    </row>
    <row r="69" spans="1:14" ht="12.75">
      <c r="A69" t="s">
        <v>168</v>
      </c>
      <c r="B69">
        <v>10327</v>
      </c>
      <c r="C69">
        <v>1978</v>
      </c>
      <c r="D69">
        <v>7886</v>
      </c>
      <c r="E69">
        <v>145</v>
      </c>
      <c r="F69">
        <v>139</v>
      </c>
      <c r="G69">
        <v>3</v>
      </c>
      <c r="H69">
        <v>58</v>
      </c>
      <c r="I69">
        <v>151</v>
      </c>
      <c r="J69">
        <v>10</v>
      </c>
      <c r="K69">
        <v>1</v>
      </c>
      <c r="L69">
        <v>2</v>
      </c>
      <c r="M69">
        <v>8</v>
      </c>
      <c r="N69">
        <v>0</v>
      </c>
    </row>
    <row r="70" spans="1:14" ht="12.75">
      <c r="A70" t="s">
        <v>169</v>
      </c>
      <c r="B70">
        <v>11936</v>
      </c>
      <c r="C70">
        <v>2397</v>
      </c>
      <c r="D70">
        <v>8456</v>
      </c>
      <c r="E70">
        <v>179</v>
      </c>
      <c r="F70">
        <v>354</v>
      </c>
      <c r="G70">
        <v>9</v>
      </c>
      <c r="H70">
        <v>70</v>
      </c>
      <c r="I70">
        <v>499</v>
      </c>
      <c r="J70">
        <v>52</v>
      </c>
      <c r="K70">
        <v>0</v>
      </c>
      <c r="L70">
        <v>14</v>
      </c>
      <c r="M70">
        <v>1</v>
      </c>
      <c r="N70">
        <v>1</v>
      </c>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PLAABAHY</dc:creator>
  <cp:keywords/>
  <dc:description/>
  <cp:lastModifiedBy>Brenda Henry</cp:lastModifiedBy>
  <cp:lastPrinted>2018-01-23T17:38:56Z</cp:lastPrinted>
  <dcterms:created xsi:type="dcterms:W3CDTF">2003-09-23T15:08:42Z</dcterms:created>
  <dcterms:modified xsi:type="dcterms:W3CDTF">2018-01-23T17:39:26Z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