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80" windowHeight="9345" firstSheet="37" activeTab="40"/>
  </bookViews>
  <sheets>
    <sheet name="Allens Cross" sheetId="1" r:id="rId1"/>
    <sheet name="Alum Rock" sheetId="2" r:id="rId2"/>
    <sheet name="Aston" sheetId="3" r:id="rId3"/>
    <sheet name="Balsall Heath West" sheetId="4" r:id="rId4"/>
    <sheet name="Bartley Green" sheetId="5" r:id="rId5"/>
    <sheet name="Billesley" sheetId="6" r:id="rId6"/>
    <sheet name="Bournbrook &amp; Selly Park" sheetId="7" r:id="rId7"/>
    <sheet name="Bournville &amp; Cotteridge" sheetId="8" r:id="rId8"/>
    <sheet name="Brandwood&amp;Kings Heath" sheetId="9" r:id="rId9"/>
    <sheet name="Bromford &amp; Hodge Hill" sheetId="10" r:id="rId10"/>
    <sheet name="Castle Vale" sheetId="11" r:id="rId11"/>
    <sheet name="Druids Heath&amp; Monyhull" sheetId="12" r:id="rId12"/>
    <sheet name="Edgbaston" sheetId="13" r:id="rId13"/>
    <sheet name="Erdington" sheetId="14" r:id="rId14"/>
    <sheet name="Glebe Farm &amp; Tile Cross" sheetId="15" r:id="rId15"/>
    <sheet name="Gravelly Hill" sheetId="16" r:id="rId16"/>
    <sheet name="Hall Green North" sheetId="17" r:id="rId17"/>
    <sheet name="Handsworth" sheetId="18" r:id="rId18"/>
    <sheet name="Handsworth Wood" sheetId="19" r:id="rId19"/>
    <sheet name="Harborne" sheetId="20" r:id="rId20"/>
    <sheet name="Heartlands" sheetId="21" r:id="rId21"/>
    <sheet name="Highters Heath" sheetId="22" r:id="rId22"/>
    <sheet name="Kings Norton North" sheetId="23" r:id="rId23"/>
    <sheet name="Kings Norton South" sheetId="24" r:id="rId24"/>
    <sheet name="Kingstanding" sheetId="25" r:id="rId25"/>
    <sheet name="Ladywood" sheetId="26" r:id="rId26"/>
    <sheet name="Longbridge&amp;West Heath" sheetId="27" r:id="rId27"/>
    <sheet name="Newtown" sheetId="28" r:id="rId28"/>
    <sheet name="Northfield" sheetId="29" r:id="rId29"/>
    <sheet name="Oscott" sheetId="30" r:id="rId30"/>
    <sheet name="Perry Barr" sheetId="31" r:id="rId31"/>
    <sheet name="Perry Common" sheetId="32" r:id="rId32"/>
    <sheet name="Pype Hayes" sheetId="33" r:id="rId33"/>
    <sheet name="Quinton" sheetId="34" r:id="rId34"/>
    <sheet name="Rubery &amp; Rednal" sheetId="35" r:id="rId35"/>
    <sheet name="Shard End" sheetId="36" r:id="rId36"/>
    <sheet name="Sparkbrook &amp; Balsall Heath " sheetId="37" r:id="rId37"/>
    <sheet name="Stockland Green" sheetId="38" r:id="rId38"/>
    <sheet name="Sutton Reddicap" sheetId="39" r:id="rId39"/>
    <sheet name="Sutton Vesey" sheetId="40" r:id="rId40"/>
    <sheet name="Tyseley &amp; Hay Mills" sheetId="41" r:id="rId41"/>
    <sheet name="Weoley &amp; Selly Oak" sheetId="42" r:id="rId42"/>
    <sheet name="Yardley East" sheetId="43" r:id="rId43"/>
  </sheets>
  <definedNames/>
  <calcPr fullCalcOnLoad="1"/>
</workbook>
</file>

<file path=xl/sharedStrings.xml><?xml version="1.0" encoding="utf-8"?>
<sst xmlns="http://schemas.openxmlformats.org/spreadsheetml/2006/main" count="3209" uniqueCount="1249">
  <si>
    <t>Polling Station</t>
  </si>
  <si>
    <t>Ward: ASTON</t>
  </si>
  <si>
    <t>Total for Ward: ASTON</t>
  </si>
  <si>
    <t>Ward: BARTLEY GREEN</t>
  </si>
  <si>
    <t>Total for Ward: BARTLEY GREEN</t>
  </si>
  <si>
    <t>Ward: BILLESLEY</t>
  </si>
  <si>
    <t>Total for Ward: BILLESLEY</t>
  </si>
  <si>
    <t>Total for Ward: EDGBASTON</t>
  </si>
  <si>
    <t>Total for Ward: ERDINGTON</t>
  </si>
  <si>
    <t>Total for Ward: HANDSWORTH WOOD</t>
  </si>
  <si>
    <t>Total for Ward: HARBORNE</t>
  </si>
  <si>
    <t>Total for Ward: KINGSTANDING</t>
  </si>
  <si>
    <t>Total for Ward: NORTHFIELD</t>
  </si>
  <si>
    <t>Total for Ward: OSCOTT</t>
  </si>
  <si>
    <t>Total for Ward: PERRY BARR</t>
  </si>
  <si>
    <t>Total for Ward: QUINTON</t>
  </si>
  <si>
    <t>Total for Ward: SHARD END</t>
  </si>
  <si>
    <t>Total for Ward: STOCKLAND GREEN</t>
  </si>
  <si>
    <t>Polling District</t>
  </si>
  <si>
    <t>Recommendations of the Acting Returning Officer</t>
  </si>
  <si>
    <t>Ward: EDGBASTON</t>
  </si>
  <si>
    <t>Ward: ERDINGTON</t>
  </si>
  <si>
    <t>Ward: HANDSWORTH WOOD</t>
  </si>
  <si>
    <t>Ward: HARBORNE</t>
  </si>
  <si>
    <t>Ward: KINGSTANDING</t>
  </si>
  <si>
    <t>Ward: NORTHFIELD</t>
  </si>
  <si>
    <t>Ward: OSCOTT</t>
  </si>
  <si>
    <t>Ward: PERRY BARR</t>
  </si>
  <si>
    <t>Ward: QUINTON</t>
  </si>
  <si>
    <t>Ward: SHARD END</t>
  </si>
  <si>
    <t>Ward: STOCKLAND GREEN</t>
  </si>
  <si>
    <t>Ward: SUTTON VESEY</t>
  </si>
  <si>
    <t xml:space="preserve">Total Electorate </t>
  </si>
  <si>
    <t>Planning Policy Commitments (Nov 16) estimated no of electors</t>
  </si>
  <si>
    <t xml:space="preserve">Number of Polling Stations </t>
  </si>
  <si>
    <t>Consisting of (old PD letters)</t>
  </si>
  <si>
    <t>Polling Place</t>
  </si>
  <si>
    <t>Projected Electorate (2021)</t>
  </si>
  <si>
    <t>Ward:  ALLENS CROSS</t>
  </si>
  <si>
    <t>Total for Ward: ALLENS CROSS</t>
  </si>
  <si>
    <t xml:space="preserve">Allens Cross Community Centre </t>
  </si>
  <si>
    <t xml:space="preserve">Merritts Brook EACT Academy </t>
  </si>
  <si>
    <t>DNE part(1090 electors)
DNF part(948 electors)</t>
  </si>
  <si>
    <t>Ward:  ALUM ROCK</t>
  </si>
  <si>
    <t>DMA all 
CMA part (5 electors)</t>
  </si>
  <si>
    <t xml:space="preserve">DMB all </t>
  </si>
  <si>
    <t>DMH all
DMJ part (743 electors)</t>
  </si>
  <si>
    <t>DMD part (308 electors)
DME part (375 electors)
DMI part (1346 electors)</t>
  </si>
  <si>
    <t>Army Cadet Centre</t>
  </si>
  <si>
    <t xml:space="preserve">Saltley Methodist Church </t>
  </si>
  <si>
    <t xml:space="preserve">Naseby Youth &amp; Community Centre </t>
  </si>
  <si>
    <t xml:space="preserve">Parkfield Primary School OR 
Shaw Hill Primary (Nursery Building)
</t>
  </si>
  <si>
    <t>Total for Ward: ALUM ROCK WARD</t>
  </si>
  <si>
    <t>Aston Tower Community Primary School</t>
  </si>
  <si>
    <t>CBA part (24 electors)
CBE part (3037 electors)
CBG part (628 electors)</t>
  </si>
  <si>
    <t>Prince Albert Junior &amp; Infant School</t>
  </si>
  <si>
    <t>Birchfield Community School</t>
  </si>
  <si>
    <t>Church of God (Universal)</t>
  </si>
  <si>
    <t>Canterbury Cross Primary School</t>
  </si>
  <si>
    <t>CWJ all</t>
  </si>
  <si>
    <t>Deykin Avenue Junior and Infant School</t>
  </si>
  <si>
    <t>Ward: BALSALL HEATH WEST</t>
  </si>
  <si>
    <t xml:space="preserve">DDA all
</t>
  </si>
  <si>
    <t>CHK all</t>
  </si>
  <si>
    <t xml:space="preserve">Jakeman Nursey School </t>
  </si>
  <si>
    <t>Total for Ward: Balsall Heath West</t>
  </si>
  <si>
    <t xml:space="preserve">Kings Heath Boys Maths and Computing College </t>
  </si>
  <si>
    <t>Woodgate Primary School</t>
  </si>
  <si>
    <t>CCA all
CCB all</t>
  </si>
  <si>
    <t xml:space="preserve">CCC all
CCI all </t>
  </si>
  <si>
    <t xml:space="preserve">Kitwell Primary School </t>
  </si>
  <si>
    <t xml:space="preserve">Woodcock Hill Primary School </t>
  </si>
  <si>
    <t>CCD all
CCE all</t>
  </si>
  <si>
    <t>CCH part (524 electors)
CCJ all</t>
  </si>
  <si>
    <t>CCF all
CCG all</t>
  </si>
  <si>
    <t>St. Francis Church and Community Centre</t>
  </si>
  <si>
    <t>Ward: BOURNBROOK &amp; SELLY PARK WARD</t>
  </si>
  <si>
    <t xml:space="preserve">Total for Ward: BOURNBROOK &amp; SELLY PARK </t>
  </si>
  <si>
    <t>Ward: BOURNVILLE &amp; COTTERIDGE WARD</t>
  </si>
  <si>
    <t>BOC1</t>
  </si>
  <si>
    <t>Christian Life Centre</t>
  </si>
  <si>
    <t>Ward: BRANDWOOD &amp; KINGS HEATH</t>
  </si>
  <si>
    <t>BKH1HG</t>
  </si>
  <si>
    <t>BKH2HG</t>
  </si>
  <si>
    <t>St. Dunstan's Catholic Primary School</t>
  </si>
  <si>
    <t>BKH3</t>
  </si>
  <si>
    <t>Colmore Infant &amp; Nursery School</t>
  </si>
  <si>
    <t>CGB all
CGC all
CGL part (362 electors)</t>
  </si>
  <si>
    <t>Allens Croft Primary School</t>
  </si>
  <si>
    <t>BKH4</t>
  </si>
  <si>
    <t>Woodthorpe Junior and Infant School</t>
  </si>
  <si>
    <t>BKH5</t>
  </si>
  <si>
    <t>Total for Ward: BRANDWOOD &amp; KINGS HEATH</t>
  </si>
  <si>
    <t>Ward: BROMFORD AND HODGE HILL</t>
  </si>
  <si>
    <t>Total for Ward: BROMFORD AND HODGE HILL</t>
  </si>
  <si>
    <t>Firs and Bromford Community Wellbeing Hub</t>
  </si>
  <si>
    <t>BHH1</t>
  </si>
  <si>
    <t>Hodge Hill Primary</t>
  </si>
  <si>
    <t>CMC all
CMH part (512 electors)</t>
  </si>
  <si>
    <t>BHH2</t>
  </si>
  <si>
    <t>Firs Primary School</t>
  </si>
  <si>
    <t>BHH3</t>
  </si>
  <si>
    <t>Colebourne Primary School</t>
  </si>
  <si>
    <t>BHH4</t>
  </si>
  <si>
    <t>BHH5</t>
  </si>
  <si>
    <t>Ward: CASTLE VALE</t>
  </si>
  <si>
    <t xml:space="preserve">Castle Vale Nursey School &amp; Childrens Centre </t>
  </si>
  <si>
    <t>CAV1</t>
  </si>
  <si>
    <t xml:space="preserve">Chivenor Primary School </t>
  </si>
  <si>
    <t>CAV2</t>
  </si>
  <si>
    <t>Pegasus Primary School</t>
  </si>
  <si>
    <t>Total for Ward: CASTLE VALE</t>
  </si>
  <si>
    <t>Chad Vale Primary School</t>
  </si>
  <si>
    <t>EDG1</t>
  </si>
  <si>
    <t>CHB part(2111 electors)</t>
  </si>
  <si>
    <t>CHB part (348 electors)
CHH all</t>
  </si>
  <si>
    <t>EDG2</t>
  </si>
  <si>
    <t>Newman House</t>
  </si>
  <si>
    <t>EDG3</t>
  </si>
  <si>
    <t>CHF all</t>
  </si>
  <si>
    <t>Walker Memorial Hall</t>
  </si>
  <si>
    <t>EDG4</t>
  </si>
  <si>
    <t>CHG all</t>
  </si>
  <si>
    <t xml:space="preserve">Oasis Academy Woodview </t>
  </si>
  <si>
    <t>EDG5</t>
  </si>
  <si>
    <t>CHD all
CHE part (515 electors)
CHJ all</t>
  </si>
  <si>
    <t>EDG6</t>
  </si>
  <si>
    <t>St. Mary and Ambrose Church Hall</t>
  </si>
  <si>
    <t>EDG7</t>
  </si>
  <si>
    <t>CIB all
CIA part (474 electors)
COI part (108 electors)</t>
  </si>
  <si>
    <t>ERD1</t>
  </si>
  <si>
    <t>CIC all</t>
  </si>
  <si>
    <t>ERD2</t>
  </si>
  <si>
    <t>CIE all</t>
  </si>
  <si>
    <t>ERD3</t>
  </si>
  <si>
    <t>Yenton Primary School</t>
  </si>
  <si>
    <t>ERD4</t>
  </si>
  <si>
    <t>CID all</t>
  </si>
  <si>
    <t>ERD5</t>
  </si>
  <si>
    <t xml:space="preserve">Ward: GLEBE FARM AND TILE CROSS </t>
  </si>
  <si>
    <t>GFT1</t>
  </si>
  <si>
    <t xml:space="preserve">Audley Primary School  </t>
  </si>
  <si>
    <t>CZC all
CZD all</t>
  </si>
  <si>
    <t xml:space="preserve">Lea Forest Primary Academy </t>
  </si>
  <si>
    <t>GFT3</t>
  </si>
  <si>
    <t xml:space="preserve">Kitts Green Evangelical Church </t>
  </si>
  <si>
    <t>CZF all
CZG all</t>
  </si>
  <si>
    <t>GFT4</t>
  </si>
  <si>
    <t>Shirestone Community School</t>
  </si>
  <si>
    <t xml:space="preserve">Total for Ward: GLEBE FARM AND TILE CROSS </t>
  </si>
  <si>
    <t>GFT5</t>
  </si>
  <si>
    <t>Ward: GRAVELLY HILL</t>
  </si>
  <si>
    <t xml:space="preserve">Erdington Hall Primary School </t>
  </si>
  <si>
    <t>GRH2</t>
  </si>
  <si>
    <t>GRH3</t>
  </si>
  <si>
    <t xml:space="preserve">Total for Ward: GRAVELLY HILL </t>
  </si>
  <si>
    <t>Ward: HALL GREEN NORTH</t>
  </si>
  <si>
    <t>Tyseley Community Centre</t>
  </si>
  <si>
    <t>HGN1</t>
  </si>
  <si>
    <t>CAA part (126)</t>
  </si>
  <si>
    <t>HGN3</t>
  </si>
  <si>
    <t>Yorkmead Junior and Infant School</t>
  </si>
  <si>
    <t>Hall Green School</t>
  </si>
  <si>
    <t>HGN4</t>
  </si>
  <si>
    <t>CJC all</t>
  </si>
  <si>
    <t>HGN5</t>
  </si>
  <si>
    <t>CJD part (1117)</t>
  </si>
  <si>
    <t>Highfield Hall Community Club</t>
  </si>
  <si>
    <t>HGN6</t>
  </si>
  <si>
    <t>CJF all
CJG all</t>
  </si>
  <si>
    <t>St. Ambrose Barlow Catholic Primary School or Robin Hood Academy</t>
  </si>
  <si>
    <t>HGN7</t>
  </si>
  <si>
    <t>Total for Ward: HALL GREEN NORTH</t>
  </si>
  <si>
    <t xml:space="preserve">Ward: HANDSWORTH </t>
  </si>
  <si>
    <t>Rookery Sports &amp; Art Centre (Rookery School)</t>
  </si>
  <si>
    <t>CKG part (9 electors)
CKH part (653 electors)
CKI part (416 electors)
CKJ part (165 electors)
CRE part (32 electors)</t>
  </si>
  <si>
    <t>HAN1</t>
  </si>
  <si>
    <t>CRF all</t>
  </si>
  <si>
    <t>HAN2</t>
  </si>
  <si>
    <t>Welford Primary School (Community Room)</t>
  </si>
  <si>
    <t>HAN3</t>
  </si>
  <si>
    <t>HAN4</t>
  </si>
  <si>
    <t>CRJ all</t>
  </si>
  <si>
    <t>Grove School</t>
  </si>
  <si>
    <t xml:space="preserve">Total for Ward: HANDSWORTH </t>
  </si>
  <si>
    <t>St. John Wall Catholic School</t>
  </si>
  <si>
    <t>HAW1</t>
  </si>
  <si>
    <t>CKB all</t>
  </si>
  <si>
    <t xml:space="preserve">Hamstead Hall Academy </t>
  </si>
  <si>
    <t>HAW2</t>
  </si>
  <si>
    <t>CKC all
CKD all</t>
  </si>
  <si>
    <t>Elmwood United Reformed Church or Grestone Primary School</t>
  </si>
  <si>
    <t>HAW3</t>
  </si>
  <si>
    <t>The Good Shepherd Hall</t>
  </si>
  <si>
    <t>HAW4</t>
  </si>
  <si>
    <t xml:space="preserve"> St. Teresa's Catholic Primary School</t>
  </si>
  <si>
    <t>HAW5</t>
  </si>
  <si>
    <t>CLA all</t>
  </si>
  <si>
    <t>Moor Pool Hall</t>
  </si>
  <si>
    <t>HAR1</t>
  </si>
  <si>
    <t>CLB all
CLC all</t>
  </si>
  <si>
    <t>HAR2</t>
  </si>
  <si>
    <t>Harborne Primary School, Infant Hall</t>
  </si>
  <si>
    <t>St. Peter's CE Primary School</t>
  </si>
  <si>
    <t>HAR3</t>
  </si>
  <si>
    <t>CCF part (148 electors)
CLD part (769 electors)
CLG part (376 electors)
CXE all</t>
  </si>
  <si>
    <t>HAR4</t>
  </si>
  <si>
    <t>Welsh House Farm Community School</t>
  </si>
  <si>
    <t>St. Mary's Catholic Primary School</t>
  </si>
  <si>
    <t>CLE all
CLF all</t>
  </si>
  <si>
    <t>HAR5</t>
  </si>
  <si>
    <t>CLH all</t>
  </si>
  <si>
    <t>HAR6</t>
  </si>
  <si>
    <t>Ward: HEARTLANDS</t>
  </si>
  <si>
    <t>Allotments Pavillion, Leisure Gardens</t>
  </si>
  <si>
    <t>HEA1</t>
  </si>
  <si>
    <t>CEA part(1046 electors)
CEF all</t>
  </si>
  <si>
    <t>Alston Primary School</t>
  </si>
  <si>
    <t>HEA2</t>
  </si>
  <si>
    <t>Newbridge Baptist Church Hall</t>
  </si>
  <si>
    <t>HEA3</t>
  </si>
  <si>
    <t>Total for Ward: HEARTLANDS</t>
  </si>
  <si>
    <t xml:space="preserve">Ward: HIGHTERS HEATH </t>
  </si>
  <si>
    <t>Maypole Methodist Church Hall</t>
  </si>
  <si>
    <t>HIH1</t>
  </si>
  <si>
    <t>CDE part (253 electors)
CDG part (133 electors)
CDL all</t>
  </si>
  <si>
    <t>HIH2</t>
  </si>
  <si>
    <t>Highters Heath Community School</t>
  </si>
  <si>
    <t>CDH part (192 electors)
CDI all</t>
  </si>
  <si>
    <t>Immanuel Church Hall</t>
  </si>
  <si>
    <t>HIH3</t>
  </si>
  <si>
    <t>Total for Ward: HIGHTERS HEATH</t>
  </si>
  <si>
    <t>Ward: KINGS NORTON NORTH</t>
  </si>
  <si>
    <t>CNA all</t>
  </si>
  <si>
    <t>To be identified</t>
  </si>
  <si>
    <t>KNN1</t>
  </si>
  <si>
    <t>KNN2</t>
  </si>
  <si>
    <t>CNB all 
CNC part (1705 electors)</t>
  </si>
  <si>
    <t>Wychall Primary School</t>
  </si>
  <si>
    <t>Fairway Primary School</t>
  </si>
  <si>
    <t>KNN3</t>
  </si>
  <si>
    <t>CGD part (10 electors)</t>
  </si>
  <si>
    <t>Kings Norton Primary (JI) School</t>
  </si>
  <si>
    <t>Ward: KINGS NORTON SOUTH</t>
  </si>
  <si>
    <t>ALC1</t>
  </si>
  <si>
    <t>ALC2</t>
  </si>
  <si>
    <t>ALC3</t>
  </si>
  <si>
    <t>ALR1</t>
  </si>
  <si>
    <t>ALR2</t>
  </si>
  <si>
    <t>ALR3</t>
  </si>
  <si>
    <t>ALR4</t>
  </si>
  <si>
    <t>ALR5</t>
  </si>
  <si>
    <t>ALR6</t>
  </si>
  <si>
    <t>AST1</t>
  </si>
  <si>
    <t>AST2</t>
  </si>
  <si>
    <t>AST5</t>
  </si>
  <si>
    <t>AST6</t>
  </si>
  <si>
    <t>AST7</t>
  </si>
  <si>
    <t>BAH2</t>
  </si>
  <si>
    <t>BAH3</t>
  </si>
  <si>
    <t>BAR1</t>
  </si>
  <si>
    <t>BAR2</t>
  </si>
  <si>
    <t>BAR3</t>
  </si>
  <si>
    <t>BAR4</t>
  </si>
  <si>
    <t>BAR5</t>
  </si>
  <si>
    <t>BAR6</t>
  </si>
  <si>
    <t>BSP1</t>
  </si>
  <si>
    <t xml:space="preserve">Tiverton Academy School </t>
  </si>
  <si>
    <t>BSP2</t>
  </si>
  <si>
    <t>BSP3</t>
  </si>
  <si>
    <t xml:space="preserve">BAYC Conference Centre </t>
  </si>
  <si>
    <t>BSP4</t>
  </si>
  <si>
    <t>Raddlebarn Primary School</t>
  </si>
  <si>
    <t>Hawkesley Church Pastoral Centre</t>
  </si>
  <si>
    <t>Total for Ward: KINGS NORTON SOUTH</t>
  </si>
  <si>
    <t>KNS1</t>
  </si>
  <si>
    <t xml:space="preserve">ARK Rose Primary Academy </t>
  </si>
  <si>
    <t>KNS2</t>
  </si>
  <si>
    <t>St. Paul's Catholic Primary School</t>
  </si>
  <si>
    <t>KNS3</t>
  </si>
  <si>
    <t>CNG all</t>
  </si>
  <si>
    <t>KNS4</t>
  </si>
  <si>
    <t>Kingstanding Methodist Church</t>
  </si>
  <si>
    <t>Christ the King Catholic Primary School</t>
  </si>
  <si>
    <t>Twickenham Primary School</t>
  </si>
  <si>
    <t>COC part (72 electors)
COD part (1995 electors)
COG part (311 electors)</t>
  </si>
  <si>
    <t>Warren Farm Primary School</t>
  </si>
  <si>
    <t>CVF part (99 electors)
CVG part (1571 electors)
CVH part (8 electors)</t>
  </si>
  <si>
    <t>Greenholm Primary School</t>
  </si>
  <si>
    <t>CVG part (296 electors)
CVH part (1637 electors)</t>
  </si>
  <si>
    <t>Hawthorn Junior and Infant School</t>
  </si>
  <si>
    <t>Ward: LONGBRIDGE &amp; WEST HEATH</t>
  </si>
  <si>
    <t>Total for Ward: LONGBRIDGE &amp; WEST HEATH</t>
  </si>
  <si>
    <t>LWH1</t>
  </si>
  <si>
    <t>Austin Sports &amp; Social Club</t>
  </si>
  <si>
    <t>Greenlands Social Club</t>
  </si>
  <si>
    <t>CUH all
CUJ part (56 electors)</t>
  </si>
  <si>
    <t>LWH2</t>
  </si>
  <si>
    <t>Turves Green Girls School and Technology College</t>
  </si>
  <si>
    <t>LWH4</t>
  </si>
  <si>
    <t>West Heath Nursery School</t>
  </si>
  <si>
    <t>LWH5</t>
  </si>
  <si>
    <t>West Heath Primary School</t>
  </si>
  <si>
    <t>LWH6</t>
  </si>
  <si>
    <t>Cofton Primary School</t>
  </si>
  <si>
    <t>LWH7</t>
  </si>
  <si>
    <t>St. John Fisher Catholic Primary School</t>
  </si>
  <si>
    <t>LWH8</t>
  </si>
  <si>
    <t>Ward: NEWTOWN</t>
  </si>
  <si>
    <t>Total for Ward: NEWTOWN</t>
  </si>
  <si>
    <t>Lozells Methodist Church Centre</t>
  </si>
  <si>
    <t>CRG part (1 elector)
CRH part (0 electors)</t>
  </si>
  <si>
    <t>St Georges CE Academy</t>
  </si>
  <si>
    <t>CBB all 
CPE part (0 electors)</t>
  </si>
  <si>
    <t>NEW3</t>
  </si>
  <si>
    <t>CBC all
CBD part (804 electors)</t>
  </si>
  <si>
    <t>Chilwell Croft Academy</t>
  </si>
  <si>
    <t>NOR1</t>
  </si>
  <si>
    <t>The Meadows Primary School</t>
  </si>
  <si>
    <t>NOR2</t>
  </si>
  <si>
    <t xml:space="preserve">Quarry Sports and Social Club </t>
  </si>
  <si>
    <t>CUB all
CUE part (0 electors)
CUL part (590 electors)</t>
  </si>
  <si>
    <t>NOR3</t>
  </si>
  <si>
    <t>St. Laurence Church Infant School</t>
  </si>
  <si>
    <t>CUA all
CUK all
CUM part (534 electors)
DNF part (50 electors)</t>
  </si>
  <si>
    <t>Sundridge Primary School</t>
  </si>
  <si>
    <t>OSC1</t>
  </si>
  <si>
    <t>CVB part (1835 electors)</t>
  </si>
  <si>
    <t>CVA all 
CVB part (518 electors)</t>
  </si>
  <si>
    <t>Kingsland Primary School</t>
  </si>
  <si>
    <t>OSC2</t>
  </si>
  <si>
    <t>CVC part (1572 electors)
CVD part (115 electors)
CVF part (171 electors)</t>
  </si>
  <si>
    <t>Maryvale Catholic Primary School</t>
  </si>
  <si>
    <t>OSC3</t>
  </si>
  <si>
    <t>Great Barr Primary School</t>
  </si>
  <si>
    <t>CVD part (1152 electors)</t>
  </si>
  <si>
    <t>OSC4</t>
  </si>
  <si>
    <t>CVE all</t>
  </si>
  <si>
    <t>Perry Beeches Baptist Church</t>
  </si>
  <si>
    <t>OSC5</t>
  </si>
  <si>
    <t>OSC6</t>
  </si>
  <si>
    <t xml:space="preserve">St. Matthew's Church Centre </t>
  </si>
  <si>
    <t>CVJ all</t>
  </si>
  <si>
    <t xml:space="preserve">Hut: corner of Booths Lane </t>
  </si>
  <si>
    <t>OSC7</t>
  </si>
  <si>
    <t>CVB part (111 electors)
CVC part (529 electors)
CVI all</t>
  </si>
  <si>
    <t>OSC8</t>
  </si>
  <si>
    <t>CWA all
CWG part (695 electors)</t>
  </si>
  <si>
    <t>St. Paul's Church Community Centre</t>
  </si>
  <si>
    <t>PEB1</t>
  </si>
  <si>
    <t>Calshot Primary School</t>
  </si>
  <si>
    <t>PEB2</t>
  </si>
  <si>
    <t>CWB part (194 electors)
CWC all</t>
  </si>
  <si>
    <t xml:space="preserve">Beeches Evangelical Church </t>
  </si>
  <si>
    <t>PEB3</t>
  </si>
  <si>
    <t xml:space="preserve">Dorrington Academy </t>
  </si>
  <si>
    <t>PEB4</t>
  </si>
  <si>
    <t>CWE all</t>
  </si>
  <si>
    <t>Hut:  Perry Hall Playing Fields</t>
  </si>
  <si>
    <t>PEB5</t>
  </si>
  <si>
    <t>PEB6</t>
  </si>
  <si>
    <t>Consideration was given to merging this polling district with new PEB6, but whilst there are numerous crossing to get over the Walsall Road, the distance for some electors would be 1.2 miles to St Johns Church Hall, which is not acceptable, and likely to affect turnout.</t>
  </si>
  <si>
    <t xml:space="preserve">Ward: PYPE HAYES </t>
  </si>
  <si>
    <t xml:space="preserve">Total for Ward: PYPE HAYES </t>
  </si>
  <si>
    <t>DLB part (1914 electors)
DLC part (0 electors)</t>
  </si>
  <si>
    <t>Birches Green Junior School</t>
  </si>
  <si>
    <t>PYP1</t>
  </si>
  <si>
    <t>Paget Primary School</t>
  </si>
  <si>
    <t>PYP2</t>
  </si>
  <si>
    <t>Gunter Primary School (Nursery Unit)</t>
  </si>
  <si>
    <t>Quinton Church Primary School</t>
  </si>
  <si>
    <t>QUI1</t>
  </si>
  <si>
    <t xml:space="preserve">CXA part (194 electors)
CXB all
CXH all </t>
  </si>
  <si>
    <t>QUI2</t>
  </si>
  <si>
    <t>CXC all</t>
  </si>
  <si>
    <t>Our Lady of Fatima RC Church</t>
  </si>
  <si>
    <t>QUI3</t>
  </si>
  <si>
    <t>CXD all</t>
  </si>
  <si>
    <t>St. Boniface Church Hall</t>
  </si>
  <si>
    <t>CXF all</t>
  </si>
  <si>
    <t xml:space="preserve">Woodhouse Primary Academy </t>
  </si>
  <si>
    <t>QUI4</t>
  </si>
  <si>
    <t>QUI5</t>
  </si>
  <si>
    <t>Ss. Faith and Laurence Church Hall</t>
  </si>
  <si>
    <t>QUI6</t>
  </si>
  <si>
    <t>Ward: RUBERY &amp; REDNAL</t>
  </si>
  <si>
    <t>Deelands Hall</t>
  </si>
  <si>
    <t>CQG all
CQD part(0 electors)
CQH part (3 electors)</t>
  </si>
  <si>
    <t>RUR1</t>
  </si>
  <si>
    <t>RUR2</t>
  </si>
  <si>
    <t>Colmers School and Sports College</t>
  </si>
  <si>
    <t>CQH all
CQF part (0 electors)</t>
  </si>
  <si>
    <t>CQJ all
CQK part (1182 electors)</t>
  </si>
  <si>
    <t>Our Lady's Parish Centre</t>
  </si>
  <si>
    <t>RUR4</t>
  </si>
  <si>
    <t>Longbridge Methodist Church Hall</t>
  </si>
  <si>
    <t>CQI part (1671 electors)
CQK part (307 election )</t>
  </si>
  <si>
    <t>Total for Ward: RUBERY &amp; REDNAL</t>
  </si>
  <si>
    <t>Brownmead Junior and Infant School</t>
  </si>
  <si>
    <t>CZA part (1503 electors)
CZB all
CZD part (0 electors)</t>
  </si>
  <si>
    <t>SHA1</t>
  </si>
  <si>
    <t xml:space="preserve">Timberley Academy NC School </t>
  </si>
  <si>
    <t>SHA2</t>
  </si>
  <si>
    <t xml:space="preserve">Hillstone Primary School </t>
  </si>
  <si>
    <t>CZE part (0 electors)
CZH part (0 electors)
CZI all
CZJ all
CZK part (249 electors)</t>
  </si>
  <si>
    <t>SHA3</t>
  </si>
  <si>
    <t>Lakeside Children's &amp; Family Learning Centre</t>
  </si>
  <si>
    <t>STG1</t>
  </si>
  <si>
    <t>DGA part (1484 electors)
DGB part (1267 electors)</t>
  </si>
  <si>
    <t>STG2</t>
  </si>
  <si>
    <t>Marsh Hill Junior and Infant School</t>
  </si>
  <si>
    <t>Featherstone Primary School</t>
  </si>
  <si>
    <t>DGB part (466 electors)
DGC all
DGG part (1511 electors)</t>
  </si>
  <si>
    <t>STG3</t>
  </si>
  <si>
    <t>DGD part (155 electors)
DGE all
DGH part (79 electors)</t>
  </si>
  <si>
    <t>Brookvale Primary School</t>
  </si>
  <si>
    <t>STG4</t>
  </si>
  <si>
    <t>Stockland Green Methodist Church</t>
  </si>
  <si>
    <t>STG5</t>
  </si>
  <si>
    <t>DGF part (161 electors) 
DGG part (164 electors)
DGH part (1933 electors)
DGI part (583 electors)</t>
  </si>
  <si>
    <t>Slade School</t>
  </si>
  <si>
    <t>STG6</t>
  </si>
  <si>
    <t>Ward: SUTTON REDDICAP</t>
  </si>
  <si>
    <t>Total for Ward: SUTTON REDDICAP</t>
  </si>
  <si>
    <t>Hollyfield Primary School</t>
  </si>
  <si>
    <t>DJA part (70 electors)
DJB part (36 electors)
DJD part (19 electors)
DJE part (3520 electors)
DJF part (0 electors)</t>
  </si>
  <si>
    <t>SRE1</t>
  </si>
  <si>
    <t>Falcon Lodge Youth &amp; Community Centre</t>
  </si>
  <si>
    <t>SRE2</t>
  </si>
  <si>
    <t>New Hall Primary &amp; Children's Centre</t>
  </si>
  <si>
    <t>Banners Gate Primary School</t>
  </si>
  <si>
    <t>SUV1</t>
  </si>
  <si>
    <t>DKG all</t>
  </si>
  <si>
    <t xml:space="preserve">Hut: Car Park Beggars Bush Public House </t>
  </si>
  <si>
    <t>SUV2</t>
  </si>
  <si>
    <t>Boldmere Infant School &amp; Nursery</t>
  </si>
  <si>
    <t>SUV3</t>
  </si>
  <si>
    <t>Britwell Hall</t>
  </si>
  <si>
    <t>DHA part (3 electors)
DKC part (490 electors)
DKD part (209 electors)
DKE part (2817 electors)</t>
  </si>
  <si>
    <t>DKF all</t>
  </si>
  <si>
    <t>SUV4</t>
  </si>
  <si>
    <t>Chester Road Baptist Church Hall</t>
  </si>
  <si>
    <t>Ward: TYSELEY &amp; HAY MILLS</t>
  </si>
  <si>
    <t>DCD all
DCE all
DCF part (294 electors)</t>
  </si>
  <si>
    <t>Redhill Junior and Infant School</t>
  </si>
  <si>
    <t>THM1</t>
  </si>
  <si>
    <t>Yarnfield Primary School</t>
  </si>
  <si>
    <t>THM2</t>
  </si>
  <si>
    <t>Total for Ward: TYSELEY &amp; HAY MILLS</t>
  </si>
  <si>
    <t>Ward: WEOLEY &amp; SELLY OAK</t>
  </si>
  <si>
    <t>Total for Ward: WEOLEY &amp; SELLY OAK</t>
  </si>
  <si>
    <t>DNA part (2285 electors)</t>
  </si>
  <si>
    <t>Weoley Castle Nursery School</t>
  </si>
  <si>
    <t xml:space="preserve">Our Lady and St. Rose of Lima Primary School </t>
  </si>
  <si>
    <t>DNA part (89 electors)
DNB part (98 electors)
DNC part(150 electors)
DNJ all</t>
  </si>
  <si>
    <t xml:space="preserve">Northfield Manor Primary Academy </t>
  </si>
  <si>
    <t>WSO4</t>
  </si>
  <si>
    <t>DNC part (1424 electors)
DNE part (1153 electors)</t>
  </si>
  <si>
    <t>Green Meadow Primary School</t>
  </si>
  <si>
    <t xml:space="preserve">DNB part (716 electors)
DND all
</t>
  </si>
  <si>
    <t>DNI all</t>
  </si>
  <si>
    <t>DNK all</t>
  </si>
  <si>
    <t xml:space="preserve">Avenue Members Club </t>
  </si>
  <si>
    <t>CYJ all</t>
  </si>
  <si>
    <t>WSO6</t>
  </si>
  <si>
    <t xml:space="preserve">CCF part (962 electors)
CCK all </t>
  </si>
  <si>
    <t>Paganel Primary School</t>
  </si>
  <si>
    <t>CYB all</t>
  </si>
  <si>
    <t>Water Mill Primary School</t>
  </si>
  <si>
    <t>CYA part (1758 electors)</t>
  </si>
  <si>
    <t>St Marys CE Primary School</t>
  </si>
  <si>
    <t>Ward: YARDLEY EAST</t>
  </si>
  <si>
    <t>Total for Ward: YARDLEY EAST</t>
  </si>
  <si>
    <t>DFB all</t>
  </si>
  <si>
    <t>Stechford Cascades Leisure Centre</t>
  </si>
  <si>
    <t>YAE1</t>
  </si>
  <si>
    <t>YAE2</t>
  </si>
  <si>
    <t>St. Edburgha's Church Hall</t>
  </si>
  <si>
    <t>Sedgemere Sport &amp; Social Club</t>
  </si>
  <si>
    <t>YAE3</t>
  </si>
  <si>
    <t>Polling district register will be split into 2 parts with both stations  at Allens Cross Community Centre</t>
  </si>
  <si>
    <t>Polling district register will be split into 2 parts with both stations  at Naseby Youth &amp; Community Centre</t>
  </si>
  <si>
    <t>Polling district register will be split into 2 parts with both stations  at Prince Albert Junior &amp; Infant School</t>
  </si>
  <si>
    <t xml:space="preserve">Polling district register will be split into 2 parts with both stations  at Jakeman Nursey School </t>
  </si>
  <si>
    <t>Polling district register will be split into 2 parts with both stations  at Woodgate Primary School</t>
  </si>
  <si>
    <t>Polling district register will be split into 2 parts with both stations  at Kitwell Primary School</t>
  </si>
  <si>
    <t xml:space="preserve">Polling district register will be split into 2 parts with both stations  at Woodcock Hill Primary School </t>
  </si>
  <si>
    <t xml:space="preserve">Polling district register will be split into 2 parts with both stations  at St. Francis Church and Community Centre </t>
  </si>
  <si>
    <t>Polling district register will be split into 2 parts with both stations  at Colmore Infant &amp; Nursery School</t>
  </si>
  <si>
    <t>Polling district register will be split into 2 parts with both stations  at Allens Croft Primary School</t>
  </si>
  <si>
    <t>Polling district register will be split into 2 parts with both stations  at Woodthorpe Junior and Infant School</t>
  </si>
  <si>
    <t>Polling district register will be split into 2 parts with both stations  at Hodge Hill Primary</t>
  </si>
  <si>
    <t>Polling district register will be split into 2 parts with both stations  at Colebourne Primary School</t>
  </si>
  <si>
    <t>Polling district register will be split into 2 parts with both stations  at Pegasus Primary School</t>
  </si>
  <si>
    <t>Polling district register will be split into 2 parts with both stations  at Chad Vale Primary School</t>
  </si>
  <si>
    <t>Polling district register will be split into 2 parts with both stations  at St. Margaret's Church</t>
  </si>
  <si>
    <t xml:space="preserve">Polling district register will be split into 2 parts with both stations  at Erdington United Reformed Church </t>
  </si>
  <si>
    <t>Polling district register will be split into 2 parts with both stations  at Yenton Primary School</t>
  </si>
  <si>
    <t>Polling district register will be split into 2 parts with both stations  at Lea Forest Primary Academy.</t>
  </si>
  <si>
    <t>Polling district register will be split into 2 parts with both stations  at Kitts Green Evangelical Church</t>
  </si>
  <si>
    <t>Polling district register will be split into 2 parts with both stations  at Shirestone Community School</t>
  </si>
  <si>
    <t>Polling district register will be split into 2 parts with both stations  at St. Mary &amp; St. John Catholic Primary School  (Infants)</t>
  </si>
  <si>
    <t>Polling district register will be split into 2 parts with both stations  at Erdington Hall Primary School</t>
  </si>
  <si>
    <t>Polling district register will be split into 2 parts with both stations  at Hall Green School</t>
  </si>
  <si>
    <t>Polling district register will be split into 2 parts with both stations  at either St. Ambrose Barlow Catholic Primary School or Robin Hood Academy</t>
  </si>
  <si>
    <t>Polling district register will be split into 2 parts with both stations  at Grove School</t>
  </si>
  <si>
    <t>Polling district register will be split into 2 parts with both stations  at The Good Shepherd Hall</t>
  </si>
  <si>
    <t>Polling district register will be split into 2 parts with both stations  at  St. Teresa's Catholic Primary School</t>
  </si>
  <si>
    <t>Polling district register will be split into 2 parts with both stations  at  Moor Pool Hall</t>
  </si>
  <si>
    <t>Polling district register will be split into 2 parts with both stations  at  Harborne Primary School, Infant Hall</t>
  </si>
  <si>
    <t>Polling district register will be split into 2 parts with both stations  at  Welsh House Farm Community School</t>
  </si>
  <si>
    <t>Polling district register will be split into 2 parts with both stations  at  St. Mary's Catholic Primary School</t>
  </si>
  <si>
    <t>Polling district register will be split into 2 parts with both stations  at  Grove Hall</t>
  </si>
  <si>
    <t>Polling district register will be split into 2 parts with both stations  at  Alston Primary School</t>
  </si>
  <si>
    <t>Polling district register will be split into 2 parts with both stations  at  Highters Heath Community School</t>
  </si>
  <si>
    <t>Polling district register will be split into 2 parts with both stations  at  Immanuel Church Hall</t>
  </si>
  <si>
    <t>Polling district register will be split into 2 parts with both stations  at Fairway Primary School</t>
  </si>
  <si>
    <t>Polling district register will be split into 2 parts with both stations  at Kingstanding Methodist Church</t>
  </si>
  <si>
    <t>Polling district register will be split into 2 parts with both stations  at Christ the King Catholic Primary School</t>
  </si>
  <si>
    <t>Polling district register will be split into 2 parts with both stations  at Warren Farm Primary School</t>
  </si>
  <si>
    <t>Polling district register will be split into 2 parts with both stations  at West Heath Nursery School</t>
  </si>
  <si>
    <t>Polling district register will be split into 2 parts with both stations  at Cofton Primary School</t>
  </si>
  <si>
    <t>Polling district register will be split into 2 parts with both stations  at St. John Fisher Catholic Primary School</t>
  </si>
  <si>
    <t>Polling district register will be split into 2 parts with both stations  at St Georges CE Academy</t>
  </si>
  <si>
    <t>Polling district register will be split into 2 parts with both stations  at Chilwell Croft Academy</t>
  </si>
  <si>
    <t>Polling district register will be split into 2 parts with both stations  at St. Laurence Church Infant School</t>
  </si>
  <si>
    <t xml:space="preserve">Polling district register will be split into 2 parts with both stations  at St. Matthew's Church Centre </t>
  </si>
  <si>
    <t>Polling district register will be split into 2 parts with both stations  at Calshot Primary School</t>
  </si>
  <si>
    <t xml:space="preserve">Polling district register will be split into 2 parts with both stations  at Dorrington Academy </t>
  </si>
  <si>
    <t>Polling district register will be split into 2 parts with both stations  at Paget Primary School</t>
  </si>
  <si>
    <t>Polling district register will be split into 2 parts with both stations  at Gunter Primary School (Nursery Unit)</t>
  </si>
  <si>
    <t>Polling district register will be split into 2 parts with both stations  at Four Dwellings Forum or Four Dwellings School</t>
  </si>
  <si>
    <t xml:space="preserve">Polling district register will be split into 2 parts with both stations  at Woodhouse Primary Academy </t>
  </si>
  <si>
    <t>Polling district register will be split into 2 parts with both stations  at Ss. Faith and Laurence Church Hall</t>
  </si>
  <si>
    <t>Polling district register will be split into 2 parts with both stations  at Our Lady's Parish Centre</t>
  </si>
  <si>
    <t>Polling district register will be split into 2 parts with both stations  at Brownmead Junior and Infant School</t>
  </si>
  <si>
    <t>Polling district register will be split into 2 parts with both stations  at Hillstone Primary School</t>
  </si>
  <si>
    <t>Polling district register will be split into 2 parts with both stations  at Marsh Hill Junior and Infant School.</t>
  </si>
  <si>
    <t>Polling district register will be split into 2 parts with both stations  at Featherstone Primary School.</t>
  </si>
  <si>
    <t>Polling district register will be split into 2 parts with both stations  at Stockland Green Methodist Church.</t>
  </si>
  <si>
    <t>Polling district register will be split into 2 parts with both stations  at Slade School.</t>
  </si>
  <si>
    <t>Polling district register will be split into 2 parts with both stations  at Hollyfield Primary School.</t>
  </si>
  <si>
    <t>Polling district register will be split into 2 parts with both stations  at Banners Gate Primary School .</t>
  </si>
  <si>
    <t>Polling district register will be split into 2 parts with both stations  at Britwell Hall.</t>
  </si>
  <si>
    <t>Polling district register will be split into 2 parts with both stations  at Redhill Junior and Infant School.</t>
  </si>
  <si>
    <t>Polling district register will be split into 2 parts with both stations  at Weoley Castle Nursery School.</t>
  </si>
  <si>
    <t>Polling district register will be split into 2 parts with both stations  at Green Meadow Primary School.</t>
  </si>
  <si>
    <t>The area previously known as CWI remains part of Perry Barr Constituency until ward and parliamentary boundaries are coterminous. These streets will be held on a separate register to aid identification should there be a Parliamentary by election before then.</t>
  </si>
  <si>
    <t>The area previously known as CHK remains part of Edgbaston Constituency until ward and parliamentary boundaries are coterminous. These streets will be held on a separate register to aid identification should there be a Parliamentary by election before then.</t>
  </si>
  <si>
    <t>The area previously known as part of CSD remains part of Hall Green Constituency until ward and parliamentary boundaries are coterminous. These streets will be held on a separate register to aid identification should there be a Parliamentary by election before then.</t>
  </si>
  <si>
    <t>Polling district register will be split into 2 parts with both stations  at Audley Primary School. The areas previously known as part of DFA and DFH remains part of Yardley Constituency until ward and parliamentary boundaries are coterminous. These streets will be held on a separate register to aid identification should there be a Parliamentary by election before then.</t>
  </si>
  <si>
    <t>Polling district register will be split into 2 parts with both stations  at Kings Norton Primary (JI) School. The area previously known as part of CGD remains part of Selly Oak Constituency until ward and parliamentary boundaries are coterminous. These streets will be held on a separate register to aid identification should there be a Parliamentary by election before then.</t>
  </si>
  <si>
    <t>The areas previously known as part of CVF, CVG and CVH remain part of Perry Barr Constituency until ward and parliamentary boundaries are coterminous. These streets will be held on a separate register to aid identification should there be a Parliamentary by election before then.</t>
  </si>
  <si>
    <t>The areas previously known as part of CVG and CVH remain part of Perry Barr Constituency until ward and parliamentary boundaries are coterminous. These streets will be held on a separate register to aid identification should there be a Parliamentary by election before then.</t>
  </si>
  <si>
    <t>Polling district register will be split into 2 parts with both stations  at Kings Heath Boys Maths and Computing College.
2 properties (3 electors) incorrectly appear in PD CSA - now corrected.</t>
  </si>
  <si>
    <t>Yardley Wood Community Primary School</t>
  </si>
  <si>
    <t>Polling district register will be split into 2 parts with both stations at Yardley Wood Community Primary School.</t>
  </si>
  <si>
    <t>BIL4</t>
  </si>
  <si>
    <t>BIL5</t>
  </si>
  <si>
    <t>DEG part (474 electors)</t>
  </si>
  <si>
    <t>BIL7</t>
  </si>
  <si>
    <t>Common Room, Coleshill Avenue Sheltered Accomodation</t>
  </si>
  <si>
    <t>DEG part (792 electors)</t>
  </si>
  <si>
    <t xml:space="preserve">Polling district register will be split into 2 parts with both stations at Tiverton Academy School </t>
  </si>
  <si>
    <t>Total for Ward: BOURNVILLE &amp; COTTERIDGE WARD</t>
  </si>
  <si>
    <t>CME part (30 electors)
CMF all
CMG part (653 electors)
CMH part (270 electors)
CZA part (56 electors)
CZB part (427 electors)</t>
  </si>
  <si>
    <t>CMG part (1771 electors)
CMH part (802 electors)</t>
  </si>
  <si>
    <t>Total for Ward: KINGS NORTON NORTH</t>
  </si>
  <si>
    <t>Lozells Methodist Church Centre is named as the Polling Place as this venue is located out of the ward the polling district relates to. There is no venue suitable within the new Polling district and the electors are familiar with casting their vote here.The areas previously known as part of CRG and CRH remain part of Perry Barr Constituency until ward and parliamentary boundaries are coterminous. These streets will be held on a separate register to aid identification should there be a Parliamentary by election before then.</t>
  </si>
  <si>
    <t>SRE3</t>
  </si>
  <si>
    <t>DID part (31 electors)
DJF part (704 electors)
DJG part (1189 electors)
DJH part (40 electors)</t>
  </si>
  <si>
    <t>BOC2</t>
  </si>
  <si>
    <t>BOC3</t>
  </si>
  <si>
    <t>CFL all</t>
  </si>
  <si>
    <t>CUM part (452 electors)</t>
  </si>
  <si>
    <t>The area previously known as part of CUM remains part of Northfield Constituency until ward and parliamentary boundaries are coterminous. These streets will be held on a separate register to aid identification should there be a Parliamentary by election before then.</t>
  </si>
  <si>
    <t>CFB part (361 electors)
CFC all
CFE part (596 electors)</t>
  </si>
  <si>
    <t>Polling district register will be split into 2 parts with both stations  at Village Hall</t>
  </si>
  <si>
    <t>BOC5</t>
  </si>
  <si>
    <t>Kings Norton Girls School</t>
  </si>
  <si>
    <t>BOC6</t>
  </si>
  <si>
    <t>BOC7</t>
  </si>
  <si>
    <t>Masefield Wellbeing Hall</t>
  </si>
  <si>
    <t>BOC8</t>
  </si>
  <si>
    <t>CFD all
CFE part (553 electors)</t>
  </si>
  <si>
    <t>DLG all
DLH part (202 electors)</t>
  </si>
  <si>
    <t xml:space="preserve">CIF part (2783)
</t>
  </si>
  <si>
    <t>CJA part (19 electors)
CJB all
CJJ all</t>
  </si>
  <si>
    <t>CKA all
CKF part (124 electors)
CKG part (140 electors)</t>
  </si>
  <si>
    <t>St Cuthbert Catholic Primary School</t>
  </si>
  <si>
    <t>CXG all</t>
  </si>
  <si>
    <t>Polling district register will be split into 2 parts with both stations  at Kings Norton Girls School</t>
  </si>
  <si>
    <t>CAV3</t>
  </si>
  <si>
    <t>This station has very low turnout so left as one station. Will be reviewed after each election</t>
  </si>
  <si>
    <t>DLC part (2134 electors)</t>
  </si>
  <si>
    <t>DLC part (556 electors)
DLF part (10 electors)
DLH part (1068 electors)</t>
  </si>
  <si>
    <t>St. Mary &amp; St. John Catholic Primary School  (Junior) Beaufort Road</t>
  </si>
  <si>
    <t xml:space="preserve">DGJ part (488 electors)
(DLA part (1268 electors)
DLI part (1039 electors)
</t>
  </si>
  <si>
    <t>St. Mary &amp; St. John Catholic Primary School  (Infants) Gravelly Hill North</t>
  </si>
  <si>
    <t>DGI part (925 electors)
DGJ part (789 electors)
DLI part (850 electors)</t>
  </si>
  <si>
    <t>CQI part (211 electors)
CQK part (4 electors)
CUL part (415 electors)</t>
  </si>
  <si>
    <t>LWH3</t>
  </si>
  <si>
    <t>CUE part (1304 electors)
CUF part (389 electors)
CUG part (46 electors)</t>
  </si>
  <si>
    <t>CUC part (2176 electors)
CUD part (746 electors)</t>
  </si>
  <si>
    <t>CNC part (414 electors)
CUD part (463 electors)
CUG part (862 electors)</t>
  </si>
  <si>
    <t>CNI all
CUJ part (818 electors)</t>
  </si>
  <si>
    <t>CYC part (544 electors)
CYG all</t>
  </si>
  <si>
    <t>Selly Park Technology College for Girls (Sports Hall)</t>
  </si>
  <si>
    <t>CYD part (155 electors)
CYE part (540 electors)
CYF part (1215 electors)</t>
  </si>
  <si>
    <t>CYEpart (626 electors)
CYF part (64 electors)
CYI part (1820 electors)</t>
  </si>
  <si>
    <t xml:space="preserve">CUI part (952 electors)
CUJ part (1161 electors)
</t>
  </si>
  <si>
    <t>CUE part (184 electors)
CUF part (818 electors)
CUG part (521 electors)
CUI part (188 electors)
CUJ part (101 electors)</t>
  </si>
  <si>
    <t xml:space="preserve">Polling district register will be split into 2 parts with both stations  at ARK Rose Primary Academy </t>
  </si>
  <si>
    <t>DMJ part (875 electors)
DMK all</t>
  </si>
  <si>
    <t>CND part (1682)</t>
  </si>
  <si>
    <t>CCH part (1905)</t>
  </si>
  <si>
    <t>CKG part (240 electors)
CKI part (2250 electors)</t>
  </si>
  <si>
    <t xml:space="preserve">CKE all
CKJ part (1976 electors)
CRA part (457 electors) </t>
  </si>
  <si>
    <t>HGN2YA</t>
  </si>
  <si>
    <t>BIL1HG</t>
  </si>
  <si>
    <t>BIL6</t>
  </si>
  <si>
    <t>Billesley Primary School</t>
  </si>
  <si>
    <t>CJA part (219 electors) 
DEE part (3366 electors)</t>
  </si>
  <si>
    <t>CJA part (1997 electors)</t>
  </si>
  <si>
    <t>KIN1</t>
  </si>
  <si>
    <t>KIN2</t>
  </si>
  <si>
    <t>KIN3</t>
  </si>
  <si>
    <t>KIN4</t>
  </si>
  <si>
    <t>COB part (1091 electors)
COC part (1544 electors)
COD part (164 electors)</t>
  </si>
  <si>
    <t>COA part (2473 electors)
COB part (1481 electors)
COC part (30 electors)</t>
  </si>
  <si>
    <t>COA part (105 electors)
COE part (1269 electors)</t>
  </si>
  <si>
    <t>CEG part (2044electors)</t>
  </si>
  <si>
    <t>CEE part (1263)</t>
  </si>
  <si>
    <t>CHE part (1659 electors)</t>
  </si>
  <si>
    <t>CMD all                                                                                                                                                                                                                                                                                                                                                                                                                                                      CME part (0 electors)</t>
  </si>
  <si>
    <t>DHA part (3 electors)
DKA all
DKB all</t>
  </si>
  <si>
    <t xml:space="preserve">DKD part (2096 electors) </t>
  </si>
  <si>
    <t xml:space="preserve">CIB part (0 electors) </t>
  </si>
  <si>
    <t xml:space="preserve">CIB part (2 electors) </t>
  </si>
  <si>
    <t>KNN5</t>
  </si>
  <si>
    <t>CNE part (1 elector)
CNH part (2484 electors)</t>
  </si>
  <si>
    <t>PYP3</t>
  </si>
  <si>
    <t>DLC part (0 electors)
DLF part (2114 electors)</t>
  </si>
  <si>
    <t>RUR3</t>
  </si>
  <si>
    <t>CZK part (1910 electors)</t>
  </si>
  <si>
    <t>DFD part (1984 electors)</t>
  </si>
  <si>
    <t>DFD part (1656 electors)
DFE part (626 electors)
DFG all</t>
  </si>
  <si>
    <t>CLD part (1134 electors)
CLG part (564 electors)</t>
  </si>
  <si>
    <t>CWB part (3923 electors)</t>
  </si>
  <si>
    <t>CWD all
CWG part (1442 electors)</t>
  </si>
  <si>
    <t>CWFall
CWH all
CVH part 65 electors)</t>
  </si>
  <si>
    <t>CDG part (804 electors)
CDH part (1247 electors)</t>
  </si>
  <si>
    <t>COF part (1276 electors)
DGA part (553 electors)</t>
  </si>
  <si>
    <t>DGD part (773 electors)
DGF part (854 electors)
DGG part (855 electors)</t>
  </si>
  <si>
    <t>CBA part (966 electors)
CBF part (658 electors)</t>
  </si>
  <si>
    <t>THM3HG</t>
  </si>
  <si>
    <t>DEE part (84 electors)</t>
  </si>
  <si>
    <t>WSO1ED</t>
  </si>
  <si>
    <t>The areas previously known as part CCF and CCK remain part of Edgbaston Constituency until ward and parliamentary boundaries are coterminous. These streets will be held on a separate register to aid identification should there be a Parliamentary by election before such time.</t>
  </si>
  <si>
    <t>WSO2SO</t>
  </si>
  <si>
    <t>WSO3SO</t>
  </si>
  <si>
    <t>WSO5SO</t>
  </si>
  <si>
    <t>WSO7</t>
  </si>
  <si>
    <t>WSO8</t>
  </si>
  <si>
    <t>WSO9</t>
  </si>
  <si>
    <t>WSO10</t>
  </si>
  <si>
    <t>KNN4SO</t>
  </si>
  <si>
    <t>DGG part (281 electors)
DGH part (315 electors)
DGI part (704 electors)</t>
  </si>
  <si>
    <t>BAH1ED</t>
  </si>
  <si>
    <t>DMF part (747 electors)
DMG part (1038 electors)
DMI part (324 electors)</t>
  </si>
  <si>
    <t>GFT2YA</t>
  </si>
  <si>
    <t>DFA part (183 electors)
DFH all (3203)</t>
  </si>
  <si>
    <t>CZE part (1674 electors)
CZH part (975 electors)</t>
  </si>
  <si>
    <t>DMC part (1208 electors)
DMD part (2308 electors)</t>
  </si>
  <si>
    <t>CXA part (1916 electors)</t>
  </si>
  <si>
    <t>CSD part (1711 electors)</t>
  </si>
  <si>
    <t>CSD part (459 electors)
CSF part (1187 electors)
CSE all
CSG part (959 electors)</t>
  </si>
  <si>
    <t>CGA all
CFI part (49 electors)
CFK part(184 electors)</t>
  </si>
  <si>
    <t>CGI part (2534 electors)
CGH part (140 electors)</t>
  </si>
  <si>
    <t>DID part (137 electors)
DJE part (703 electors)
DJF part (1026 electors)
DJG part (5 electors)
DJH part (78 electors)</t>
  </si>
  <si>
    <t>KIN5PB</t>
  </si>
  <si>
    <t>KIN6PB</t>
  </si>
  <si>
    <t>SUV6ER</t>
  </si>
  <si>
    <t>SUV7</t>
  </si>
  <si>
    <t>SUV5ER</t>
  </si>
  <si>
    <t>BOC4NO</t>
  </si>
  <si>
    <t>CFB part (1300 electors)
CFF part (491 electors)</t>
  </si>
  <si>
    <t>CFE part (1013 electors)
CFF part (1043 electors)
CFG part (81 electors)</t>
  </si>
  <si>
    <t>CDB part (591 electors)
CDC part (71 electors)
CDJ part (168 electors)</t>
  </si>
  <si>
    <t>BIL2</t>
  </si>
  <si>
    <t>BIL3HG</t>
  </si>
  <si>
    <t>CDC part (701 electors)
CDK part (671 electors)</t>
  </si>
  <si>
    <t>CDB part (1513 electors)
CDD part (1322 electors)
CDK part (615 electors)
CDL part (1 elector)</t>
  </si>
  <si>
    <t>CDE part (2477 electors)
CDF part (868 electors)
CDL part (21 electors)</t>
  </si>
  <si>
    <t xml:space="preserve">CBH all 
CBI part (110 electors)
CBE part (38 electors)
</t>
  </si>
  <si>
    <t>AST3PB</t>
  </si>
  <si>
    <t>AST4PB</t>
  </si>
  <si>
    <t xml:space="preserve">CBG part (1896 electors) </t>
  </si>
  <si>
    <t>CBD part (406 electors)
CBE part (879 electors)</t>
  </si>
  <si>
    <t>CFA part (85 electors)
CYC part (0 electors)
CYH all
CYG part (0 electors)</t>
  </si>
  <si>
    <t>CFA part (1981 electors)
CFB part (172 electors)</t>
  </si>
  <si>
    <t>CYC part (919 electors)
CYD part 2474 electors)
CYE part (156 electors)</t>
  </si>
  <si>
    <t>CME part(2005 electors)</t>
  </si>
  <si>
    <t>Bellfield Infants School</t>
  </si>
  <si>
    <t>GRH1</t>
  </si>
  <si>
    <t>CBI part (1884 electors)</t>
  </si>
  <si>
    <t xml:space="preserve">St John's House </t>
  </si>
  <si>
    <t>Apna Ghar Centre</t>
  </si>
  <si>
    <t>Common Room, Rush Green Housing</t>
  </si>
  <si>
    <t>Village Hall, Woodland Park Road</t>
  </si>
  <si>
    <t>Friends Meeting House, 23A Watford Road</t>
  </si>
  <si>
    <t>Baptist Church Hall, High Street</t>
  </si>
  <si>
    <t>Friends Meeting House, corner of George Road/St James Road</t>
  </si>
  <si>
    <t>St. Mary and Ambrose Church Hall is named as the Polling Place as this venue is located out of the ward the polling district relates to. There is no venue suitable within the new Polling district and the electors are familiar with casting their vote here.</t>
  </si>
  <si>
    <t>St. Francis Hall, Edgbaston Park Road</t>
  </si>
  <si>
    <t>St. Margaret's Church, Jarvis Road</t>
  </si>
  <si>
    <t>Erdington Methodist Church, Wesley Road</t>
  </si>
  <si>
    <t xml:space="preserve">Erdington United Reformed Church, Holly Lane </t>
  </si>
  <si>
    <t>Friends Meeting House, Stratford Road</t>
  </si>
  <si>
    <t>Wilkes Green Infant School</t>
  </si>
  <si>
    <t>CRE part (0 electors)
CRI part (1119 electors)</t>
  </si>
  <si>
    <t>Grove Hall, Grove Lane</t>
  </si>
  <si>
    <t>St Johns Scout Hut, 381 Turves Green</t>
  </si>
  <si>
    <t>NEW4</t>
  </si>
  <si>
    <t>Public Library, Kingstanding Road</t>
  </si>
  <si>
    <t>CVD part (225 electors)
CVF part (2139 electors)
CVG part (594 electors)</t>
  </si>
  <si>
    <t>St. John's Church Hall, Church Road</t>
  </si>
  <si>
    <t>CIF part (374 electors)
DLB part (12 electors)
DLD  (2250 electors)
DLE (746 electors)</t>
  </si>
  <si>
    <t>Four Dwellings Forum or Four Dwellings School</t>
  </si>
  <si>
    <t>Village Hall, Weoley Hill</t>
  </si>
  <si>
    <t>Ward: WEOLEY &amp; SELLY OAK (cont)</t>
  </si>
  <si>
    <t>DNF part (230 electors) 
DNG all
CQE part (165 electors)</t>
  </si>
  <si>
    <t xml:space="preserve">DNH all </t>
  </si>
  <si>
    <t xml:space="preserve">DDC part (164 electors)
DDB all
DDJ all
</t>
  </si>
  <si>
    <t>NEW1PB</t>
  </si>
  <si>
    <t>NEW2</t>
  </si>
  <si>
    <t>Only just over 2000 electors - left as a single but electorate reviewed prior to each election</t>
  </si>
  <si>
    <t>Saltley Baptist Church Hall 
(unavailable 2017 - may need to source alternative)</t>
  </si>
  <si>
    <t xml:space="preserve">Bartley Green Technology College </t>
  </si>
  <si>
    <t>Baptist Church, 299 Brook Lane</t>
  </si>
  <si>
    <t xml:space="preserve">Baptist Church, 299 Brook Lane </t>
  </si>
  <si>
    <t>Polling district register will be split into 2 parts with both stations at Billesley Primary School</t>
  </si>
  <si>
    <t>Polling district register will be split into 2 parts with both stations  at Saltley Baptist Church Hall</t>
  </si>
  <si>
    <t>Polling district register will be split into 2 parts with both stations  at Selly Park Technology College for Girls (Sports Hall)</t>
  </si>
  <si>
    <t>Polling district register will be split into 2 parts with both stations  at Dame Elizabeth Hall</t>
  </si>
  <si>
    <t>Polling district register will be split into 2 parts with both stations  at Barney's Children's Centre</t>
  </si>
  <si>
    <t>Dame Elizabeth Hall, Firbank Close</t>
  </si>
  <si>
    <t>Methodist Church Hall, Cob Lane</t>
  </si>
  <si>
    <t xml:space="preserve">Heathlands Primary Academy </t>
  </si>
  <si>
    <t xml:space="preserve">Polling district register will be split into 2 parts with both stations  at Heathlands Primary Academy </t>
  </si>
  <si>
    <t>Polling district register will be split into 2 parts with both stations  at St Cuthbert Catholic Primary School</t>
  </si>
  <si>
    <t>Polling district register will be split into 2 parts with both stations  at Elmwood United Reformed Church or Grestone Primary School. Only just over 4000 electors - left as a double but electorate reviewed prior to each election</t>
  </si>
  <si>
    <t>CQE part(1858 electors)
CQF part (1280 electors)
CQI part (38 electors)</t>
  </si>
  <si>
    <t>Polling district register will be split into 2 parts with both stations  at The Meadows Primary School</t>
  </si>
  <si>
    <t>The area previously known as part of CIB remains part of Erdington Constituency until ward and parliamentary boundaries are coterminousThese streets will be held on a separate register to aid identification should there be a Parliamentary by election before then. Only just over 2000 electors - left as a single but electorate reviewed prior to each election</t>
  </si>
  <si>
    <t>Polling district register will be split into 2 parts with both stations  at Sedgemere Sport &amp; Social Club. Only just over 4000 electors - left as a double but electorate reviewed prior to each election</t>
  </si>
  <si>
    <t xml:space="preserve">This area is isolated by a main road and a golf course. There is planned development on the golf course which may lead to a permanent more suitable polling station venue. </t>
  </si>
  <si>
    <t>Polling district register will be split into 2 parts each in a Hut sited in the car park of the Beggars Bush Public House . There have been numerous attempts to locate a permanent location but there is nothing suitable in the area</t>
  </si>
  <si>
    <t>Polling district register will be split into 2 parts with both stations  at Yarnfield Primary School.  The area previously known as part of DEE remains part of Hall Green Constituency until ward and parliamentary boundaries are coterminous. These streets will be held on a separate register to aid identification should there be a Parliamentary by election before then.</t>
  </si>
  <si>
    <t>The area previously known as CYB remains part of Selly Oak Constituency until ward and parliamentary boundaries are coterminous. These streets will be held on a separate register to aid identification should there be a Parliamentary by election before such time.</t>
  </si>
  <si>
    <t>The area previously known as CYJ remains part of Selly Oak Constituency until ward and parliamentary boundaries are coterminous. These streets will be held on a separate register to aid identification should there be a Parliamentary by election before such time.</t>
  </si>
  <si>
    <t>High level of new development included in projected electorate. Will keep electorate levels under review and create a additional polling station if and when required. The area previously known as CYA remains part of Selly Oak Constituency until ward and parliamentary boundaries are coterminous. These streets will be held on a separate register to aid identification should there be a Parliamentary by election before such time.</t>
  </si>
  <si>
    <t xml:space="preserve">The exisitng 4 wards of Sutton Parish Council have been replaced with 8 new ones. The new Parish wards are coterminous with the Local Government wards, so the polling districts for the Parish wards are the same as the Local Government wards </t>
  </si>
  <si>
    <t>Parish Ward: REDDICAP</t>
  </si>
  <si>
    <t>Total for Parish Ward: REDDICAP</t>
  </si>
  <si>
    <t>Total for Parish Ward: VESEY</t>
  </si>
  <si>
    <t>Polling district register will be split into 2 parts with both stations  at either Parkfield Primary School OR Shaw Hill Primary (Nursery Building)- to be visited to decide</t>
  </si>
  <si>
    <t>Polling district register will be split into 2 parts with both stations  at Church of God (Universal)
The area previously known as CWJ remains part of Perry Barr Constituency until ward and parliamentary boundaries are coterminous. These streets will be held on a separate register to aid identification should there be a Parliamentary by election before then.</t>
  </si>
  <si>
    <t>1 property (2 electors) incorrectly appear in PD CSC - now corrected. The area previously known as part of DEG remains part of Hall Green Constituency until ward and parliamentary boundaries are coterminous. These streets will be held on a separate section of the register to aid identification should there be a Parliamentary by election before then.</t>
  </si>
  <si>
    <t>The area previously known as part of DEG remains part of Hall Green Constituency until ward and parliamentary boundaries are coterminous. These streets will be held on a separate section of the register to aid identification should there be a Parliamentary by election before then.</t>
  </si>
  <si>
    <t>Polling district register will be split into 2 parts with both stations  at Friends Meeting House</t>
  </si>
  <si>
    <t>Polling district register will be split into 2 parts with both stations  at St. Dunstan's Catholic Primary School. The areas previously known as part of CSD, part of CSF, CSE and part of CSG remain part of Hall Green Constituency until ward and parliamentary boundaries are coterminous. These streets will be held on a separate register to aid identification should there be a Parliamentary by election before then.</t>
  </si>
  <si>
    <t>Barney's Children's Centre , St. Barnabas CE Primary School</t>
  </si>
  <si>
    <t>Polling district register will be split into 2 parts with both stations  at Tyseley Community Centre. The area previously known as part of CAA remains part of Yardley Constituency until ward and parliamentary boundaries are coterminous. These streets will be held on a separate register to aid identification should there be a Parliamentary by election before such time.</t>
  </si>
  <si>
    <t>Total for  Ward: SUTTON VESEY</t>
  </si>
  <si>
    <t>Parish Ward: VESEY</t>
  </si>
  <si>
    <t>CUC part (785 electors)</t>
  </si>
  <si>
    <t>Ward:  ALLENS CROSS -REVISED PROPOSAL</t>
  </si>
  <si>
    <t>Suggested change to ARO recommendation</t>
  </si>
  <si>
    <t>No suggested changes</t>
  </si>
  <si>
    <t>Ward: CASTLE VALE -REVISED PROPOSAL</t>
  </si>
  <si>
    <t>168 electors in Bond Drive, Drem Croft, Halfpennyfield Walk, Rough Coppice Walk, Round Moor Walk,  part Tangmere Drive  would better voting at Chivenor Primary School CAV3</t>
  </si>
  <si>
    <t>See CAV1</t>
  </si>
  <si>
    <t>DLC part (388 electors)
DLF part (10 electors)
DLH part (1068 electors)</t>
  </si>
  <si>
    <t>DLC part (2302 electors)</t>
  </si>
  <si>
    <t>Ward:  ALUM ROCK -REVISED PROPOSAL</t>
  </si>
  <si>
    <t>Ward: ASTON- REVISED PROPOSAL</t>
  </si>
  <si>
    <t>Ward: BALSALL HEATH WEST- REVISED PROPOSAL</t>
  </si>
  <si>
    <t>Ward: BARTLEY GREEN - REVISED PROPOSAL</t>
  </si>
  <si>
    <t>Ward: BILLESLEY- REVISED PROPOSAL</t>
  </si>
  <si>
    <t>Ward: BOURNBROOK &amp; SELLY PARK WARD - REVISED PROPOSAL</t>
  </si>
  <si>
    <t>Ward: BOURNVILLE &amp; COTTERIDGE WARD - REVISED PROPOSAL</t>
  </si>
  <si>
    <t>Ward: BRANDWOOD &amp; KINGS HEATH -REVISED PROPOSAL</t>
  </si>
  <si>
    <t>Ward: BROMFORD AND HODGE HILL-REVISED PROPOSAL</t>
  </si>
  <si>
    <t>Ward: EDGBASTON- REVISED PROPOSAL</t>
  </si>
  <si>
    <t>Ward: ERDINGTON-REVISED PROPOSALS</t>
  </si>
  <si>
    <t>Ward: GLEBE FARM AND TILE CROSS -REVISED PROPOSALS</t>
  </si>
  <si>
    <t>Ward: GRAVELLY HILL-REVISED PROPOSALS</t>
  </si>
  <si>
    <t>Ward: HALL GREEN NORTH - REVISED PROPOSAL</t>
  </si>
  <si>
    <t>Ward: HANDSWORTH - REVISED PROPOSALS</t>
  </si>
  <si>
    <t>Ward: HANDSWORTH WOOD - REVISED PROPOSALS</t>
  </si>
  <si>
    <t>Ward: HARBORNE - REVISED PROPOSALS</t>
  </si>
  <si>
    <t>Ward: HEARTLANDS - REVISED PROPOSALS</t>
  </si>
  <si>
    <t>Ward: HIGHTERS HEATH - REVISED PROPOSALS</t>
  </si>
  <si>
    <t>Ward: KINGS NORTON NORTH- REVISED PROPOSALS</t>
  </si>
  <si>
    <t>Ward: KINGS NORTON SOUTH- REVISED PROPOSALS</t>
  </si>
  <si>
    <t>Ward: KINGSTANDING - REVISED PROPOSALS</t>
  </si>
  <si>
    <t>Ward: LONGBRIDGE &amp; WEST HEATH - REVISED PROPOSALS</t>
  </si>
  <si>
    <t>Ward: NEWTOWN - REVISED PROPOSALS</t>
  </si>
  <si>
    <t>Ward: NORTHFIELD- REVISED PROPOSALS</t>
  </si>
  <si>
    <t>Ward: OSCOTT- REVISED PROPOSALS</t>
  </si>
  <si>
    <t>Ward: PERRY BARR - REVISED PROPOSALS</t>
  </si>
  <si>
    <t>Ward: PYPE HAYES - REVISED PROPOSALS</t>
  </si>
  <si>
    <t>Ward: QUINTON - REVISED PROPOSALS</t>
  </si>
  <si>
    <t>Ward: RUBERY &amp; REDNAL- REVISED PROPOSALS</t>
  </si>
  <si>
    <t xml:space="preserve">Ward: SHARD END- REVISED PROPOSALS </t>
  </si>
  <si>
    <t>Ward: STOCKLAND GREEN- REVISED PROPOSALS</t>
  </si>
  <si>
    <t>Ward: SUTTON REDDICAP - REVISED PROPOSALS</t>
  </si>
  <si>
    <t>Parish Ward: REDDICAP - REVISED PROPOSALS</t>
  </si>
  <si>
    <t>Ward: SUTTON VESEY - REVISED PROPOSALS</t>
  </si>
  <si>
    <t>Parish Ward: VESEY - REVISED PROPOSALS</t>
  </si>
  <si>
    <t>Ward: TYSELEY &amp; HAY MILLS- REVISED PROPOSALS</t>
  </si>
  <si>
    <t>Ward: WEOLEY &amp; SELLY OAK - REVISED PROPOSALS</t>
  </si>
  <si>
    <t>Ward: WEOLEY &amp; SELLY OAK REVISED PROPOSALS(cont)</t>
  </si>
  <si>
    <t>Ward: YARDLEY EAST - REVISED PROPOSALS</t>
  </si>
  <si>
    <t xml:space="preserve">St. Dunstan's Catholic Primary School </t>
  </si>
  <si>
    <t>Baptist Church Hall, High Street or Kings Heath Primary School</t>
  </si>
  <si>
    <t xml:space="preserve">CGB part (90 electors)
CGC all
</t>
  </si>
  <si>
    <t>St Bede's Church Hall</t>
  </si>
  <si>
    <t xml:space="preserve">CGB part (1533 electors)  CGL (part 365 electors)                                                                                                                                                                                                                                                                                                                                                                                                                                                                                                                                                                                                                                                                            
</t>
  </si>
  <si>
    <t>BKH6</t>
  </si>
  <si>
    <t>CSD part (2169 electors) CSF part (160 electors) CSG part (922 electors)</t>
  </si>
  <si>
    <t xml:space="preserve">No changes suggested </t>
  </si>
  <si>
    <t>CZC 1409
CZD 1</t>
  </si>
  <si>
    <t>CZD part (2012)</t>
  </si>
  <si>
    <t>No suggested changes.</t>
  </si>
  <si>
    <t>BKH4 split into 2 PDs to allow electors from Dawberry Fields Rd and CGL (365) to go back to using St Bedes Church Hall, as suggested after consultation.</t>
  </si>
  <si>
    <t>No suggested changes. BKH5 now called BKH6 as BKH4 split into 2 PDs.</t>
  </si>
  <si>
    <t>Suggestion made to move part of BSP4 (589 electors) and part of BSP3 (444 electors) into BSP1. Tiverton Academy already acts as a treble Polling Station so could accommodate the increased number of electors.  Polling district register will be split into 3 parts with 3 stations at Tiverton Academy School.</t>
  </si>
  <si>
    <t>Suggestion made to move Bournbrook Road (269 electors) into BSP2, but Tiverton Academy is much nearer for electors, so left in BSP1. It would also make BSP2 a double Polling Station.</t>
  </si>
  <si>
    <t xml:space="preserve">Suggestion made that part of BSP4 (589 electors) move into BSP1. </t>
  </si>
  <si>
    <t xml:space="preserve"> 
CYG part (1606 electors)</t>
  </si>
  <si>
    <t>Suggestion made to re-instate St Bede's Church Hall for electors in Dawberry Fields Road and electors from CGL.</t>
  </si>
  <si>
    <t>HEA4</t>
  </si>
  <si>
    <t xml:space="preserve">
CEF all</t>
  </si>
  <si>
    <t>CEA part(1046 electors)</t>
  </si>
  <si>
    <t>To be confirmed</t>
  </si>
  <si>
    <t>Ward: DRUIDS HEATH &amp; MONYHULL</t>
  </si>
  <si>
    <t>DHM1</t>
  </si>
  <si>
    <t>CGD all
CGE all
CGL part (300 electors)</t>
  </si>
  <si>
    <t>Broadmeadow Junior School</t>
  </si>
  <si>
    <t>Polling district register will be split into 2 parts with both stations  at Broadmeadow Junior School</t>
  </si>
  <si>
    <t>DHM2</t>
  </si>
  <si>
    <t>CGH part (560 electors)
CGK all
CGL part (270 electors)</t>
  </si>
  <si>
    <t>Monyhull Church</t>
  </si>
  <si>
    <t>DHM3</t>
  </si>
  <si>
    <t>CGF all</t>
  </si>
  <si>
    <t>Manningford Hall</t>
  </si>
  <si>
    <t>DHM4</t>
  </si>
  <si>
    <t>CGG all</t>
  </si>
  <si>
    <t>Maypole Youth and Community Centre</t>
  </si>
  <si>
    <t>Total for Ward: DRUIDS HEATH &amp; MONYHULL</t>
  </si>
  <si>
    <t>Ward: DRUIDS HEATH &amp; MONYHULL - REVISED PROPOSAL</t>
  </si>
  <si>
    <t>DGH part (315 electors)
DGI part (704 electors)</t>
  </si>
  <si>
    <t>Electors in old PD DGG would find it easier to get to the polling station in GRH2 by travelling down Gravelly Hill and being able to turn left into the polling station rather than across the traffic flow</t>
  </si>
  <si>
    <t>DGG part (281 electors)
DGI part (925 electors)
DGJ all</t>
  </si>
  <si>
    <t>DLA all
DLI all</t>
  </si>
  <si>
    <t>281 elector moved from GRH1 to GRH 2 per above.
Electors to the north of Erdington Hall Road would find it easier to vote at SS Mary &amp; John on Gravelly Hill than at Erdington Hall School. 487 electors moved from GRH3 to GRH2</t>
  </si>
  <si>
    <t xml:space="preserve">Voters in Minstead Road, Oval Road Compton Road area would find it easier to vote at Erdington Hall School than SS Mary &amp; John. 570 eletors moved from GRH2 to GRH3 </t>
  </si>
  <si>
    <t>See BHH2 above</t>
  </si>
  <si>
    <t>See BHH4 above</t>
  </si>
  <si>
    <t>See AST3PB below</t>
  </si>
  <si>
    <t>Suggested KNN1 be merged with KNN2 with electors voting at Wychall Primary school. KNN1 785 electors &amp; KNN2 1298 electors - new total electorate 2083. Only just over 2000 electors - left as a single but electorate reviewed prior to each election.</t>
  </si>
  <si>
    <t xml:space="preserve">Our Place Kings Norton at Greaves Hall </t>
  </si>
  <si>
    <t xml:space="preserve">542 electors to the north of Kings Road, as far east as Banners Walk to be included in KIN3 rather than KIN1 </t>
  </si>
  <si>
    <t>Boundary between old COA and COB to be reinstated.</t>
  </si>
  <si>
    <t xml:space="preserve">COB all
</t>
  </si>
  <si>
    <t>Kings Rise Academy (Rise and Shine Club)</t>
  </si>
  <si>
    <t>Polling district register will be split into 2 parts with both stations  at Kings Rise Academy (Rise and Shine Club)</t>
  </si>
  <si>
    <t xml:space="preserve">COA part (542electors)
COE all
</t>
  </si>
  <si>
    <t>COC all 
COD all
COG part (311 electors)</t>
  </si>
  <si>
    <t>Reinstate split between old COB and COC. Merge old COC and COD.</t>
  </si>
  <si>
    <t>CNF part (622 electors)  CNG all</t>
  </si>
  <si>
    <t>CND all</t>
  </si>
  <si>
    <t xml:space="preserve">A suggestion was made to merge KNS1 with part of KNS2 - 721 electors from the top part of KNS2 (on the other side of the canal) to move to what was KNS3 (now KNS2). </t>
  </si>
  <si>
    <t xml:space="preserve">CUC part (785 electors)  CNA all      </t>
  </si>
  <si>
    <t>Common Room, Coleside Avenue Sheltered Accomodation</t>
  </si>
  <si>
    <t>THM4</t>
  </si>
  <si>
    <t>Hollypiece House</t>
  </si>
  <si>
    <t>CAC part (960 electors) CAD part (9 electors)</t>
  </si>
  <si>
    <t>Womens Enterprise Centre, rear of Norton Hall</t>
  </si>
  <si>
    <t>Hutton Hall</t>
  </si>
  <si>
    <t>CMF part (194 electors) CMG all
CMH part (409 electors)</t>
  </si>
  <si>
    <t>No change</t>
  </si>
  <si>
    <t xml:space="preserve">Culmington Hall, Culmington Road </t>
  </si>
  <si>
    <t>Polling districts redrawn and polling station venue changed</t>
  </si>
  <si>
    <t>Polling districts redrawn.</t>
  </si>
  <si>
    <t>Polling district redrawn and polling station venue changed.</t>
  </si>
  <si>
    <t>West Heath Community Centre, Condover Road</t>
  </si>
  <si>
    <t>No changes suggested</t>
  </si>
  <si>
    <t>CFA part (1981 electors)
CFB part (1219 electors) CFFpart(33 electors)</t>
  </si>
  <si>
    <t>CFE part (1013 electors)
CFF part (1489 electors)
CFG part (81 electors)     CFB part(265 electors)</t>
  </si>
  <si>
    <t>New PS to be identified - Lordswood Girls School or Hagley Retirement Village</t>
  </si>
  <si>
    <t>CLA part (1383 electors)</t>
  </si>
  <si>
    <t>Exisiting PD split at Gillhurst Road - to the south voting at Moor Pool Hall</t>
  </si>
  <si>
    <t>Renamed HAR3</t>
  </si>
  <si>
    <t xml:space="preserve">Renamed HAR4 </t>
  </si>
  <si>
    <t>Electors to the east of the golf course (Fredas Grove, Wycham Close etc.)  moved from renamed HAR3 to renamed HAR4</t>
  </si>
  <si>
    <t>Renamed HAR5</t>
  </si>
  <si>
    <t xml:space="preserve">Now includes 367 electors from Weather Oaks, Wentworth Park Ave, Crosbie Rd etc. and renamed HAR5 </t>
  </si>
  <si>
    <t>Renamed HAR6</t>
  </si>
  <si>
    <t>Renamed HAR7</t>
  </si>
  <si>
    <t>No change other than renamed HAR6</t>
  </si>
  <si>
    <t>No change other than renamed HAR7</t>
  </si>
  <si>
    <t>DJA part (70 electors)
DJB part (36 electors)
DJD part (19 electors)
DJE part (3859 electors)
DJF part (0 electors)</t>
  </si>
  <si>
    <t>DID part (31 electors)
DJF part (484 electors)
DJG part (778 electors)
DJH part (0 electors)</t>
  </si>
  <si>
    <t>DID part (137 electors)
DJE part (364 electors)
DJF part (1246 electors)
DJG part (416 electors)
DJH part (118 electors)</t>
  </si>
  <si>
    <t>NOR4</t>
  </si>
  <si>
    <t xml:space="preserve"> CQE(1858 electors)
</t>
  </si>
  <si>
    <t>no changes to proposal</t>
  </si>
  <si>
    <t>CQF(1280 electors)
CQI part (38 electors)</t>
  </si>
  <si>
    <t>HUT;Corner of the Roundabout</t>
  </si>
  <si>
    <t>Kings Heath Boys Maths and Computing College (Annexe, Chamberlain Road)</t>
  </si>
  <si>
    <t xml:space="preserve">CDE part (2025 electors)
 </t>
  </si>
  <si>
    <t>CDE part (453 electors) CDF part (868 electors)</t>
  </si>
  <si>
    <t>Harvest Church, Priory Road</t>
  </si>
  <si>
    <t xml:space="preserve">CDB part (1222 electors)
CDD part (147 electors)
CDK part (295 electors) 
 </t>
  </si>
  <si>
    <t>CDB part (263 electors) CDD part (1108 electors) CDK part (159 electors) CDL part (21 electors)</t>
  </si>
  <si>
    <t>Holy Cross Church</t>
  </si>
  <si>
    <t>See DHM1</t>
  </si>
  <si>
    <t>CGD part (1645 electors)
CGL part (300 electors)</t>
  </si>
  <si>
    <t xml:space="preserve">Bells Farm Primary School </t>
  </si>
  <si>
    <t>Renamed DHM6</t>
  </si>
  <si>
    <t xml:space="preserve">St Alban's Catholic Primary School </t>
  </si>
  <si>
    <t>CGL part (270 electors)                      CGH part (560 electors)</t>
  </si>
  <si>
    <t>no changes</t>
  </si>
  <si>
    <t>CYEpart (209 electors)
CYF part (48 electors)
CYI part (1810 electors)</t>
  </si>
  <si>
    <t>CYC part (1436 electors)
CYD part 2501 electors) CYE part (600 electors)
CYG part (44 electors)</t>
  </si>
  <si>
    <t xml:space="preserve"> 
CSE all                                                                                                                                                                                                                                                                                                                                                                                                                                                          CSF part (1027 electors) CSG part (37 electors)
 </t>
  </si>
  <si>
    <t xml:space="preserve">CNE part (2294 electors)  
CNF part (3 electors) CNH part (721 electors) </t>
  </si>
  <si>
    <t>CAA part (2210 electors)
CAB part (159 electors)
CAC part (960 electors)
CAD part (9 electors)
CAI part (0 electors)
DCI part (0 electors)</t>
  </si>
  <si>
    <t>See DHM2</t>
  </si>
  <si>
    <t xml:space="preserve">Split polling district along old DGA/DGB border. </t>
  </si>
  <si>
    <t>DGA part (1484 electors)</t>
  </si>
  <si>
    <t xml:space="preserve">STG3 </t>
  </si>
  <si>
    <t>DGB all
DGC part (97 electors)</t>
  </si>
  <si>
    <t>St Marks Community Hall, Hesketh Road</t>
  </si>
  <si>
    <t>Original proposal to split polling district at Milverton Road - this not done as it would create a polling district of less than 1000 electors. No physical barrier to justify small polling district so polling district created with the rest of origianal STG3. Polling district renamed STG4.</t>
  </si>
  <si>
    <t>DGC part (968 electors)
DGG part (1511 electors)</t>
  </si>
  <si>
    <t>No change - polling district renamed</t>
  </si>
  <si>
    <t>STG7</t>
  </si>
  <si>
    <t>No Change</t>
  </si>
  <si>
    <t>CJA part (1991 electors)</t>
  </si>
  <si>
    <t>CJA part (25 electors)
CJB all
CJJ all</t>
  </si>
  <si>
    <t>6 electors moved from HGN3 to HGN4 (RE Hall Green Stadium moved to HGN4)</t>
  </si>
  <si>
    <t>Ward: LADYWOOD</t>
  </si>
  <si>
    <t>LAD1</t>
  </si>
  <si>
    <t>CPC part (340 electors)
CPG all</t>
  </si>
  <si>
    <t>Nelson Primary  (NC) School</t>
  </si>
  <si>
    <t>Polling district register will be split into 2 parts with both stations  at Nelson Primary  (NC) School</t>
  </si>
  <si>
    <t>LAD2</t>
  </si>
  <si>
    <t>CPB all</t>
  </si>
  <si>
    <t>The Oratory Catholic Primary School</t>
  </si>
  <si>
    <t>LAD3</t>
  </si>
  <si>
    <t>CPD part (2183 elctors)</t>
  </si>
  <si>
    <t xml:space="preserve">St. John's &amp; St. Peter's CE Academy </t>
  </si>
  <si>
    <t xml:space="preserve">Polling district register will be split into 2 parts with both stations  at St. John's &amp; St. Peter's CE Academy </t>
  </si>
  <si>
    <t>LAD4</t>
  </si>
  <si>
    <t>CPH all                                                                                                                                                                                                                                                                                                                                                                                                                                                        CPD part (0 electors)</t>
  </si>
  <si>
    <t>St. George's C.E. Primary School  (St. Michael's Hall)</t>
  </si>
  <si>
    <t>LAD5</t>
  </si>
  <si>
    <t>CPI part (1839 electors)                                                                                                                                                                                                                                                                                                                                                                                                                         CPK part (653 electors)</t>
  </si>
  <si>
    <t>Birmingham Progressive Synagogue</t>
  </si>
  <si>
    <t>Polling district register will be split into 2 parts with both stations  at Birmingham Progressive Synagogue</t>
  </si>
  <si>
    <t>LAD6</t>
  </si>
  <si>
    <t>CPJ part (2533 electors)</t>
  </si>
  <si>
    <t>St. Thomas CE (VA) Primary School</t>
  </si>
  <si>
    <t>Polling district register will be split into 2 parts with both stations  at St. Thomas CE (VA) Primary School.</t>
  </si>
  <si>
    <t>LAD7</t>
  </si>
  <si>
    <t>CPI part (397 electors)
CPJ part (222 electors)
CPK part (461 electors)</t>
  </si>
  <si>
    <t>New venue</t>
  </si>
  <si>
    <t>LAD8</t>
  </si>
  <si>
    <t>CPK part (1121 electors)
CTD part (0 electors)
CTF part (0 electors)</t>
  </si>
  <si>
    <t>Council House</t>
  </si>
  <si>
    <t>Total for Ward: LADYWOOD</t>
  </si>
  <si>
    <t>Ward: LADYWOOD- REVISED PROPOSALS</t>
  </si>
  <si>
    <t xml:space="preserve">Ward: PERRY COMMON </t>
  </si>
  <si>
    <t>PEC1</t>
  </si>
  <si>
    <t>COE part (127 electors)
COH all
COI part (481 electors)</t>
  </si>
  <si>
    <t>Common Room, next to 136 Hurstway</t>
  </si>
  <si>
    <t>Polling district register will be split into 2 parts with both stations  at Common Room</t>
  </si>
  <si>
    <t>PEC2</t>
  </si>
  <si>
    <t>COF part (33 electors)
COG part (2210 electors)</t>
  </si>
  <si>
    <t>Story Wood School &amp; Childrens Centre</t>
  </si>
  <si>
    <t>Polling district register will be split into 2 parts with both stations  at Story Wood School &amp; Childrens Centre</t>
  </si>
  <si>
    <t>PEC3</t>
  </si>
  <si>
    <t>CIA part (2515 electors)
COI part (249 electors )</t>
  </si>
  <si>
    <t>Court Farm Primary School</t>
  </si>
  <si>
    <t>Polling district register will be split into 2 parts with both stations  at Court Farm Primary School</t>
  </si>
  <si>
    <t xml:space="preserve">Total for Ward: PERRY COMMON </t>
  </si>
  <si>
    <t>Ward: PERRY COMMON - REVISED PROPOSAL</t>
  </si>
  <si>
    <t>COE part (127 electors)
COH all</t>
  </si>
  <si>
    <t>CIA part (2515 electors)
COI all</t>
  </si>
  <si>
    <t xml:space="preserve">No changes suggested. </t>
  </si>
  <si>
    <t xml:space="preserve">CPH all                                                                                                                                                                                                                                                                                                                                                                                                                                                        </t>
  </si>
  <si>
    <t xml:space="preserve">CPD all </t>
  </si>
  <si>
    <t>CPI part (397 electors)
CPJ part (452 electors)
CPK part (461 electors)</t>
  </si>
  <si>
    <t>CPI part (31 electors    CPJ part (2050 electors)</t>
  </si>
  <si>
    <t xml:space="preserve">DKA part (246 electors)   DKB part (896 electors)  DKG part (414 electors) </t>
  </si>
  <si>
    <t xml:space="preserve">New Oscott Primary School </t>
  </si>
  <si>
    <t xml:space="preserve">DHA part (4 electors)
DKA part (2870 electors)
</t>
  </si>
  <si>
    <t>Renamed SUV7ER</t>
  </si>
  <si>
    <t>Renamed    SUV5</t>
  </si>
  <si>
    <t>Renamed    SUV4</t>
  </si>
  <si>
    <t>New SUV3</t>
  </si>
  <si>
    <t xml:space="preserve">See SUV1. Polling redrawn to include DKA 246 electors and DKG 414 electors.  </t>
  </si>
  <si>
    <t xml:space="preserve">DKG part (3498 electors) </t>
  </si>
  <si>
    <t xml:space="preserve">St. Stephen's Hall </t>
  </si>
  <si>
    <t>United Reformed Church</t>
  </si>
  <si>
    <t xml:space="preserve">Lillian De Lissa Nursery School </t>
  </si>
  <si>
    <t xml:space="preserve">CSJ part (44 electors)   DDA part (21 electors) 
DDB part 658 electors)  DDC part (51 electors)
DDJ all
</t>
  </si>
  <si>
    <t xml:space="preserve">DDA part (1062 electors) 
</t>
  </si>
  <si>
    <t xml:space="preserve">Heath Mount Primary School </t>
  </si>
  <si>
    <t xml:space="preserve">Four Dwellings Forum </t>
  </si>
  <si>
    <t>CDC part (701 electors)
CDK part (830 electors)</t>
  </si>
  <si>
    <t xml:space="preserve">Suggested Long Nuke Tenants Hall  </t>
  </si>
  <si>
    <t>CCF part (74 electors) 
CCG all</t>
  </si>
  <si>
    <t>See BAR4. 496 CCI electors moved to BAR4.</t>
  </si>
  <si>
    <t xml:space="preserve">CCB all </t>
  </si>
  <si>
    <t xml:space="preserve">Polling District </t>
  </si>
  <si>
    <t xml:space="preserve">Woodgate Primary School </t>
  </si>
  <si>
    <t>CCC all
CCI part (1041 electors)</t>
  </si>
  <si>
    <t xml:space="preserve">CCF part (347 electors) 
CCJ part (1123 electors) </t>
  </si>
  <si>
    <t xml:space="preserve">See BAR1. New polling district created to reinstate CCB. </t>
  </si>
  <si>
    <t xml:space="preserve">Suggested for a better natural fit for electors based on natural boundaries and school catchments areas. Adding the following streets from BHH4 Douglas Avenue, Ventnor Avenue, and Hodge Hill Common (+537 electors). Removing the following streets from BHH2 and rellocate to BHH3 - Blossom Grove, Palmers Grove and the properties on Collingbourne Avenue from Blossom Grove only (-350 electors). This would increase BHH2 electorate to 4115 making it a triple polling station. To avoid the potential for voter confusion by creating a triple polling station - all moved bar Douglas Avenue. </t>
  </si>
  <si>
    <t>New DHM5</t>
  </si>
  <si>
    <t xml:space="preserve">New DHM3 </t>
  </si>
  <si>
    <t xml:space="preserve">Renamed DHM4 </t>
  </si>
  <si>
    <t xml:space="preserve">Suggested reinstating St Albans Catholic Primary School as a polling distrct due to distance, no available public  transport and voter demographics. ARO to create new DHM3 and move 830 electors.  </t>
  </si>
  <si>
    <t xml:space="preserve">CHE all </t>
  </si>
  <si>
    <t xml:space="preserve">CHD all
</t>
  </si>
  <si>
    <t>Renamed GFT6</t>
  </si>
  <si>
    <t>Renamed GFT5</t>
  </si>
  <si>
    <t xml:space="preserve">New GFT4 </t>
  </si>
  <si>
    <t xml:space="preserve">See GFT3. New CFT4 created containing  2012 electors. </t>
  </si>
  <si>
    <t xml:space="preserve">No changes suggested  </t>
  </si>
  <si>
    <t>See HAN4</t>
  </si>
  <si>
    <t xml:space="preserve">See HAN4 </t>
  </si>
  <si>
    <t>Suggested moving Sunningdale Close into HAW2 as easiest route for electors to polling station - 98 electors moved to HAW2.</t>
  </si>
  <si>
    <t>Renamed KNN2</t>
  </si>
  <si>
    <t>Renamed   KNN3SO</t>
  </si>
  <si>
    <t>Renamed KNN4</t>
  </si>
  <si>
    <t>Renamed PEB7</t>
  </si>
  <si>
    <t>Renamed PEB6</t>
  </si>
  <si>
    <t>Renamed PEB5</t>
  </si>
  <si>
    <t>New PEB3</t>
  </si>
  <si>
    <t xml:space="preserve">Tower Hill Library </t>
  </si>
  <si>
    <t>CWD all
CWG part (91 electors)</t>
  </si>
  <si>
    <t>Ward: SPARKBROOK &amp; BALSALL HEATH WARD</t>
  </si>
  <si>
    <t>SBH1</t>
  </si>
  <si>
    <t>DDF all</t>
  </si>
  <si>
    <t>Ladypool Primary School</t>
  </si>
  <si>
    <t>SBH2</t>
  </si>
  <si>
    <t>DDG all
DDH part (1016 electors)</t>
  </si>
  <si>
    <t>Polling district register will be split into 2 parts with both stations  at Montgomery Primary School.</t>
  </si>
  <si>
    <t>SBH3</t>
  </si>
  <si>
    <t>DDH part (1147 electors)
DDI all</t>
  </si>
  <si>
    <t>Polling district register will be split into 2 parts with both stations  at Sparkhill Methodist Church</t>
  </si>
  <si>
    <t>SBH4</t>
  </si>
  <si>
    <t>CSJ part (7 electors)
DDC part (2030 electors)
DDD part (546 electors)
DDE all</t>
  </si>
  <si>
    <t>Polling district register will be split into 2 parts with both stations  at Congregational Church Hall. Only just over 4000 electors - left as a double but electorate reviewed prior to each election</t>
  </si>
  <si>
    <t>SBH5YA</t>
  </si>
  <si>
    <t>CAA part (59 electors)
DCI part (1564 electors)
DCJ part (0 electors)</t>
  </si>
  <si>
    <t>Polling district register will be split into 2 parts with both stations  at Sparkbrook Christian Centre.The areas previously known as part of CAA, part of DCI and part of DCJ remain part of Yardley Constituency until ward and parliamentary boundaries are coterminous. These streets will be held on a separate register to aid identification should there be a Parliamentary by election before then.</t>
  </si>
  <si>
    <t>SBH6</t>
  </si>
  <si>
    <t>DEE part (1003 electors)</t>
  </si>
  <si>
    <t>Sparkbrook Christian Centre</t>
  </si>
  <si>
    <t>Total for Ward: SPARKBROOK &amp; BALSALL HEATH</t>
  </si>
  <si>
    <t xml:space="preserve">Ward: SPARKBROOK &amp; BALSALL HEATH WARD - REVISED PROPOSALS </t>
  </si>
  <si>
    <t xml:space="preserve">Montgomery Primary School </t>
  </si>
  <si>
    <t>Sparkhill Methodist Church</t>
  </si>
  <si>
    <t>Congregational Church Hall, Ladypool Road</t>
  </si>
  <si>
    <t xml:space="preserve">Sparkbrook Christian Centre </t>
  </si>
  <si>
    <t xml:space="preserve">Congregational Church Hall, Ladypool Road </t>
  </si>
  <si>
    <t xml:space="preserve">Conway Primary School </t>
  </si>
  <si>
    <t>Renamed SBH6YA</t>
  </si>
  <si>
    <t>DDG part (1526 electors)            DDH part (765 electors)</t>
  </si>
  <si>
    <t xml:space="preserve">DDG  part (636 electors)    DDH part (1406 electors)   DDI part (39 electors) </t>
  </si>
  <si>
    <t xml:space="preserve">DDI part (2332 electors) </t>
  </si>
  <si>
    <t>New SBH3</t>
  </si>
  <si>
    <t>Renamed SBH7</t>
  </si>
  <si>
    <t xml:space="preserve">Lozells Methodist Church Centre is located out of the ward, suggestion made that an alternative venue within the Polling District is found. The Church Of God of Prophecy or Wallace Lawlor Centre have been suggested as possible Polling station venues. We are currently in the process of making enquiries on the suggested venues.                                  </t>
  </si>
  <si>
    <t>Following recommendations, the polling station at Hollypiece House has been reinstated due to the elderly and disabled electorate that would have found it difficult to get to Yarnfield School.</t>
  </si>
  <si>
    <t>no change</t>
  </si>
  <si>
    <t>DMC part (1208 electors)
DMD part (2306 electors)</t>
  </si>
  <si>
    <t>DMD part (308 electors)
DME part (375 electors)
DMI part (1343 electors)</t>
  </si>
  <si>
    <t xml:space="preserve">Following a suggestion, BIL7 (now BIL8) split to make 2 PDs so residents from Brompton Pool Road can continue to use Harvest Church as their Polling Station. </t>
  </si>
  <si>
    <t>Following a suggestion,BIL6 and has been split to form 2 PDs, with the electors from the bottom half going to Holy Cross Church. Also added are 21 electors from Yardley Wood Road (CDL)</t>
  </si>
  <si>
    <t>As above, but a suggestion was made to move part of CDK (the south ends of Trittiford and Colebourne Roads, 159 electors) from BIL6 to BIL4.</t>
  </si>
  <si>
    <t>As above, but a suggestion was made to move part of CDJ (432 electors) who were in BIL5 to BIL2, using Hollybank Road as a boundary line.  This has not been implemented for the reasons given in BIL2 above.</t>
  </si>
  <si>
    <t>CDB part (618 electors)
CDC part (72 electors) CDD part (67 electors)
CDJ part (170 electors)</t>
  </si>
  <si>
    <t>As above, but a suggestion was made to move the PD boundary line to retain part of CDJ (432 electors) who were in BIL5, using Hollybank Road as a boundary line. However, this has not been implenented as it would mean electors from the one side of Hollybank Road and Chessetts Grove having to go around Billesley Common to get to the Baptist Church on Brook Lane. There is also a Nursing Home and Home Meadow Court which houses a lot of elderely electors at the south end of Hollybank Road, which is much further away from Kings Heath College Annexe. It was also suggested retaining 67 electors from CDD (who were in BIL6) which has been implemented.</t>
  </si>
  <si>
    <t>A suggestion has been made that residents in the area around Stoneyford Grove, which has a sheltered housing scheme, are elderly and would struggle to get to Billesley Primary School.  BIL6 and has been split to form 2 PDs, BIL6 and BIL7.</t>
  </si>
  <si>
    <t>CDA all
CDD part (45 electors)
CDG part (0 electors)
CDH part (12 electors)
CDJ part (707 electors)
CGH part (314 electors)
CGI part (560 electors)
CGJ part (1010 electors)</t>
  </si>
  <si>
    <t>Now includes 427 electors from renamed HAR3 as above. 350 electors (Weather Oaks, Wentworth Park Ave, Crosbie Rd etc.) moved from renamed HAR4 to renamed HAR5</t>
  </si>
  <si>
    <t>NEW BAR5</t>
  </si>
  <si>
    <t xml:space="preserve">See BAH2. Also suggested incorporating Edward Road side of existing DDB into DDA as geographically connected and replace polling station with Heath Mount primary. It has also been suggested that a polling station be located at the eastern point of the ward, however, Heath Mount Primary as an alternative polling station is more centrally located within the polling district.  658 DDB electors moved into BAH3. </t>
  </si>
  <si>
    <t>New BAH4</t>
  </si>
  <si>
    <t xml:space="preserve">See BAH4 </t>
  </si>
  <si>
    <t xml:space="preserve">BAH2 - suggested ARO reinstate former DDZZ polling district with polling station located at Lillian de Lissa Nursery School due to accessibility. New polling district created by splitting existing DDA (originally part of BAH2) along Cheddar Road and Clevedon Road - 1062 electors. </t>
  </si>
  <si>
    <t xml:space="preserve"> BAH3</t>
  </si>
  <si>
    <t xml:space="preserve">DDA part (1419 electors)   DDB part (347 electors)    DDC part (46 electors)   </t>
  </si>
  <si>
    <t xml:space="preserve">Suggested polling district include Woodgate Valley Park (CCG) and split polling district to reinstate existing CCB. 1804 electors moved to New BAR5 </t>
  </si>
  <si>
    <t xml:space="preserve">See BAR3. Also suggested CCI electors north of and including Field Lane are moved into BAR4 - 496 CCI electors included.  </t>
  </si>
  <si>
    <t>Renamed BAR6</t>
  </si>
  <si>
    <t>Renamed BAR7</t>
  </si>
  <si>
    <t>Concerns raised over the loss of Holloway Hall as a polling station as Woodock Hill Primary School not easily accessible by public transport. As a compromise Long Nuke Tenant's Hall suggested as an alternative as more centrally located - polling station to be relocated to Long Nuke Tenant's Hall.</t>
  </si>
  <si>
    <t>Renamed SUV8ER</t>
  </si>
  <si>
    <t>Renamed SUV6</t>
  </si>
  <si>
    <t>Suggested merge with STG2 and retaining STG2 polling station. This is not supported as electors in STG1 are isolated from STG2 by Witton Lakes. Left as per original proposal.</t>
  </si>
  <si>
    <t>It was suggested that polling districts WS01ED and WS02SO were merged to increase number of electors at the station. Howvever as these electors belong to different constituencies, it will cause less confusion by having two separate polling stations. No change to proposals</t>
  </si>
  <si>
    <t>It was suggested that this polling district was merged with WS03SO to increase the number of electors at the station. However, there is a rough track which seperates the two areas which would act as a barrier to electors from WS02So travelling to vote at the polling station within WS05SO. No change to original proposals.</t>
  </si>
  <si>
    <t>No change to original proposal</t>
  </si>
  <si>
    <t xml:space="preserve">Observation that older electors at Salisbury Tower (CPC/340 electors) have a longer walk to polling station, but an acknowledgement that the ARO could not justify retaining a polling district for 340 electors. No action taken. </t>
  </si>
  <si>
    <t>250 electors moved to ALC1 as detailed above.</t>
  </si>
  <si>
    <t>DNE part(1090 electors)
DNF part(1178 electors)
DNG (20 electors)</t>
  </si>
  <si>
    <t xml:space="preserve"> DNG (3126 electors)
CQE part (165 electors)</t>
  </si>
  <si>
    <t xml:space="preserve">To be confirmed </t>
  </si>
  <si>
    <t xml:space="preserve">CXC all                         CXD all </t>
  </si>
  <si>
    <t xml:space="preserve">Suggested Paget Primary School not acessible for elderly residents - to redrawn polling district by shops on Chester Road and include those electors in PYP3. 115 DLD and 386 DLE electors moved do PYP3 </t>
  </si>
  <si>
    <t>CIF part (374 electors)
DLB part (12 electors)
DLD  (2135 electors)
DLE (360 electors)</t>
  </si>
  <si>
    <t>DLC part (0 electors)    DLD part (115 electors)    DLE part (386 electors) 
DLF part (2114 electors)</t>
  </si>
  <si>
    <t>See PYP1</t>
  </si>
  <si>
    <t xml:space="preserve">CCA all
</t>
  </si>
  <si>
    <t>CDA all 
CDD part (45 electors) CDG part (0 electors)
CDH part (12 electors)
CDJ part (707 electors) 
CGH part (314 electors)
CGI part (556 electors)
CGJ part (1010 electors)</t>
  </si>
  <si>
    <t>New BIL7</t>
  </si>
  <si>
    <t>Renamed BIL8</t>
  </si>
  <si>
    <t>New BIL9</t>
  </si>
  <si>
    <t xml:space="preserve">It has been suggested that the fomer polling station for CWJ be reinstated at Yew Tree Community School as the electors would have to cross a railway line to get to the AST4PB polling station at Deykin Avenue Junior and Infant. The electors are not affected by the railway line as the ARO has recommended AST3PB electors vote at Church of God Universal located in AST2 and not at the AST4PB polling station. In this instance the polling district register will be split into 2 parts with both stations at Church of God (Universal). No changes implemented. </t>
  </si>
  <si>
    <t xml:space="preserve">Suggested splitting DHM1 to reinstate the previous CGE polling district and Bells Farm Primary School. Broad Meadow Junior School is already a busy station - it accommodates a single station for BCC and Bromsgrove District Council. ARO to create new DHM5 and move 1129 electors.     </t>
  </si>
  <si>
    <t xml:space="preserve">
CGK all
</t>
  </si>
  <si>
    <t>Selly Park Technology College for Girls (Sports Hall) or St. Edwards Catholic Primary School</t>
  </si>
  <si>
    <t>Renamed BOC6</t>
  </si>
  <si>
    <t xml:space="preserve">CGD part (46 electors)  CGE all                 </t>
  </si>
  <si>
    <t>CHC all                   CHB part (113 electors)</t>
  </si>
  <si>
    <t xml:space="preserve">CHC all                   CHB part (113 electors)  CHJ all </t>
  </si>
  <si>
    <t xml:space="preserve">Suggested Roman Way Estate (previously CHJ) in EDG7 be moved to EDG4 for ease of access. 262 CHJ electors included. </t>
  </si>
  <si>
    <t>Suggested reinstating previous CHE polling district as electors have voted at St Mary and St Ambrose Church Hall for in excess of 18 years. 515 CHE electors moved from EDG7 to EDG6.                                     Polling district register will be split into 2 parts with both stations  at St. Mary and Ambrose Church Hall</t>
  </si>
  <si>
    <t xml:space="preserve">See EDG4 and EDG7 - former CHD polling district reinstated. </t>
  </si>
  <si>
    <t>Renamed BOC7</t>
  </si>
  <si>
    <t xml:space="preserve">See above plus, a suggestion was made to change the two PDs to a north south divide.  </t>
  </si>
  <si>
    <t>CMC part (2935 electors)
CMH part (921 electors)</t>
  </si>
  <si>
    <t>CME part (2005 electors)   CMC part (350 electors)</t>
  </si>
  <si>
    <t>Suggested QUI5 and QUI6 be merged and polling station relocated to middle of polling district - possibly Worlds End Lane Infant and Nursery School, B23 2SA. PDs merged new electorate 3054. (double station)</t>
  </si>
  <si>
    <t xml:space="preserve">No changes suggested - PDs renamed as per KNN1 and KNN2 merged. </t>
  </si>
  <si>
    <t xml:space="preserve">Suggested splitting GFT3 so as to reinstate CZC and CZD with the electors voting either at Audley Primary School or Glebe Farm Library (both venues being outside the polling district and constituency boundaries). New GFT3 created - 1410 electors.   </t>
  </si>
  <si>
    <t xml:space="preserve">Suggested newly built flats at 105 Broad Street be moved to LAD3 from LAD4 so that they do not have to cross the Middleway. 277 (CPD) electors moved from LAD4 to LAD3.  </t>
  </si>
  <si>
    <t>See LAD4 - 277 (CPD) electors moved to LAD3.</t>
  </si>
  <si>
    <t>Suggested moving the boundary to run along Holloway Head to relocate Concord House to LAD7 from LAD6 - 6 (CPJ) electors moved into LAD7. Suggested Clydesdale Tower be moved to LAD7 from LAD6 along with sister tower Cleveland Tower - 224 (CPJ) electors moved into LAD7. Suggested polling station venue the Community Room at Cleveland Tower, Ellis Street B1 1UB. Over 2000 electors - left as a single but electorate reviewed prior to each election</t>
  </si>
  <si>
    <t xml:space="preserve">See LAD7 - 230 electors removed. </t>
  </si>
  <si>
    <t>NEW ALR7</t>
  </si>
  <si>
    <t>DMK all</t>
  </si>
  <si>
    <t xml:space="preserve">DMJ part (1994 electors)
</t>
  </si>
  <si>
    <t xml:space="preserve">DMH all
DMJ part (743 electors) 
</t>
  </si>
  <si>
    <t xml:space="preserve">Parkfield Primary School 
</t>
  </si>
  <si>
    <t>Shaw Hill Primary School (Nursery Building)</t>
  </si>
  <si>
    <t xml:space="preserve">See above </t>
  </si>
  <si>
    <t>See above 
Whilst the electorate is over 2000, as there is a high element of new build, this is a single station but will be kept under review pending the completion of the development</t>
  </si>
  <si>
    <t xml:space="preserve">GWG part (1350 electors) </t>
  </si>
  <si>
    <t>See PEB3 - 1350 (CWG) electors moved to new PEB3. Also suggested moving polling station to Perry Hall Methodist Church from Dorrington Academy as more accessible to Gainsborough estate (former CWG), as well as better parking and disabled  facilities. As 1350 electors moved to new PEB3, access is no longer an issue for the Gainsborough estate. Dorrington Academy retained at polling station as more centrally located within polling district and Perry Hall Methodist Church has limited parking, narrow car park access and 2 steps into hall.</t>
  </si>
  <si>
    <t>CQI part (373 electors)
CQK part (1411 electors)</t>
  </si>
  <si>
    <t>CQH part (1113 electors) CQJ part (1076 electors)
CQK part (78 electors)</t>
  </si>
  <si>
    <t xml:space="preserve">See RUR2. Suggested St. Stephen's Hall polling station be retained for polling district largely based on existing CQK as accessible location for local residents. </t>
  </si>
  <si>
    <t>CQF part (0 electors) CQH part (767 electors) 
CQI part (1298 electors)</t>
  </si>
  <si>
    <t xml:space="preserve">Suggested CQH be split between CQI and CQJ with the boundary formed by Ashill Road. Longbridge Methodist Church be retained for new polling district formed from CQI (1298 electors) and CQH (767 electors). Only just over 2000 electors - left as a single but electorate reviewed prior to each election. 
</t>
  </si>
  <si>
    <t xml:space="preserve">See RUR2. </t>
  </si>
  <si>
    <t>Only just over 2000 electors - this has been left as a single but electorate will be reviewed prior to each election</t>
  </si>
  <si>
    <t xml:space="preserve">A suggestion was made to move 808 electors (Coverts estate) from what was KNS3 to KNS4 (now KNS3). </t>
  </si>
  <si>
    <t>New SBH5</t>
  </si>
  <si>
    <t xml:space="preserve">ARO proposal - SBH2 and SBH3 redrawn loosely following former polling districts of DDG, DDH and DDI due to polling station capacity. New SBH3 created and SBH4 renamed to SBH5. </t>
  </si>
  <si>
    <t>See SBH2 above</t>
  </si>
  <si>
    <t xml:space="preserve">See SBH2 above </t>
  </si>
  <si>
    <t>KNS2 (previosuly KNS3) now contains what was the north of the old KNS2 (721 electors). It was also mentioned that the area between Green Lane and Foyle Road, is  a regeneration site containing 295 new homes due to be built, and Ark Rose Academy, currently a double polling station for CNE, is expected to relocate to Ark Kings Academy site, possibly in 2018, which may not accommodate 2 stations - to be reviewed. Coverts Estate has been re-instated in KNS3.</t>
  </si>
  <si>
    <t>It has been suggested that Victoria School would be a more central location for the polling station. This is not possible as this is a special school.
It has been suggested that the 250 electors in Oaklands, Foxfield, Flatlea and Field Avenue would fit more naturally into ALC1 than ALC2. The polling district will now require 2 polling stations</t>
  </si>
  <si>
    <t>NOR3, polling district split into 2. NOR3 and NOR4 as suggested at Stage 1 consultation.</t>
  </si>
  <si>
    <t xml:space="preserve">A suggestion has been made that residents from Brompton Pool Road should continue to use Harvest Church as it is a very long way if you don't have transport with no easy bus route, to get to Yardley Wood Community Primary School. BIL7 (now BIL8) has been split to make two PDs. Only just over 2000 electors - left as a single but electorate reviewed prior to each election.
</t>
  </si>
  <si>
    <t xml:space="preserve">444 electors moved from BSP3 into BSP1 per suggestion after consultation. Also suggestion made to use St Edwards Catholic Primary School or St. Paul's Convent instead of Selly Park Technology College as limited parking. However, Selly Tech College is more central to the PD especially when having regard to the new development. Polling station location to be kept under review. </t>
  </si>
  <si>
    <t>Suggested old BOC6 now split between BOC2 and BOC7(now called BOC6) 711 electors - as suggested at 1st consultation.</t>
  </si>
  <si>
    <t>Suggested old BOC6 now split between BOC2 and BOC7(now called BOC6) 1236 electors - as suggested at 1st consultation.</t>
  </si>
  <si>
    <t>Previously called BOC8</t>
  </si>
  <si>
    <t>CVB part (1849 electors)</t>
  </si>
  <si>
    <t>CHB part (2111 electors)</t>
  </si>
  <si>
    <t>6 electors moved to HGN4 from HGN3 (RE Hall Green Stadium moved to HGN4)</t>
  </si>
  <si>
    <t xml:space="preserve">Suggested moving Handsworth Park (formerly CRE) into either HAN1 or HAN2. CRE now consists of 5 electors on Hamstead Road. Relocating CRE to HAN1 or HAN2 would increase the distance to station from 0.7km to 1.2km. HAN4 PD retained.   </t>
  </si>
  <si>
    <t>Suggested moving Greenridge Road into HAW3 (178 electors) for easier route to polling station. This would increase HAW3 electorate to 4237 making it a triple polling station. Greenridge Road to remain in HAW2 - for voter continuity and to avoid the potential for voter confusion by creating a triple polling station. 98 electors moved from HAW3 as detailed below - HAW3.</t>
  </si>
  <si>
    <t>CEG part (2044 electors)</t>
  </si>
  <si>
    <t>CEE part (1263 electors)</t>
  </si>
  <si>
    <t>See HEA4 - CEA (1046 electors) moved to new PD HEA4</t>
  </si>
  <si>
    <t>Suggested creating separate polling district along the lines of CEA polling district as current proposals would require the electors to cross a main arterial road.New PD created with 1046 CEA electors. Polling station venue to be confirmed.</t>
  </si>
  <si>
    <t xml:space="preserve">Comment that this polling station is not particularly central, but no suitable alternative  suggested. No changes. PD renamed as per KNN1 and KNN2 merged. </t>
  </si>
  <si>
    <t xml:space="preserve">Suggested splitting PEB3 to reinstate the Tower Hill Library polling station due to poor access for the Gainsborough estate electors to the south of the polling district. New PEB3 created loosely based on CWG polling district. </t>
  </si>
  <si>
    <t xml:space="preserve">CNF all
CNH part (724 electors)
</t>
  </si>
  <si>
    <t>CND part (8011electors)
CNE all</t>
  </si>
  <si>
    <t xml:space="preserve">Suggested moving the polling station to Guardian Angels Catholic Primary School. However, it has limited parking and so would be less suitable as a double polling station. Polling station retained at Hillstone Primary School, which has adequate parking and excellent disabled access. </t>
  </si>
  <si>
    <t xml:space="preserve">Suggesed change of polling station to enable the school to remain open. Alternative venues proposed - Warstock Community Centre and Yardley Wood Baptist Church.  ARO to make inquires. </t>
  </si>
  <si>
    <t>Renamed SUV4</t>
  </si>
  <si>
    <t xml:space="preserve">No changes suggested. See SUV1 - 414 DKG electors moved to New SUV3. </t>
  </si>
  <si>
    <t>It has been suggested we use Hutton Hall instead of Saltley Methodist Church, due to lack of parking as the church is situated on the very busy Alum Rock Road, with no parking at the church. 
A further suggestion is to combine ALR1 and ALR2 with the station situated at the Army Cadet Centre, we have decided against this as the electors are seperated by the busy Washwood Heath Road, and have left as seperate polling districts.</t>
  </si>
  <si>
    <t>It has been suggested that split ALR5 and ALR6 along the lines of old DMH, DMJ and DMK as this represents a more natural divide within the community. It has also been suggested that we use the Womens Enterprise Centre as this has been used successfully for all elections in 2017 as a replacement for Saltley Baptist Church Hall, which is no longer available for our use.</t>
  </si>
  <si>
    <t xml:space="preserve">See BAR1. Also suggested polling district split along Stonehouse Lane and West Boulevard (existing CCF) and move 74 electors into BAR3. </t>
  </si>
  <si>
    <t xml:space="preserve">CCH part (2429 electors)                     CCI part (496 electors)        </t>
  </si>
  <si>
    <t xml:space="preserve">See BAR2. Also suggested CCH electors are moved into BAR4 - 524 CCH electors. </t>
  </si>
  <si>
    <t>Ojection to the removal of New Oscott Primary School due to distance (prevously DKB). 896 DKB electors moved to New SUV3 polling district.</t>
  </si>
  <si>
    <t>Gaining  electors from OSC2 (46 electors) losing electors to OSC2 (62 electors) - suggestion from Stage 1 consultation, easier access to polling stations for electors.</t>
  </si>
  <si>
    <t>Losing electors to OSC1 (46 electors) gaining electors from OSC1 (62 electors) - suggestion from Stage 1 consultation, easier access to polling stations for electors.</t>
  </si>
  <si>
    <t>No changes Suggested</t>
  </si>
  <si>
    <t xml:space="preserve">A suggestion was made to change the two PDs to a north south divide, rather than east/west. Baptist Church Hall OR Kings Heath Primary School if the Church Hall  cannot house 2 Polling Stations. </t>
  </si>
  <si>
    <t xml:space="preserve">See BHH2 above. Also suggested  for a better natural fit for electors based on natural boundaries and school catchments areas. Adding the following streets from BHH5 - Rymond Road, Arran Road, Fowey Road, Hodge Hill Road, Falmouth Road, Maryland Avenue, and Bucklands End Lane. 847 electors moved from BHH5 into BHH4. 
</t>
  </si>
  <si>
    <t xml:space="preserve">Suggested splitting PD north of Goosemoor Lane and using New Oscott Village as the polling station. This was put to the residents association and the request rejected as they want the village to remain a secure environment. Therefore left as original ARO proposal. </t>
  </si>
  <si>
    <t>Losing 671 electors from DJF(220),DJG(411),DJH (40).  Proposed change as above.</t>
  </si>
  <si>
    <t>Gaining 339 electors from SRE2 (DJE).re proposals change of boundary(south from Rectory Road behind the flats at Whitehouse Court)</t>
  </si>
  <si>
    <t>Losing 339 electors from DJE. Gaining 671 electors from DJF(220),DJG(411),DJH (40).  As proposal above and boundary SRE2 AND SRE3 to run along Rectory Road, Leigh Road  to its junction with Woodington Road, then south behind Arden Drive then West to the junction with the prop boundary on Churchill Drive.</t>
  </si>
  <si>
    <t>Gaining 339 electors from SRE2 (DJE) re. proposals change of boundary (south from Rectory Road behind the flats at Whitehouse Court)</t>
  </si>
  <si>
    <t>Losing 339 electors from DJE. Gaining 671 electors from DJF(220), DJG(411), DJH (40).  As proposal above and boundary SRE2 AND SRE3 to run along Rectory Road, Leigh Road  to its junction with Woodington Road, then south behind Arden Drive then West to the junction with the prop boundary on Churchill Drive.</t>
  </si>
  <si>
    <t>Losing 671 electors from DJF(220), DJG(411), DJH (40). Proposed change as above.</t>
  </si>
  <si>
    <t>Boundary line between QUI3 and QUI4 slightly changed to include the proposed new development between The Lindens and Toronto Gardens.</t>
  </si>
  <si>
    <t>See QUI3.</t>
  </si>
  <si>
    <t>Create polling district with old DGB streets and include part of Marsh Lane (originally part of DGC) 97 electors.</t>
  </si>
  <si>
    <t>CWI all</t>
  </si>
  <si>
    <t xml:space="preserve">CME part (30 electors)   CMF part (1764 electors)   CMH part (270 electors)   CVA part (56 electors) CZB part (427 electors) </t>
  </si>
  <si>
    <t>CAA part (2229 electors)
CAB part (159 electors)
CAI part (0 electors)
DCI part (19 electors)</t>
  </si>
  <si>
    <t>This polling station venue cannot accommodate a double polling station so electors from part of old polling district COI (481) moved to new PEC3. Only just over 2000 electors - left as a single but electorate reviewed prior to each election.</t>
  </si>
  <si>
    <t>Suggestion received not to use Sedgemere Sports and Social Club, as it is too far for some electors to travel, and was also implied that the venue was not suitable. We will use United Reformed Church which is just outside the ward boundary but is not being used for the other Ward, as there is no other suitable venues within the Polling District.</t>
  </si>
  <si>
    <t>CLA part (1798 electors)</t>
  </si>
  <si>
    <t>CCF part (148 electors)
CLD part (721 electors)
CXE all</t>
  </si>
  <si>
    <t>CLD part (745 electors)
CLG part (1037 electors)</t>
  </si>
  <si>
    <t>CLB all
CLC all
CLD part (332 electors)</t>
  </si>
  <si>
    <t xml:space="preserve">COA part (1931 electors)
</t>
  </si>
  <si>
    <t>Polling station to be confirmed</t>
  </si>
  <si>
    <t>Polling Station to be confirmed</t>
  </si>
  <si>
    <t>Suggestions were made for alternative polling stations within polling district at Calvary Church of God and Pannel Croft Village or St Georges Church Centre. Will remain at Chilwell Croft Academy, as the school is centrally located in the new Polling District and is a suitable venue.</t>
  </si>
  <si>
    <t>Suggestions made for alternative Polling Stations within the Polling District, at The Huda Centre and Lancaster Circus Area, both stations will remain  at St Georges CE Academy, as the venue is centrally located in the Polling District.</t>
  </si>
  <si>
    <t>TBC</t>
  </si>
  <si>
    <t>CUI part (952 electors)
CUJ part (1161 electors)</t>
  </si>
  <si>
    <r>
      <rPr>
        <sz val="10"/>
        <rFont val="Arial"/>
        <family val="2"/>
      </rPr>
      <t>CUE part (440 electors)</t>
    </r>
    <r>
      <rPr>
        <sz val="10"/>
        <color indexed="10"/>
        <rFont val="Arial"/>
        <family val="2"/>
      </rPr>
      <t xml:space="preserve">
</t>
    </r>
    <r>
      <rPr>
        <sz val="10"/>
        <rFont val="Arial"/>
        <family val="2"/>
      </rPr>
      <t>CUF all (1198 electors)</t>
    </r>
    <r>
      <rPr>
        <sz val="10"/>
        <color indexed="10"/>
        <rFont val="Arial"/>
        <family val="2"/>
      </rPr>
      <t xml:space="preserve">
</t>
    </r>
    <r>
      <rPr>
        <sz val="10"/>
        <rFont val="Arial"/>
        <family val="2"/>
      </rPr>
      <t>CUG part (86 electors)
CUI part (24 electors)</t>
    </r>
  </si>
  <si>
    <t>CUC part ( 515 electors)
CUE part (1048 electors)</t>
  </si>
  <si>
    <t>CUC part (1552 electors)
CUD all 
CUG part (183 electors)
CNC part (414 electors)</t>
  </si>
  <si>
    <t>CUC part (117  electors)
CUG part (1169 electors)
CUI part (166 electors)
CUJ part (101 electors)</t>
  </si>
  <si>
    <t>Exisiting PD split at Gillhurst Road - to the north voting at new PS as per proposal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</si>
</sst>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
  </numFmts>
  <fonts count="45">
    <font>
      <sz val="10"/>
      <name val="Arial"/>
      <family val="0"/>
    </font>
    <font>
      <b/>
      <sz val="10"/>
      <name val="Arial"/>
      <family val="2"/>
    </font>
    <font>
      <b/>
      <u val="single"/>
      <sz val="10"/>
      <name val="Arial"/>
      <family val="2"/>
    </font>
    <font>
      <sz val="10"/>
      <color indexed="8"/>
      <name val="Arial"/>
      <family val="2"/>
    </font>
    <font>
      <u val="single"/>
      <sz val="10"/>
      <color indexed="12"/>
      <name val="Arial"/>
      <family val="2"/>
    </font>
    <font>
      <u val="single"/>
      <sz val="10"/>
      <color indexed="36"/>
      <name val="Arial"/>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3">
    <xf numFmtId="0" fontId="0" fillId="0" borderId="0" xfId="0" applyAlignment="1">
      <alignment/>
    </xf>
    <xf numFmtId="0" fontId="1" fillId="0" borderId="0" xfId="0" applyFont="1" applyAlignment="1">
      <alignment/>
    </xf>
    <xf numFmtId="0" fontId="0" fillId="0" borderId="10" xfId="0" applyFont="1" applyBorder="1" applyAlignment="1">
      <alignment wrapText="1"/>
    </xf>
    <xf numFmtId="0" fontId="1" fillId="0" borderId="0" xfId="0" applyFont="1" applyBorder="1" applyAlignment="1">
      <alignment/>
    </xf>
    <xf numFmtId="0" fontId="1" fillId="33" borderId="0" xfId="0" applyFont="1" applyFill="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8" fontId="3" fillId="0" borderId="11" xfId="0" applyNumberFormat="1" applyFont="1" applyBorder="1" applyAlignment="1">
      <alignment horizontal="center" vertical="center"/>
    </xf>
    <xf numFmtId="0" fontId="0" fillId="0" borderId="0" xfId="0"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10" xfId="0" applyBorder="1" applyAlignment="1">
      <alignment vertical="center"/>
    </xf>
    <xf numFmtId="0" fontId="1" fillId="0" borderId="0" xfId="0" applyFont="1" applyBorder="1" applyAlignment="1">
      <alignment vertical="center"/>
    </xf>
    <xf numFmtId="0" fontId="0" fillId="0" borderId="10" xfId="0" applyFont="1" applyBorder="1" applyAlignment="1">
      <alignment vertical="center" wrapText="1"/>
    </xf>
    <xf numFmtId="0" fontId="0" fillId="0" borderId="0" xfId="0" applyAlignment="1">
      <alignment vertical="center"/>
    </xf>
    <xf numFmtId="0" fontId="1" fillId="0" borderId="10" xfId="0" applyFont="1" applyBorder="1" applyAlignment="1">
      <alignment vertical="center"/>
    </xf>
    <xf numFmtId="0" fontId="0" fillId="0" borderId="0" xfId="0" applyAlignment="1">
      <alignment horizontal="center" vertical="center" wrapText="1"/>
    </xf>
    <xf numFmtId="168" fontId="1" fillId="0" borderId="0" xfId="0" applyNumberFormat="1" applyFont="1" applyBorder="1" applyAlignment="1">
      <alignment horizontal="center" vertical="center"/>
    </xf>
    <xf numFmtId="3" fontId="0" fillId="0" borderId="10" xfId="0" applyNumberFormat="1" applyBorder="1" applyAlignment="1">
      <alignment horizontal="center" vertical="center" wrapText="1"/>
    </xf>
    <xf numFmtId="3" fontId="1" fillId="0" borderId="0" xfId="0" applyNumberFormat="1" applyFont="1" applyBorder="1" applyAlignment="1">
      <alignment horizontal="center" vertical="center"/>
    </xf>
    <xf numFmtId="3" fontId="1" fillId="0" borderId="0" xfId="0" applyNumberFormat="1" applyFont="1" applyAlignment="1">
      <alignment horizontal="center" vertical="center"/>
    </xf>
    <xf numFmtId="1" fontId="3" fillId="0" borderId="10" xfId="58" applyNumberFormat="1" applyFont="1" applyBorder="1" applyAlignment="1">
      <alignment horizontal="center" vertical="center"/>
      <protection/>
    </xf>
    <xf numFmtId="1" fontId="3" fillId="0" borderId="10" xfId="60" applyNumberFormat="1" applyFont="1" applyBorder="1" applyAlignment="1">
      <alignment horizontal="center" vertical="center"/>
      <protection/>
    </xf>
    <xf numFmtId="0" fontId="0" fillId="0" borderId="10" xfId="0" applyBorder="1" applyAlignment="1">
      <alignment horizontal="center" vertical="center" wrapText="1"/>
    </xf>
    <xf numFmtId="1" fontId="3" fillId="0" borderId="0" xfId="60" applyNumberFormat="1" applyFont="1" applyAlignment="1">
      <alignment horizontal="center" vertical="center"/>
      <protection/>
    </xf>
    <xf numFmtId="3" fontId="1" fillId="33" borderId="0" xfId="0" applyNumberFormat="1" applyFont="1" applyFill="1" applyBorder="1" applyAlignment="1">
      <alignment horizontal="center" vertical="center"/>
    </xf>
    <xf numFmtId="0" fontId="3" fillId="0" borderId="10" xfId="60" applyFont="1" applyBorder="1" applyAlignment="1">
      <alignment horizontal="center" vertical="center"/>
      <protection/>
    </xf>
    <xf numFmtId="0" fontId="0" fillId="0" borderId="10" xfId="0" applyFont="1" applyBorder="1" applyAlignment="1">
      <alignment horizontal="center" vertical="center" wrapText="1"/>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3" fillId="0" borderId="10" xfId="0" applyNumberFormat="1" applyFont="1" applyBorder="1" applyAlignment="1">
      <alignment horizontal="center" vertical="center"/>
    </xf>
    <xf numFmtId="1" fontId="3" fillId="0" borderId="11" xfId="60" applyNumberFormat="1" applyFont="1" applyBorder="1" applyAlignment="1">
      <alignment horizontal="center" vertical="center"/>
      <protection/>
    </xf>
    <xf numFmtId="0" fontId="3" fillId="0" borderId="11" xfId="0" applyFont="1" applyBorder="1" applyAlignment="1">
      <alignment horizontal="center" vertical="center" wrapText="1"/>
    </xf>
    <xf numFmtId="0" fontId="0" fillId="33" borderId="0" xfId="0" applyFill="1" applyAlignment="1">
      <alignment horizontal="left" vertical="center" wrapText="1"/>
    </xf>
    <xf numFmtId="0" fontId="1"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left" vertical="center" wrapText="1"/>
    </xf>
    <xf numFmtId="0" fontId="3"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xf>
    <xf numFmtId="0" fontId="1" fillId="0" borderId="0" xfId="0" applyFont="1" applyAlignment="1">
      <alignment vertical="center"/>
    </xf>
    <xf numFmtId="0" fontId="0" fillId="33" borderId="0" xfId="0" applyFill="1" applyBorder="1" applyAlignment="1">
      <alignment vertical="center"/>
    </xf>
    <xf numFmtId="0" fontId="3" fillId="0" borderId="11" xfId="0" applyFont="1" applyBorder="1" applyAlignment="1">
      <alignment horizontal="left" vertical="top" wrapText="1"/>
    </xf>
    <xf numFmtId="0" fontId="0" fillId="0" borderId="0" xfId="0"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1" fillId="0" borderId="0" xfId="0" applyFont="1" applyAlignment="1">
      <alignment horizontal="left" vertical="center"/>
    </xf>
    <xf numFmtId="0" fontId="0" fillId="33" borderId="0" xfId="0" applyFill="1" applyBorder="1" applyAlignment="1">
      <alignment horizontal="left" vertical="center"/>
    </xf>
    <xf numFmtId="0" fontId="0" fillId="0" borderId="11" xfId="0" applyFont="1" applyBorder="1" applyAlignment="1">
      <alignment vertical="center" wrapText="1"/>
    </xf>
    <xf numFmtId="0" fontId="3" fillId="33" borderId="10" xfId="0" applyFont="1" applyFill="1" applyBorder="1" applyAlignment="1">
      <alignment horizontal="left" vertical="center" wrapText="1"/>
    </xf>
    <xf numFmtId="46" fontId="3" fillId="0" borderId="10" xfId="0" applyNumberFormat="1" applyFont="1" applyBorder="1" applyAlignment="1">
      <alignment horizontal="left" vertical="center" wrapText="1"/>
    </xf>
    <xf numFmtId="0" fontId="0" fillId="0" borderId="0" xfId="0" applyBorder="1" applyAlignment="1">
      <alignment horizontal="center" vertical="center"/>
    </xf>
    <xf numFmtId="0" fontId="0" fillId="0" borderId="10" xfId="0" applyFont="1" applyBorder="1" applyAlignment="1">
      <alignment vertical="top" wrapText="1"/>
    </xf>
    <xf numFmtId="1" fontId="1" fillId="0" borderId="1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0" fillId="33" borderId="0" xfId="0" applyFont="1" applyFill="1" applyBorder="1" applyAlignment="1">
      <alignment horizontal="left" vertical="center" wrapText="1"/>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43" fillId="0" borderId="0" xfId="0" applyFont="1" applyAlignment="1">
      <alignment/>
    </xf>
    <xf numFmtId="0" fontId="0" fillId="0" borderId="0" xfId="0" applyFont="1" applyBorder="1" applyAlignment="1">
      <alignment vertical="center"/>
    </xf>
    <xf numFmtId="3" fontId="0" fillId="0" borderId="0" xfId="0" applyNumberFormat="1" applyBorder="1" applyAlignment="1">
      <alignment horizontal="center" vertical="center"/>
    </xf>
    <xf numFmtId="3" fontId="1" fillId="0" borderId="10"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1" fillId="33" borderId="11" xfId="0" applyFont="1" applyFill="1" applyBorder="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14" xfId="0" applyFont="1" applyBorder="1" applyAlignment="1">
      <alignment horizontal="left" vertical="center"/>
    </xf>
    <xf numFmtId="0" fontId="0" fillId="0" borderId="11" xfId="0" applyFont="1" applyBorder="1" applyAlignment="1">
      <alignment horizontal="left" vertical="center" wrapText="1"/>
    </xf>
    <xf numFmtId="0" fontId="0" fillId="0" borderId="0" xfId="0" applyBorder="1" applyAlignment="1">
      <alignment/>
    </xf>
    <xf numFmtId="1" fontId="0" fillId="0" borderId="10" xfId="60" applyNumberFormat="1" applyFont="1" applyBorder="1" applyAlignment="1">
      <alignment horizontal="center" vertical="center"/>
      <protection/>
    </xf>
    <xf numFmtId="0" fontId="0" fillId="0" borderId="0" xfId="0" applyFont="1" applyAlignment="1">
      <alignment vertical="center" wrapText="1"/>
    </xf>
    <xf numFmtId="49" fontId="0" fillId="0" borderId="10" xfId="0" applyNumberFormat="1" applyFont="1" applyBorder="1" applyAlignment="1">
      <alignment vertical="center" wrapText="1"/>
    </xf>
    <xf numFmtId="0" fontId="43" fillId="33" borderId="1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xf>
    <xf numFmtId="1" fontId="6" fillId="0" borderId="10" xfId="60" applyNumberFormat="1" applyFont="1" applyBorder="1" applyAlignment="1">
      <alignment horizontal="center" vertical="center"/>
      <protection/>
    </xf>
    <xf numFmtId="0" fontId="0" fillId="0" borderId="0" xfId="0" applyAlignment="1">
      <alignment vertical="center" wrapText="1"/>
    </xf>
    <xf numFmtId="0" fontId="1" fillId="0" borderId="0" xfId="0" applyFont="1" applyBorder="1" applyAlignment="1">
      <alignment vertical="center" wrapText="1"/>
    </xf>
    <xf numFmtId="0" fontId="0" fillId="0" borderId="10" xfId="0" applyBorder="1" applyAlignment="1">
      <alignment vertical="center" wrapText="1"/>
    </xf>
    <xf numFmtId="0" fontId="1" fillId="0" borderId="0" xfId="0" applyFont="1" applyAlignment="1">
      <alignment vertical="center" wrapText="1"/>
    </xf>
    <xf numFmtId="0" fontId="0" fillId="33" borderId="0" xfId="0" applyFill="1" applyBorder="1" applyAlignment="1">
      <alignment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10" xfId="0" applyBorder="1" applyAlignment="1">
      <alignment horizontal="left" vertical="center" wrapText="1"/>
    </xf>
    <xf numFmtId="0" fontId="1" fillId="0" borderId="0" xfId="0" applyFont="1" applyAlignment="1">
      <alignment horizontal="left" vertical="center" wrapText="1"/>
    </xf>
    <xf numFmtId="0" fontId="2" fillId="33" borderId="0"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xf>
    <xf numFmtId="0" fontId="44" fillId="0" borderId="0" xfId="0" applyFont="1" applyBorder="1" applyAlignment="1">
      <alignment horizontal="left" vertical="center" wrapText="1"/>
    </xf>
    <xf numFmtId="0" fontId="0" fillId="0" borderId="14" xfId="0" applyBorder="1" applyAlignment="1">
      <alignment horizontal="center" vertical="center" wrapText="1"/>
    </xf>
    <xf numFmtId="1" fontId="0" fillId="0" borderId="0" xfId="0" applyNumberFormat="1" applyBorder="1" applyAlignment="1">
      <alignment horizontal="center" vertical="center"/>
    </xf>
    <xf numFmtId="1" fontId="0" fillId="0" borderId="10" xfId="0" applyNumberFormat="1" applyFont="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vertical="center" wrapText="1"/>
    </xf>
    <xf numFmtId="0" fontId="0" fillId="0" borderId="14"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1" fontId="3" fillId="0" borderId="14" xfId="60" applyNumberFormat="1" applyFont="1" applyFill="1" applyBorder="1" applyAlignment="1">
      <alignment horizontal="center" vertical="center"/>
      <protection/>
    </xf>
    <xf numFmtId="0" fontId="0" fillId="0" borderId="14" xfId="0" applyFont="1" applyFill="1" applyBorder="1" applyAlignment="1">
      <alignment horizontal="left" vertical="center" wrapText="1"/>
    </xf>
    <xf numFmtId="0" fontId="0" fillId="0" borderId="0" xfId="0" applyFill="1" applyAlignment="1">
      <alignment/>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 fontId="3" fillId="0" borderId="10" xfId="60" applyNumberFormat="1" applyFont="1" applyFill="1" applyBorder="1" applyAlignment="1">
      <alignment horizontal="center" vertical="center"/>
      <protection/>
    </xf>
    <xf numFmtId="0" fontId="0" fillId="0" borderId="10"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NumberFormat="1" applyFont="1" applyBorder="1" applyAlignment="1">
      <alignment horizontal="left" vertical="center" wrapText="1"/>
    </xf>
    <xf numFmtId="0" fontId="3" fillId="34" borderId="10" xfId="0" applyNumberFormat="1" applyFont="1" applyFill="1" applyBorder="1" applyAlignment="1">
      <alignment horizontal="left" vertical="center" wrapText="1"/>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0" fillId="33" borderId="10" xfId="0" applyFont="1" applyFill="1" applyBorder="1" applyAlignment="1">
      <alignment horizontal="left" vertical="center"/>
    </xf>
    <xf numFmtId="0" fontId="3" fillId="33" borderId="10" xfId="0" applyFont="1" applyFill="1" applyBorder="1" applyAlignment="1">
      <alignment horizontal="center" vertical="center" wrapText="1"/>
    </xf>
    <xf numFmtId="1" fontId="3" fillId="33" borderId="10" xfId="60" applyNumberFormat="1" applyFont="1" applyFill="1" applyBorder="1" applyAlignment="1">
      <alignment horizontal="center" vertical="center"/>
      <protection/>
    </xf>
    <xf numFmtId="0" fontId="1" fillId="0" borderId="0" xfId="0" applyFont="1" applyBorder="1" applyAlignment="1">
      <alignment horizontal="center" vertical="center" wrapText="1"/>
    </xf>
    <xf numFmtId="0" fontId="0" fillId="33"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 fontId="3" fillId="0" borderId="0" xfId="0" applyNumberFormat="1" applyFont="1" applyBorder="1" applyAlignment="1">
      <alignment horizontal="center" vertical="center"/>
    </xf>
    <xf numFmtId="0" fontId="0" fillId="35" borderId="10" xfId="0" applyFont="1" applyFill="1" applyBorder="1" applyAlignment="1">
      <alignment vertical="center"/>
    </xf>
    <xf numFmtId="0" fontId="0" fillId="35" borderId="10" xfId="0" applyFont="1" applyFill="1" applyBorder="1" applyAlignment="1">
      <alignment vertical="center" wrapText="1"/>
    </xf>
    <xf numFmtId="0" fontId="3" fillId="36" borderId="10" xfId="0" applyFont="1" applyFill="1" applyBorder="1" applyAlignment="1">
      <alignment horizontal="left" vertical="center" wrapText="1"/>
    </xf>
    <xf numFmtId="46" fontId="3" fillId="36" borderId="10" xfId="0" applyNumberFormat="1" applyFont="1" applyFill="1" applyBorder="1" applyAlignment="1">
      <alignment horizontal="left" vertical="center" wrapText="1"/>
    </xf>
    <xf numFmtId="0" fontId="0" fillId="35" borderId="10" xfId="0" applyFill="1" applyBorder="1" applyAlignment="1">
      <alignment vertical="center"/>
    </xf>
    <xf numFmtId="0" fontId="0" fillId="0" borderId="11" xfId="0" applyFont="1" applyBorder="1" applyAlignment="1">
      <alignment horizontal="left" vertical="center"/>
    </xf>
    <xf numFmtId="0" fontId="0" fillId="33" borderId="11"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0" fillId="33" borderId="11" xfId="0" applyFont="1" applyFill="1" applyBorder="1" applyAlignment="1">
      <alignment horizontal="left" vertical="center" wrapText="1"/>
    </xf>
    <xf numFmtId="1" fontId="0" fillId="0" borderId="11" xfId="0" applyNumberFormat="1" applyFont="1" applyBorder="1" applyAlignment="1">
      <alignment horizontal="center" vertical="center"/>
    </xf>
    <xf numFmtId="0" fontId="0" fillId="33" borderId="10" xfId="0" applyFont="1" applyFill="1" applyBorder="1" applyAlignment="1">
      <alignment horizontal="left" vertical="center" wrapText="1"/>
    </xf>
    <xf numFmtId="0" fontId="0" fillId="0" borderId="10" xfId="0" applyFont="1" applyBorder="1" applyAlignment="1">
      <alignment/>
    </xf>
    <xf numFmtId="0" fontId="3" fillId="0" borderId="13" xfId="0" applyFont="1" applyBorder="1" applyAlignment="1">
      <alignment horizontal="left" vertical="center" wrapText="1"/>
    </xf>
    <xf numFmtId="3" fontId="0" fillId="0" borderId="10" xfId="0" applyNumberFormat="1" applyFont="1" applyBorder="1" applyAlignment="1">
      <alignment horizontal="center" vertical="center"/>
    </xf>
    <xf numFmtId="0" fontId="3" fillId="0" borderId="13" xfId="0" applyFont="1" applyBorder="1" applyAlignment="1">
      <alignment horizontal="left" vertical="top" wrapText="1"/>
    </xf>
    <xf numFmtId="0" fontId="0" fillId="0" borderId="11" xfId="0" applyFont="1" applyBorder="1" applyAlignment="1">
      <alignment/>
    </xf>
    <xf numFmtId="0" fontId="0" fillId="0" borderId="11" xfId="0" applyFont="1" applyBorder="1" applyAlignment="1">
      <alignment wrapText="1"/>
    </xf>
    <xf numFmtId="0" fontId="3" fillId="0" borderId="15" xfId="0" applyFont="1" applyBorder="1" applyAlignment="1">
      <alignment horizontal="left" vertical="top" wrapText="1"/>
    </xf>
    <xf numFmtId="0" fontId="0" fillId="0" borderId="11" xfId="0" applyFont="1" applyBorder="1" applyAlignment="1">
      <alignment horizontal="center" vertical="center"/>
    </xf>
    <xf numFmtId="3" fontId="0" fillId="0" borderId="11" xfId="0" applyNumberFormat="1"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vertical="center" wrapText="1"/>
    </xf>
    <xf numFmtId="0" fontId="1" fillId="0" borderId="14"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1" fillId="33" borderId="14" xfId="0" applyFont="1" applyFill="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vertical="top" wrapText="1"/>
    </xf>
    <xf numFmtId="0" fontId="3" fillId="0" borderId="15" xfId="0" applyFont="1" applyBorder="1" applyAlignment="1">
      <alignment horizontal="center" vertical="center" wrapText="1"/>
    </xf>
    <xf numFmtId="1" fontId="0" fillId="0" borderId="16" xfId="0" applyNumberFormat="1"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12" xfId="0" applyBorder="1" applyAlignment="1">
      <alignment horizontal="center" vertical="center"/>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Border="1" applyAlignment="1">
      <alignment horizontal="left" vertical="center"/>
    </xf>
    <xf numFmtId="0" fontId="7" fillId="0" borderId="10" xfId="0" applyFont="1" applyBorder="1" applyAlignment="1">
      <alignment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3" fillId="0" borderId="15" xfId="0" applyFont="1" applyBorder="1" applyAlignment="1">
      <alignment horizontal="left" vertical="center" wrapText="1"/>
    </xf>
    <xf numFmtId="0" fontId="0" fillId="0" borderId="0" xfId="0" applyAlignment="1">
      <alignment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33" borderId="11" xfId="0"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1" fontId="3" fillId="0" borderId="11" xfId="0" applyNumberFormat="1" applyFont="1" applyBorder="1" applyAlignment="1">
      <alignment horizontal="center" vertical="center"/>
    </xf>
    <xf numFmtId="0" fontId="0" fillId="0" borderId="14" xfId="0" applyBorder="1" applyAlignment="1">
      <alignment horizontal="center" vertical="center"/>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17" xfId="0" applyBorder="1" applyAlignment="1">
      <alignment horizontal="left" vertical="center" wrapText="1"/>
    </xf>
    <xf numFmtId="1" fontId="3" fillId="0" borderId="10" xfId="0" applyNumberFormat="1" applyFont="1" applyFill="1" applyBorder="1" applyAlignment="1" applyProtection="1">
      <alignment horizontal="center" vertical="center"/>
      <protection/>
    </xf>
    <xf numFmtId="1" fontId="3" fillId="0" borderId="11" xfId="0" applyNumberFormat="1" applyFont="1" applyFill="1" applyBorder="1" applyAlignment="1" applyProtection="1">
      <alignment horizontal="center" vertical="center"/>
      <protection/>
    </xf>
    <xf numFmtId="0" fontId="0" fillId="0" borderId="14" xfId="0" applyFont="1" applyBorder="1" applyAlignment="1">
      <alignment vertical="center" wrapText="1"/>
    </xf>
    <xf numFmtId="0" fontId="0" fillId="0" borderId="10" xfId="0" applyBorder="1" applyAlignment="1">
      <alignment/>
    </xf>
    <xf numFmtId="0" fontId="0" fillId="0" borderId="17" xfId="0" applyFont="1" applyBorder="1" applyAlignment="1">
      <alignment horizontal="left" vertical="center"/>
    </xf>
    <xf numFmtId="1" fontId="3" fillId="0" borderId="16" xfId="0" applyNumberFormat="1" applyFont="1" applyBorder="1" applyAlignment="1">
      <alignment horizontal="center" vertical="center"/>
    </xf>
    <xf numFmtId="0" fontId="0" fillId="33" borderId="17"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wrapText="1"/>
    </xf>
    <xf numFmtId="0" fontId="0" fillId="0" borderId="14" xfId="0" applyBorder="1" applyAlignment="1">
      <alignment horizontal="left" vertical="center" wrapText="1"/>
    </xf>
    <xf numFmtId="1" fontId="0" fillId="0" borderId="11" xfId="0" applyNumberFormat="1" applyFont="1" applyBorder="1" applyAlignment="1">
      <alignment horizontal="center" vertical="center"/>
    </xf>
    <xf numFmtId="0" fontId="0" fillId="0" borderId="14" xfId="0" applyBorder="1" applyAlignment="1">
      <alignment horizontal="center" vertical="center"/>
    </xf>
    <xf numFmtId="0" fontId="0" fillId="33" borderId="11" xfId="0" applyFont="1" applyFill="1" applyBorder="1" applyAlignment="1">
      <alignment horizontal="left" vertical="center" wrapText="1"/>
    </xf>
    <xf numFmtId="0" fontId="0" fillId="0" borderId="11" xfId="0" applyFont="1" applyBorder="1" applyAlignment="1">
      <alignment horizontal="left" vertical="center"/>
    </xf>
    <xf numFmtId="0" fontId="0" fillId="0" borderId="14" xfId="0" applyBorder="1" applyAlignment="1">
      <alignment horizontal="left"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Border="1" applyAlignment="1">
      <alignment horizontal="center" vertical="center"/>
    </xf>
    <xf numFmtId="0" fontId="0" fillId="33" borderId="10" xfId="0" applyFont="1" applyFill="1" applyBorder="1" applyAlignment="1">
      <alignment horizontal="left" vertical="center" wrapText="1"/>
    </xf>
    <xf numFmtId="0" fontId="0" fillId="0" borderId="10" xfId="0" applyBorder="1" applyAlignment="1">
      <alignment horizontal="left" vertical="center" wrapText="1"/>
    </xf>
    <xf numFmtId="1" fontId="3" fillId="0" borderId="15" xfId="60" applyNumberFormat="1" applyFont="1" applyBorder="1" applyAlignment="1">
      <alignment horizontal="center" vertical="center"/>
      <protection/>
    </xf>
    <xf numFmtId="1" fontId="3" fillId="0" borderId="11" xfId="60" applyNumberFormat="1" applyFont="1" applyBorder="1" applyAlignment="1">
      <alignment horizontal="center" vertical="center"/>
      <protection/>
    </xf>
    <xf numFmtId="0" fontId="0" fillId="0" borderId="11" xfId="0" applyFont="1" applyBorder="1" applyAlignment="1">
      <alignment horizontal="left" vertical="center" wrapText="1"/>
    </xf>
    <xf numFmtId="0" fontId="0" fillId="0" borderId="14" xfId="0" applyBorder="1" applyAlignment="1">
      <alignment horizontal="center" vertical="center" wrapText="1"/>
    </xf>
    <xf numFmtId="0" fontId="0" fillId="0" borderId="10" xfId="0" applyFont="1" applyBorder="1" applyAlignment="1">
      <alignment horizontal="left" vertical="center"/>
    </xf>
    <xf numFmtId="0" fontId="0" fillId="0" borderId="10" xfId="0" applyBorder="1" applyAlignment="1">
      <alignment horizontal="left" vertical="center"/>
    </xf>
    <xf numFmtId="1" fontId="0" fillId="0" borderId="11" xfId="60" applyNumberFormat="1" applyFont="1" applyBorder="1" applyAlignment="1">
      <alignment horizontal="center" vertical="center"/>
      <protection/>
    </xf>
    <xf numFmtId="0" fontId="0" fillId="0" borderId="14" xfId="0" applyFont="1" applyBorder="1" applyAlignment="1">
      <alignment horizontal="center" vertical="center"/>
    </xf>
    <xf numFmtId="0" fontId="0" fillId="0" borderId="14" xfId="0" applyFont="1" applyBorder="1" applyAlignment="1">
      <alignment horizontal="left" vertical="center" wrapText="1"/>
    </xf>
    <xf numFmtId="1" fontId="0" fillId="0" borderId="15" xfId="60" applyNumberFormat="1" applyFont="1" applyBorder="1" applyAlignment="1">
      <alignment horizontal="center" vertical="center"/>
      <protection/>
    </xf>
    <xf numFmtId="1" fontId="3" fillId="0" borderId="17" xfId="60" applyNumberFormat="1" applyFont="1" applyBorder="1" applyAlignment="1">
      <alignment horizontal="center" vertical="center"/>
      <protection/>
    </xf>
    <xf numFmtId="0" fontId="1" fillId="0" borderId="0" xfId="0" applyFont="1" applyBorder="1" applyAlignment="1">
      <alignment vertical="center" wrapText="1"/>
    </xf>
    <xf numFmtId="0" fontId="0" fillId="0" borderId="0" xfId="0" applyAlignment="1">
      <alignment vertical="center" wrapText="1"/>
    </xf>
    <xf numFmtId="1" fontId="3" fillId="0" borderId="11" xfId="0" applyNumberFormat="1"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7" xfId="0" applyBorder="1" applyAlignment="1">
      <alignment horizontal="left" vertical="center"/>
    </xf>
    <xf numFmtId="1" fontId="3" fillId="0" borderId="15" xfId="0" applyNumberFormat="1" applyFont="1" applyBorder="1" applyAlignment="1">
      <alignment horizontal="center" vertical="center"/>
    </xf>
    <xf numFmtId="0" fontId="0" fillId="0" borderId="16" xfId="0"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zoomScalePageLayoutView="0" workbookViewId="0" topLeftCell="A7">
      <selection activeCell="J13" sqref="J13"/>
    </sheetView>
  </sheetViews>
  <sheetFormatPr defaultColWidth="9.140625" defaultRowHeight="12.75"/>
  <cols>
    <col min="1" max="1" width="13.8515625" style="0" customWidth="1"/>
    <col min="4" max="4" width="30.28125" style="0" bestFit="1" customWidth="1"/>
    <col min="9" max="9" width="33.8515625" style="0" bestFit="1" customWidth="1"/>
  </cols>
  <sheetData>
    <row r="1" ht="12.75">
      <c r="A1" s="140"/>
    </row>
    <row r="2" spans="1:9" ht="12.75">
      <c r="A2" s="22"/>
      <c r="B2" s="97"/>
      <c r="C2" s="56"/>
      <c r="D2" s="104" t="s">
        <v>38</v>
      </c>
      <c r="E2" s="8"/>
      <c r="F2" s="8"/>
      <c r="G2" s="24"/>
      <c r="H2" s="24"/>
      <c r="I2" s="43"/>
    </row>
    <row r="3" spans="1:9" s="1" customFormat="1" ht="102">
      <c r="A3" s="18" t="s">
        <v>18</v>
      </c>
      <c r="B3" s="18" t="s">
        <v>35</v>
      </c>
      <c r="C3" s="57" t="s">
        <v>36</v>
      </c>
      <c r="D3" s="57" t="s">
        <v>0</v>
      </c>
      <c r="E3" s="17" t="s">
        <v>37</v>
      </c>
      <c r="F3" s="17" t="s">
        <v>33</v>
      </c>
      <c r="G3" s="17" t="s">
        <v>32</v>
      </c>
      <c r="H3" s="17" t="s">
        <v>34</v>
      </c>
      <c r="I3" s="44" t="s">
        <v>19</v>
      </c>
    </row>
    <row r="4" spans="1:9" ht="76.5">
      <c r="A4" s="52" t="s">
        <v>244</v>
      </c>
      <c r="B4" s="21" t="s">
        <v>42</v>
      </c>
      <c r="C4" s="49" t="s">
        <v>18</v>
      </c>
      <c r="D4" s="6" t="s">
        <v>703</v>
      </c>
      <c r="E4" s="5">
        <v>2027</v>
      </c>
      <c r="F4" s="5">
        <v>11</v>
      </c>
      <c r="G4" s="7">
        <f>SUM(E4:F4)</f>
        <v>2038</v>
      </c>
      <c r="H4" s="26">
        <v>1</v>
      </c>
      <c r="I4" s="150" t="s">
        <v>1176</v>
      </c>
    </row>
    <row r="5" spans="1:9" ht="89.25">
      <c r="A5" s="52" t="s">
        <v>245</v>
      </c>
      <c r="B5" s="64" t="s">
        <v>731</v>
      </c>
      <c r="C5" s="49" t="s">
        <v>18</v>
      </c>
      <c r="D5" s="49" t="s">
        <v>40</v>
      </c>
      <c r="E5" s="42">
        <v>3541</v>
      </c>
      <c r="F5" s="42">
        <v>0</v>
      </c>
      <c r="G5" s="7">
        <f>SUM(E5:F5)</f>
        <v>3541</v>
      </c>
      <c r="H5" s="42">
        <v>2</v>
      </c>
      <c r="I5" s="150" t="s">
        <v>480</v>
      </c>
    </row>
    <row r="6" spans="1:9" ht="38.25">
      <c r="A6" s="52" t="s">
        <v>246</v>
      </c>
      <c r="B6" s="21" t="s">
        <v>732</v>
      </c>
      <c r="C6" s="49" t="s">
        <v>18</v>
      </c>
      <c r="D6" s="6" t="s">
        <v>41</v>
      </c>
      <c r="E6" s="5">
        <v>2067</v>
      </c>
      <c r="F6" s="5">
        <v>0</v>
      </c>
      <c r="G6" s="7">
        <f>SUM(E6:F6)</f>
        <v>2067</v>
      </c>
      <c r="H6" s="26">
        <v>1</v>
      </c>
      <c r="I6" s="207" t="s">
        <v>1176</v>
      </c>
    </row>
    <row r="7" spans="1:9" ht="12.75">
      <c r="A7" s="19"/>
      <c r="B7" s="99"/>
      <c r="C7" s="61"/>
      <c r="D7" s="105"/>
      <c r="E7" s="10"/>
      <c r="F7" s="10"/>
      <c r="G7" s="26"/>
      <c r="H7" s="26"/>
      <c r="I7" s="46"/>
    </row>
    <row r="8" spans="1:9" s="1" customFormat="1" ht="12.75">
      <c r="A8" s="23"/>
      <c r="B8" s="18"/>
      <c r="C8" s="58"/>
      <c r="D8" s="57" t="s">
        <v>39</v>
      </c>
      <c r="E8" s="9">
        <f>SUM(E4:E6)</f>
        <v>7635</v>
      </c>
      <c r="F8" s="9">
        <f>SUM(F4:F6)</f>
        <v>11</v>
      </c>
      <c r="G8" s="9">
        <f>SUM(G4:G6)</f>
        <v>7646</v>
      </c>
      <c r="H8" s="9">
        <f>SUM(H4:H6)</f>
        <v>4</v>
      </c>
      <c r="I8" s="44"/>
    </row>
    <row r="9" spans="1:9" s="1" customFormat="1" ht="12.75">
      <c r="A9" s="20"/>
      <c r="B9" s="98"/>
      <c r="C9" s="59"/>
      <c r="D9" s="103"/>
      <c r="E9" s="11"/>
      <c r="F9" s="11"/>
      <c r="G9" s="67"/>
      <c r="H9" s="67"/>
      <c r="I9" s="47"/>
    </row>
    <row r="10" spans="1:9" ht="25.5">
      <c r="A10" s="22"/>
      <c r="B10" s="97"/>
      <c r="C10" s="56"/>
      <c r="D10" s="104" t="s">
        <v>777</v>
      </c>
      <c r="E10" s="8"/>
      <c r="F10" s="8"/>
      <c r="G10" s="24"/>
      <c r="H10" s="24"/>
      <c r="I10" s="43"/>
    </row>
    <row r="11" spans="1:9" s="1" customFormat="1" ht="102">
      <c r="A11" s="18" t="s">
        <v>18</v>
      </c>
      <c r="B11" s="18" t="s">
        <v>35</v>
      </c>
      <c r="C11" s="57" t="s">
        <v>36</v>
      </c>
      <c r="D11" s="57" t="s">
        <v>0</v>
      </c>
      <c r="E11" s="17" t="s">
        <v>37</v>
      </c>
      <c r="F11" s="17" t="s">
        <v>33</v>
      </c>
      <c r="G11" s="17" t="s">
        <v>32</v>
      </c>
      <c r="H11" s="17" t="s">
        <v>34</v>
      </c>
      <c r="I11" s="44" t="s">
        <v>778</v>
      </c>
    </row>
    <row r="12" spans="1:9" ht="140.25">
      <c r="A12" s="52" t="s">
        <v>244</v>
      </c>
      <c r="B12" s="21" t="s">
        <v>1125</v>
      </c>
      <c r="C12" s="49" t="s">
        <v>18</v>
      </c>
      <c r="D12" s="6" t="s">
        <v>703</v>
      </c>
      <c r="E12" s="5">
        <v>2277</v>
      </c>
      <c r="F12" s="5">
        <v>11</v>
      </c>
      <c r="G12" s="7">
        <f>SUM(E12:F12)</f>
        <v>2288</v>
      </c>
      <c r="H12" s="26">
        <v>2</v>
      </c>
      <c r="I12" s="150" t="s">
        <v>1183</v>
      </c>
    </row>
    <row r="13" spans="1:9" ht="76.5">
      <c r="A13" s="52" t="s">
        <v>245</v>
      </c>
      <c r="B13" s="64" t="s">
        <v>1126</v>
      </c>
      <c r="C13" s="49" t="s">
        <v>18</v>
      </c>
      <c r="D13" s="49" t="s">
        <v>40</v>
      </c>
      <c r="E13" s="42">
        <v>3291</v>
      </c>
      <c r="F13" s="42">
        <v>0</v>
      </c>
      <c r="G13" s="7">
        <f>SUM(E13:F13)</f>
        <v>3291</v>
      </c>
      <c r="H13" s="42">
        <v>2</v>
      </c>
      <c r="I13" s="150" t="s">
        <v>1124</v>
      </c>
    </row>
    <row r="14" spans="1:9" ht="25.5">
      <c r="A14" s="52" t="s">
        <v>246</v>
      </c>
      <c r="B14" s="21" t="s">
        <v>732</v>
      </c>
      <c r="C14" s="49" t="s">
        <v>18</v>
      </c>
      <c r="D14" s="6" t="s">
        <v>41</v>
      </c>
      <c r="E14" s="5">
        <v>2067</v>
      </c>
      <c r="F14" s="5">
        <v>0</v>
      </c>
      <c r="G14" s="7">
        <f>SUM(E14:F14)</f>
        <v>2067</v>
      </c>
      <c r="H14" s="26">
        <v>1</v>
      </c>
      <c r="I14" s="150" t="s">
        <v>779</v>
      </c>
    </row>
    <row r="15" spans="1:9" ht="12.75">
      <c r="A15" s="19"/>
      <c r="B15" s="99"/>
      <c r="C15" s="61"/>
      <c r="D15" s="105"/>
      <c r="E15" s="10"/>
      <c r="F15" s="10"/>
      <c r="G15" s="26"/>
      <c r="H15" s="26"/>
      <c r="I15" s="46"/>
    </row>
    <row r="16" spans="1:9" s="1" customFormat="1" ht="12.75">
      <c r="A16" s="23"/>
      <c r="B16" s="18"/>
      <c r="C16" s="58"/>
      <c r="D16" s="57" t="s">
        <v>39</v>
      </c>
      <c r="E16" s="9">
        <f>SUM(E12:E14)</f>
        <v>7635</v>
      </c>
      <c r="F16" s="9">
        <f>SUM(F12:F14)</f>
        <v>11</v>
      </c>
      <c r="G16" s="9">
        <f>SUM(G12:G14)</f>
        <v>7646</v>
      </c>
      <c r="H16" s="9">
        <f>SUM(H12:H14)</f>
        <v>5</v>
      </c>
      <c r="I16" s="44"/>
    </row>
    <row r="17" spans="1:9" s="1" customFormat="1" ht="12.75">
      <c r="A17" s="20"/>
      <c r="B17" s="98"/>
      <c r="C17" s="59"/>
      <c r="D17" s="103"/>
      <c r="E17" s="11"/>
      <c r="F17" s="11"/>
      <c r="G17" s="25"/>
      <c r="H17" s="25"/>
      <c r="I17" s="47"/>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I22"/>
  <sheetViews>
    <sheetView zoomScalePageLayoutView="0" workbookViewId="0" topLeftCell="A1">
      <selection activeCell="I16" sqref="I16"/>
    </sheetView>
  </sheetViews>
  <sheetFormatPr defaultColWidth="9.140625" defaultRowHeight="12.75"/>
  <cols>
    <col min="2" max="2" width="21.57421875" style="0" bestFit="1" customWidth="1"/>
    <col min="3" max="3" width="13.140625" style="0" bestFit="1" customWidth="1"/>
    <col min="4" max="4" width="34.140625" style="0" bestFit="1" customWidth="1"/>
    <col min="9" max="9" width="29.8515625" style="0" bestFit="1" customWidth="1"/>
  </cols>
  <sheetData>
    <row r="2" spans="1:9" ht="12.75">
      <c r="A2" s="22"/>
      <c r="B2" s="97"/>
      <c r="C2" s="56"/>
      <c r="D2" s="104" t="s">
        <v>93</v>
      </c>
      <c r="E2" s="8"/>
      <c r="F2" s="8"/>
      <c r="G2" s="24"/>
      <c r="H2" s="24"/>
      <c r="I2" s="43"/>
    </row>
    <row r="3" spans="1:9" s="1" customFormat="1" ht="102">
      <c r="A3" s="18" t="s">
        <v>18</v>
      </c>
      <c r="B3" s="18" t="s">
        <v>35</v>
      </c>
      <c r="C3" s="57" t="s">
        <v>36</v>
      </c>
      <c r="D3" s="57" t="s">
        <v>0</v>
      </c>
      <c r="E3" s="17" t="s">
        <v>37</v>
      </c>
      <c r="F3" s="17" t="s">
        <v>33</v>
      </c>
      <c r="G3" s="17" t="s">
        <v>32</v>
      </c>
      <c r="H3" s="17" t="s">
        <v>34</v>
      </c>
      <c r="I3" s="44" t="s">
        <v>19</v>
      </c>
    </row>
    <row r="4" spans="1:9" s="51" customFormat="1" ht="25.5">
      <c r="A4" s="21" t="s">
        <v>96</v>
      </c>
      <c r="B4" s="21" t="s">
        <v>634</v>
      </c>
      <c r="C4" s="74" t="s">
        <v>18</v>
      </c>
      <c r="D4" s="6" t="s">
        <v>95</v>
      </c>
      <c r="E4" s="35">
        <v>1909</v>
      </c>
      <c r="F4" s="35">
        <v>-343</v>
      </c>
      <c r="G4" s="35">
        <v>1566</v>
      </c>
      <c r="H4" s="35">
        <v>1</v>
      </c>
      <c r="I4" s="45"/>
    </row>
    <row r="5" spans="1:9" s="51" customFormat="1" ht="38.25">
      <c r="A5" s="21" t="s">
        <v>99</v>
      </c>
      <c r="B5" s="21" t="s">
        <v>98</v>
      </c>
      <c r="C5" s="74" t="s">
        <v>18</v>
      </c>
      <c r="D5" s="6" t="s">
        <v>97</v>
      </c>
      <c r="E5" s="35">
        <v>3811</v>
      </c>
      <c r="F5" s="35">
        <v>117</v>
      </c>
      <c r="G5" s="35">
        <f>SUM(E5:F5)</f>
        <v>3928</v>
      </c>
      <c r="H5" s="35">
        <v>2</v>
      </c>
      <c r="I5" s="150" t="s">
        <v>491</v>
      </c>
    </row>
    <row r="6" spans="1:9" ht="12.75">
      <c r="A6" s="52" t="s">
        <v>101</v>
      </c>
      <c r="B6" s="21" t="s">
        <v>702</v>
      </c>
      <c r="C6" s="74" t="s">
        <v>18</v>
      </c>
      <c r="D6" s="6" t="s">
        <v>100</v>
      </c>
      <c r="E6" s="5">
        <v>2005</v>
      </c>
      <c r="F6" s="5">
        <v>0</v>
      </c>
      <c r="G6" s="35">
        <f>SUM(E6:F6)</f>
        <v>2005</v>
      </c>
      <c r="H6" s="30">
        <v>1</v>
      </c>
      <c r="I6" s="45"/>
    </row>
    <row r="7" spans="1:9" s="51" customFormat="1" ht="38.25">
      <c r="A7" s="52" t="s">
        <v>103</v>
      </c>
      <c r="B7" s="21" t="s">
        <v>566</v>
      </c>
      <c r="C7" s="74" t="s">
        <v>18</v>
      </c>
      <c r="D7" s="74" t="s">
        <v>102</v>
      </c>
      <c r="E7" s="35">
        <v>2573</v>
      </c>
      <c r="F7" s="35">
        <v>0</v>
      </c>
      <c r="G7" s="35">
        <f>SUM(E7:F7)</f>
        <v>2573</v>
      </c>
      <c r="H7" s="88">
        <v>2</v>
      </c>
      <c r="I7" s="150" t="s">
        <v>492</v>
      </c>
    </row>
    <row r="8" spans="1:9" s="51" customFormat="1" ht="76.5">
      <c r="A8" s="52" t="s">
        <v>104</v>
      </c>
      <c r="B8" s="21" t="s">
        <v>565</v>
      </c>
      <c r="C8" s="74" t="s">
        <v>18</v>
      </c>
      <c r="D8" s="104" t="s">
        <v>748</v>
      </c>
      <c r="E8" s="35">
        <v>3394</v>
      </c>
      <c r="F8" s="35">
        <v>0</v>
      </c>
      <c r="G8" s="35">
        <f>SUM(E8:F8)</f>
        <v>3394</v>
      </c>
      <c r="H8" s="88">
        <v>2</v>
      </c>
      <c r="I8" s="150" t="s">
        <v>749</v>
      </c>
    </row>
    <row r="9" spans="1:9" ht="12.75">
      <c r="A9" s="19"/>
      <c r="B9" s="99"/>
      <c r="C9" s="61"/>
      <c r="D9" s="105"/>
      <c r="E9" s="10"/>
      <c r="F9" s="10"/>
      <c r="G9" s="31"/>
      <c r="H9" s="31"/>
      <c r="I9" s="46"/>
    </row>
    <row r="10" spans="1:9" s="1" customFormat="1" ht="25.5">
      <c r="A10" s="23"/>
      <c r="B10" s="18"/>
      <c r="C10" s="58"/>
      <c r="D10" s="57" t="s">
        <v>94</v>
      </c>
      <c r="E10" s="9">
        <f>SUM(E4:E8)</f>
        <v>13692</v>
      </c>
      <c r="F10" s="9">
        <f>SUM(F4:F8)</f>
        <v>-226</v>
      </c>
      <c r="G10" s="9">
        <f>SUM(G4:G8)</f>
        <v>13466</v>
      </c>
      <c r="H10" s="9">
        <f>SUM(H4:H8)</f>
        <v>8</v>
      </c>
      <c r="I10" s="44"/>
    </row>
    <row r="11" spans="1:9" s="1" customFormat="1" ht="12.75">
      <c r="A11" s="20"/>
      <c r="B11" s="98"/>
      <c r="C11" s="59"/>
      <c r="D11" s="103"/>
      <c r="E11" s="11"/>
      <c r="F11" s="11"/>
      <c r="G11" s="27"/>
      <c r="H11" s="27"/>
      <c r="I11" s="47"/>
    </row>
    <row r="12" spans="1:9" s="1" customFormat="1" ht="12.75">
      <c r="A12" s="20"/>
      <c r="B12" s="98"/>
      <c r="C12" s="59"/>
      <c r="D12" s="103"/>
      <c r="E12" s="11"/>
      <c r="F12" s="11"/>
      <c r="G12" s="27"/>
      <c r="H12" s="27"/>
      <c r="I12" s="47"/>
    </row>
    <row r="13" spans="1:9" ht="25.5">
      <c r="A13" s="22"/>
      <c r="B13" s="97"/>
      <c r="C13" s="56"/>
      <c r="D13" s="104" t="s">
        <v>793</v>
      </c>
      <c r="E13" s="8"/>
      <c r="F13" s="8"/>
      <c r="G13" s="24"/>
      <c r="H13" s="24"/>
      <c r="I13" s="43"/>
    </row>
    <row r="14" spans="1:9" s="1" customFormat="1" ht="102">
      <c r="A14" s="18" t="s">
        <v>18</v>
      </c>
      <c r="B14" s="18" t="s">
        <v>35</v>
      </c>
      <c r="C14" s="57" t="s">
        <v>36</v>
      </c>
      <c r="D14" s="57" t="s">
        <v>0</v>
      </c>
      <c r="E14" s="17" t="s">
        <v>37</v>
      </c>
      <c r="F14" s="17" t="s">
        <v>33</v>
      </c>
      <c r="G14" s="17" t="s">
        <v>32</v>
      </c>
      <c r="H14" s="17" t="s">
        <v>34</v>
      </c>
      <c r="I14" s="44" t="s">
        <v>778</v>
      </c>
    </row>
    <row r="15" spans="1:9" s="51" customFormat="1" ht="25.5">
      <c r="A15" s="21" t="s">
        <v>96</v>
      </c>
      <c r="B15" s="21" t="s">
        <v>634</v>
      </c>
      <c r="C15" s="74" t="s">
        <v>18</v>
      </c>
      <c r="D15" s="6" t="s">
        <v>95</v>
      </c>
      <c r="E15" s="35">
        <v>1909</v>
      </c>
      <c r="F15" s="35">
        <v>-343</v>
      </c>
      <c r="G15" s="35">
        <v>1566</v>
      </c>
      <c r="H15" s="35">
        <v>1</v>
      </c>
      <c r="I15" s="45" t="s">
        <v>779</v>
      </c>
    </row>
    <row r="16" spans="1:9" s="51" customFormat="1" ht="242.25">
      <c r="A16" s="21" t="s">
        <v>99</v>
      </c>
      <c r="B16" s="21" t="s">
        <v>1151</v>
      </c>
      <c r="C16" s="74" t="s">
        <v>18</v>
      </c>
      <c r="D16" s="6" t="s">
        <v>97</v>
      </c>
      <c r="E16" s="35">
        <v>3856</v>
      </c>
      <c r="F16" s="35">
        <v>117</v>
      </c>
      <c r="G16" s="35">
        <f>SUM(E16:F16)</f>
        <v>3973</v>
      </c>
      <c r="H16" s="35">
        <v>2</v>
      </c>
      <c r="I16" s="150" t="s">
        <v>1034</v>
      </c>
    </row>
    <row r="17" spans="1:9" ht="38.25">
      <c r="A17" s="52" t="s">
        <v>101</v>
      </c>
      <c r="B17" s="21" t="s">
        <v>1152</v>
      </c>
      <c r="C17" s="74" t="s">
        <v>18</v>
      </c>
      <c r="D17" s="6" t="s">
        <v>100</v>
      </c>
      <c r="E17" s="5">
        <v>2355</v>
      </c>
      <c r="F17" s="5">
        <v>0</v>
      </c>
      <c r="G17" s="35">
        <f>SUM(E17:F17)</f>
        <v>2355</v>
      </c>
      <c r="H17" s="30">
        <v>2</v>
      </c>
      <c r="I17" s="45" t="s">
        <v>869</v>
      </c>
    </row>
    <row r="18" spans="1:9" s="51" customFormat="1" ht="153">
      <c r="A18" s="52" t="s">
        <v>103</v>
      </c>
      <c r="B18" s="21" t="s">
        <v>892</v>
      </c>
      <c r="C18" s="74" t="s">
        <v>18</v>
      </c>
      <c r="D18" s="74" t="s">
        <v>102</v>
      </c>
      <c r="E18" s="35">
        <v>3025</v>
      </c>
      <c r="F18" s="35">
        <v>0</v>
      </c>
      <c r="G18" s="35">
        <v>3025</v>
      </c>
      <c r="H18" s="88">
        <v>2</v>
      </c>
      <c r="I18" s="150" t="s">
        <v>1217</v>
      </c>
    </row>
    <row r="19" spans="1:9" s="51" customFormat="1" ht="76.5">
      <c r="A19" s="52" t="s">
        <v>104</v>
      </c>
      <c r="B19" s="21" t="s">
        <v>1229</v>
      </c>
      <c r="C19" s="74" t="s">
        <v>18</v>
      </c>
      <c r="D19" s="104" t="s">
        <v>748</v>
      </c>
      <c r="E19" s="35">
        <v>2547</v>
      </c>
      <c r="F19" s="35">
        <v>0</v>
      </c>
      <c r="G19" s="35">
        <f>SUM(E19:F19)</f>
        <v>2547</v>
      </c>
      <c r="H19" s="88">
        <v>2</v>
      </c>
      <c r="I19" s="150" t="s">
        <v>870</v>
      </c>
    </row>
    <row r="20" spans="1:9" ht="12.75">
      <c r="A20" s="19"/>
      <c r="B20" s="99"/>
      <c r="C20" s="61"/>
      <c r="D20" s="105"/>
      <c r="E20" s="10"/>
      <c r="F20" s="10"/>
      <c r="G20" s="31"/>
      <c r="H20" s="31"/>
      <c r="I20" s="46"/>
    </row>
    <row r="21" spans="1:9" s="1" customFormat="1" ht="25.5">
      <c r="A21" s="23"/>
      <c r="B21" s="18"/>
      <c r="C21" s="58"/>
      <c r="D21" s="57" t="s">
        <v>94</v>
      </c>
      <c r="E21" s="9">
        <f>SUM(E15:E19)</f>
        <v>13692</v>
      </c>
      <c r="F21" s="9">
        <f>SUM(F15:F19)</f>
        <v>-226</v>
      </c>
      <c r="G21" s="9">
        <f>SUM(G15:G19)</f>
        <v>13466</v>
      </c>
      <c r="H21" s="9">
        <f>SUM(H15:H19)</f>
        <v>9</v>
      </c>
      <c r="I21" s="44"/>
    </row>
    <row r="22" spans="1:9" s="1" customFormat="1" ht="12.75">
      <c r="A22" s="20"/>
      <c r="B22" s="98"/>
      <c r="C22" s="59"/>
      <c r="D22" s="103"/>
      <c r="E22" s="11"/>
      <c r="F22" s="11"/>
      <c r="G22" s="27"/>
      <c r="H22" s="27"/>
      <c r="I22" s="47"/>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I18"/>
  <sheetViews>
    <sheetView zoomScalePageLayoutView="0" workbookViewId="0" topLeftCell="A1">
      <selection activeCell="J17" sqref="J17"/>
    </sheetView>
  </sheetViews>
  <sheetFormatPr defaultColWidth="9.140625" defaultRowHeight="12.75"/>
  <cols>
    <col min="2" max="2" width="21.57421875" style="0" bestFit="1" customWidth="1"/>
    <col min="3" max="3" width="13.140625" style="0" bestFit="1" customWidth="1"/>
    <col min="4" max="4" width="28.421875" style="0" bestFit="1" customWidth="1"/>
    <col min="9" max="9" width="34.00390625" style="0" bestFit="1" customWidth="1"/>
  </cols>
  <sheetData>
    <row r="2" spans="1:9" ht="12.75">
      <c r="A2" s="22"/>
      <c r="B2" s="97"/>
      <c r="C2" s="56"/>
      <c r="D2" s="104" t="s">
        <v>105</v>
      </c>
      <c r="E2" s="8"/>
      <c r="F2" s="8"/>
      <c r="G2" s="24"/>
      <c r="H2" s="24"/>
      <c r="I2" s="43"/>
    </row>
    <row r="3" spans="1:9" s="1" customFormat="1" ht="102">
      <c r="A3" s="18" t="s">
        <v>18</v>
      </c>
      <c r="B3" s="18" t="s">
        <v>35</v>
      </c>
      <c r="C3" s="57" t="s">
        <v>36</v>
      </c>
      <c r="D3" s="57" t="s">
        <v>0</v>
      </c>
      <c r="E3" s="17" t="s">
        <v>37</v>
      </c>
      <c r="F3" s="17" t="s">
        <v>33</v>
      </c>
      <c r="G3" s="17" t="s">
        <v>32</v>
      </c>
      <c r="H3" s="17" t="s">
        <v>34</v>
      </c>
      <c r="I3" s="44" t="s">
        <v>19</v>
      </c>
    </row>
    <row r="4" spans="1:9" s="51" customFormat="1" ht="38.25">
      <c r="A4" s="21" t="s">
        <v>107</v>
      </c>
      <c r="B4" s="21" t="s">
        <v>595</v>
      </c>
      <c r="C4" s="74" t="s">
        <v>18</v>
      </c>
      <c r="D4" s="6" t="s">
        <v>106</v>
      </c>
      <c r="E4" s="79">
        <v>1634</v>
      </c>
      <c r="F4" s="79">
        <v>0</v>
      </c>
      <c r="G4" s="80">
        <f>SUM(E4:F4)</f>
        <v>1634</v>
      </c>
      <c r="H4" s="80">
        <v>1</v>
      </c>
      <c r="I4" s="2"/>
    </row>
    <row r="5" spans="1:9" ht="38.25">
      <c r="A5" s="52" t="s">
        <v>109</v>
      </c>
      <c r="B5" s="21" t="s">
        <v>585</v>
      </c>
      <c r="C5" s="74" t="s">
        <v>18</v>
      </c>
      <c r="D5" s="6" t="s">
        <v>110</v>
      </c>
      <c r="E5" s="16">
        <v>3041</v>
      </c>
      <c r="F5" s="16">
        <v>72</v>
      </c>
      <c r="G5" s="80">
        <f>SUM(E5:F5)</f>
        <v>3113</v>
      </c>
      <c r="H5" s="37">
        <v>2</v>
      </c>
      <c r="I5" s="150" t="s">
        <v>493</v>
      </c>
    </row>
    <row r="6" spans="1:9" ht="38.25">
      <c r="A6" s="52" t="s">
        <v>592</v>
      </c>
      <c r="B6" s="21" t="s">
        <v>594</v>
      </c>
      <c r="C6" s="74" t="s">
        <v>18</v>
      </c>
      <c r="D6" s="6" t="s">
        <v>108</v>
      </c>
      <c r="E6" s="15">
        <v>2134</v>
      </c>
      <c r="F6" s="15">
        <v>0</v>
      </c>
      <c r="G6" s="80">
        <f>SUM(E6:F6)</f>
        <v>2134</v>
      </c>
      <c r="H6" s="36">
        <v>1</v>
      </c>
      <c r="I6" s="45" t="s">
        <v>593</v>
      </c>
    </row>
    <row r="7" spans="1:9" ht="12.75">
      <c r="A7" s="19"/>
      <c r="B7" s="99"/>
      <c r="C7" s="61"/>
      <c r="D7" s="105"/>
      <c r="E7" s="10"/>
      <c r="F7" s="10"/>
      <c r="G7" s="31"/>
      <c r="H7" s="31"/>
      <c r="I7" s="46"/>
    </row>
    <row r="8" spans="1:9" s="1" customFormat="1" ht="12.75">
      <c r="A8" s="23"/>
      <c r="B8" s="18"/>
      <c r="C8" s="58"/>
      <c r="D8" s="57" t="s">
        <v>111</v>
      </c>
      <c r="E8" s="9">
        <f>SUM(E4:E6)</f>
        <v>6809</v>
      </c>
      <c r="F8" s="9">
        <f>SUM(F4:F6)</f>
        <v>72</v>
      </c>
      <c r="G8" s="9">
        <f>SUM(G4:G6)</f>
        <v>6881</v>
      </c>
      <c r="H8" s="9">
        <f>SUM(H4:H6)</f>
        <v>4</v>
      </c>
      <c r="I8" s="44"/>
    </row>
    <row r="9" spans="1:9" s="1" customFormat="1" ht="12.75">
      <c r="A9" s="20"/>
      <c r="B9" s="98"/>
      <c r="C9" s="59"/>
      <c r="D9" s="103"/>
      <c r="E9" s="11"/>
      <c r="F9" s="11"/>
      <c r="G9" s="11"/>
      <c r="H9" s="11"/>
      <c r="I9" s="47"/>
    </row>
    <row r="10" spans="1:9" s="3" customFormat="1" ht="12.75">
      <c r="A10" s="20"/>
      <c r="B10" s="98"/>
      <c r="C10" s="59"/>
      <c r="D10" s="103"/>
      <c r="E10" s="11"/>
      <c r="F10" s="11"/>
      <c r="G10" s="27"/>
      <c r="H10" s="27"/>
      <c r="I10" s="47"/>
    </row>
    <row r="11" spans="1:9" ht="25.5">
      <c r="A11" s="22"/>
      <c r="B11" s="97"/>
      <c r="C11" s="56"/>
      <c r="D11" s="104" t="s">
        <v>780</v>
      </c>
      <c r="E11" s="8"/>
      <c r="F11" s="8"/>
      <c r="G11" s="24"/>
      <c r="H11" s="24"/>
      <c r="I11" s="43"/>
    </row>
    <row r="12" spans="1:9" s="1" customFormat="1" ht="102">
      <c r="A12" s="18" t="s">
        <v>18</v>
      </c>
      <c r="B12" s="18" t="s">
        <v>35</v>
      </c>
      <c r="C12" s="57" t="s">
        <v>36</v>
      </c>
      <c r="D12" s="57" t="s">
        <v>0</v>
      </c>
      <c r="E12" s="17" t="s">
        <v>37</v>
      </c>
      <c r="F12" s="17" t="s">
        <v>33</v>
      </c>
      <c r="G12" s="17" t="s">
        <v>32</v>
      </c>
      <c r="H12" s="17" t="s">
        <v>34</v>
      </c>
      <c r="I12" s="44" t="s">
        <v>778</v>
      </c>
    </row>
    <row r="13" spans="1:9" s="51" customFormat="1" ht="63.75">
      <c r="A13" s="21" t="s">
        <v>107</v>
      </c>
      <c r="B13" s="21" t="s">
        <v>783</v>
      </c>
      <c r="C13" s="74" t="s">
        <v>18</v>
      </c>
      <c r="D13" s="6" t="s">
        <v>106</v>
      </c>
      <c r="E13" s="79">
        <v>1466</v>
      </c>
      <c r="F13" s="79">
        <v>0</v>
      </c>
      <c r="G13" s="80">
        <f>SUM(E13:F13)</f>
        <v>1466</v>
      </c>
      <c r="H13" s="80">
        <v>1</v>
      </c>
      <c r="I13" s="2" t="s">
        <v>781</v>
      </c>
    </row>
    <row r="14" spans="1:9" ht="25.5">
      <c r="A14" s="52" t="s">
        <v>109</v>
      </c>
      <c r="B14" s="21" t="s">
        <v>585</v>
      </c>
      <c r="C14" s="74" t="s">
        <v>18</v>
      </c>
      <c r="D14" s="6" t="s">
        <v>110</v>
      </c>
      <c r="E14" s="16">
        <v>3041</v>
      </c>
      <c r="F14" s="16">
        <v>72</v>
      </c>
      <c r="G14" s="80">
        <f>SUM(E14:F14)</f>
        <v>3113</v>
      </c>
      <c r="H14" s="37">
        <v>2</v>
      </c>
      <c r="I14" s="150" t="s">
        <v>779</v>
      </c>
    </row>
    <row r="15" spans="1:9" ht="12.75">
      <c r="A15" s="52" t="s">
        <v>592</v>
      </c>
      <c r="B15" s="21" t="s">
        <v>784</v>
      </c>
      <c r="C15" s="74" t="s">
        <v>18</v>
      </c>
      <c r="D15" s="6" t="s">
        <v>108</v>
      </c>
      <c r="E15" s="15">
        <v>2302</v>
      </c>
      <c r="F15" s="15">
        <v>0</v>
      </c>
      <c r="G15" s="80">
        <f>SUM(E15:F15)</f>
        <v>2302</v>
      </c>
      <c r="H15" s="36">
        <v>2</v>
      </c>
      <c r="I15" s="45" t="s">
        <v>782</v>
      </c>
    </row>
    <row r="16" spans="1:9" ht="12.75">
      <c r="A16" s="19"/>
      <c r="B16" s="99"/>
      <c r="C16" s="61"/>
      <c r="D16" s="105"/>
      <c r="E16" s="10"/>
      <c r="F16" s="10"/>
      <c r="G16" s="31"/>
      <c r="H16" s="31"/>
      <c r="I16" s="46"/>
    </row>
    <row r="17" spans="1:9" s="1" customFormat="1" ht="12.75">
      <c r="A17" s="23"/>
      <c r="B17" s="18"/>
      <c r="C17" s="58"/>
      <c r="D17" s="57" t="s">
        <v>111</v>
      </c>
      <c r="E17" s="9">
        <f>SUM(E13:E15)</f>
        <v>6809</v>
      </c>
      <c r="F17" s="9">
        <f>SUM(F13:F15)</f>
        <v>72</v>
      </c>
      <c r="G17" s="9">
        <f>SUM(G13:G15)</f>
        <v>6881</v>
      </c>
      <c r="H17" s="9">
        <f>SUM(H13:H15)</f>
        <v>5</v>
      </c>
      <c r="I17" s="44"/>
    </row>
    <row r="18" spans="1:9" s="3" customFormat="1" ht="12.75">
      <c r="A18" s="20"/>
      <c r="B18" s="98"/>
      <c r="C18" s="59"/>
      <c r="D18" s="103"/>
      <c r="E18" s="11"/>
      <c r="F18" s="11"/>
      <c r="G18" s="27"/>
      <c r="H18" s="27"/>
      <c r="I18" s="4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I21"/>
  <sheetViews>
    <sheetView zoomScalePageLayoutView="0" workbookViewId="0" topLeftCell="A1">
      <selection activeCell="J14" sqref="J14"/>
    </sheetView>
  </sheetViews>
  <sheetFormatPr defaultColWidth="9.140625" defaultRowHeight="12.75"/>
  <cols>
    <col min="1" max="1" width="14.7109375" style="0" bestFit="1" customWidth="1"/>
    <col min="2" max="2" width="20.28125" style="0" customWidth="1"/>
    <col min="3" max="3" width="13.140625" style="0" bestFit="1" customWidth="1"/>
    <col min="4" max="4" width="37.140625" style="0" customWidth="1"/>
    <col min="9" max="9" width="48.421875" style="0" customWidth="1"/>
  </cols>
  <sheetData>
    <row r="2" spans="1:9" s="3" customFormat="1" ht="12.75">
      <c r="A2" s="20"/>
      <c r="B2" s="98"/>
      <c r="C2" s="59"/>
      <c r="D2" s="104" t="s">
        <v>847</v>
      </c>
      <c r="E2" s="11"/>
      <c r="F2" s="11"/>
      <c r="G2" s="27"/>
      <c r="H2" s="27"/>
      <c r="I2" s="47"/>
    </row>
    <row r="3" spans="1:9" s="1" customFormat="1" ht="102">
      <c r="A3" s="18" t="s">
        <v>18</v>
      </c>
      <c r="B3" s="18" t="s">
        <v>35</v>
      </c>
      <c r="C3" s="57" t="s">
        <v>36</v>
      </c>
      <c r="D3" s="57" t="s">
        <v>0</v>
      </c>
      <c r="E3" s="17" t="s">
        <v>37</v>
      </c>
      <c r="F3" s="17" t="s">
        <v>33</v>
      </c>
      <c r="G3" s="17" t="s">
        <v>32</v>
      </c>
      <c r="H3" s="17" t="s">
        <v>34</v>
      </c>
      <c r="I3" s="44" t="s">
        <v>19</v>
      </c>
    </row>
    <row r="4" spans="1:9" s="51" customFormat="1" ht="51">
      <c r="A4" s="157" t="s">
        <v>848</v>
      </c>
      <c r="B4" s="2" t="s">
        <v>849</v>
      </c>
      <c r="C4" s="60" t="s">
        <v>18</v>
      </c>
      <c r="D4" s="158" t="s">
        <v>850</v>
      </c>
      <c r="E4" s="73">
        <v>3074</v>
      </c>
      <c r="F4" s="73">
        <v>0</v>
      </c>
      <c r="G4" s="159">
        <f>SUM(E4:F4)</f>
        <v>3074</v>
      </c>
      <c r="H4" s="159">
        <v>2</v>
      </c>
      <c r="I4" s="150" t="s">
        <v>851</v>
      </c>
    </row>
    <row r="5" spans="1:9" s="51" customFormat="1" ht="63.75">
      <c r="A5" s="157" t="s">
        <v>852</v>
      </c>
      <c r="B5" s="2" t="s">
        <v>853</v>
      </c>
      <c r="C5" s="60" t="s">
        <v>18</v>
      </c>
      <c r="D5" s="158" t="s">
        <v>854</v>
      </c>
      <c r="E5" s="73">
        <v>1870</v>
      </c>
      <c r="F5" s="73">
        <v>0</v>
      </c>
      <c r="G5" s="159">
        <f>SUM(E5:F5)</f>
        <v>1870</v>
      </c>
      <c r="H5" s="159">
        <v>1</v>
      </c>
      <c r="I5" s="45"/>
    </row>
    <row r="6" spans="1:9" s="51" customFormat="1" ht="12.75">
      <c r="A6" s="157" t="s">
        <v>855</v>
      </c>
      <c r="B6" s="2" t="s">
        <v>856</v>
      </c>
      <c r="C6" s="60" t="s">
        <v>18</v>
      </c>
      <c r="D6" s="160" t="s">
        <v>857</v>
      </c>
      <c r="E6" s="73">
        <v>1604</v>
      </c>
      <c r="F6" s="73">
        <v>0</v>
      </c>
      <c r="G6" s="159">
        <f>SUM(E6:F6)</f>
        <v>1604</v>
      </c>
      <c r="H6" s="159">
        <v>1</v>
      </c>
      <c r="I6" s="45"/>
    </row>
    <row r="7" spans="1:9" s="51" customFormat="1" ht="12.75">
      <c r="A7" s="161" t="s">
        <v>858</v>
      </c>
      <c r="B7" s="162" t="s">
        <v>859</v>
      </c>
      <c r="C7" s="149" t="s">
        <v>18</v>
      </c>
      <c r="D7" s="163" t="s">
        <v>860</v>
      </c>
      <c r="E7" s="164">
        <v>1360</v>
      </c>
      <c r="F7" s="164">
        <v>44</v>
      </c>
      <c r="G7" s="165">
        <f>SUM(E7:F7)</f>
        <v>1404</v>
      </c>
      <c r="H7" s="165">
        <v>1</v>
      </c>
      <c r="I7" s="150"/>
    </row>
    <row r="8" spans="1:9" s="3" customFormat="1" ht="12.75">
      <c r="A8" s="23"/>
      <c r="B8" s="18"/>
      <c r="C8" s="58"/>
      <c r="D8" s="57"/>
      <c r="E8" s="9"/>
      <c r="F8" s="9"/>
      <c r="G8" s="78"/>
      <c r="H8" s="78"/>
      <c r="I8" s="44"/>
    </row>
    <row r="9" spans="1:9" s="1" customFormat="1" ht="25.5">
      <c r="A9" s="166"/>
      <c r="B9" s="167"/>
      <c r="C9" s="168"/>
      <c r="D9" s="169" t="s">
        <v>861</v>
      </c>
      <c r="E9" s="170">
        <f>SUM(E4:E7)</f>
        <v>7908</v>
      </c>
      <c r="F9" s="170">
        <f>SUM(F4:F7)</f>
        <v>44</v>
      </c>
      <c r="G9" s="170">
        <f>SUM(G4:G7)</f>
        <v>7952</v>
      </c>
      <c r="H9" s="170">
        <f>SUM(H4:H7)</f>
        <v>5</v>
      </c>
      <c r="I9" s="171"/>
    </row>
    <row r="12" spans="1:9" s="3" customFormat="1" ht="25.5">
      <c r="A12" s="20"/>
      <c r="B12" s="98"/>
      <c r="C12" s="59"/>
      <c r="D12" s="104" t="s">
        <v>862</v>
      </c>
      <c r="E12" s="11"/>
      <c r="F12" s="11"/>
      <c r="G12" s="27"/>
      <c r="H12" s="27"/>
      <c r="I12" s="47"/>
    </row>
    <row r="13" spans="1:9" s="1" customFormat="1" ht="102">
      <c r="A13" s="18" t="s">
        <v>18</v>
      </c>
      <c r="B13" s="18" t="s">
        <v>35</v>
      </c>
      <c r="C13" s="57" t="s">
        <v>36</v>
      </c>
      <c r="D13" s="57" t="s">
        <v>0</v>
      </c>
      <c r="E13" s="17" t="s">
        <v>37</v>
      </c>
      <c r="F13" s="17" t="s">
        <v>33</v>
      </c>
      <c r="G13" s="17" t="s">
        <v>32</v>
      </c>
      <c r="H13" s="17" t="s">
        <v>34</v>
      </c>
      <c r="I13" s="44" t="s">
        <v>778</v>
      </c>
    </row>
    <row r="14" spans="1:9" s="51" customFormat="1" ht="76.5">
      <c r="A14" s="157" t="s">
        <v>848</v>
      </c>
      <c r="B14" s="21" t="s">
        <v>930</v>
      </c>
      <c r="C14" s="60" t="s">
        <v>18</v>
      </c>
      <c r="D14" s="158" t="s">
        <v>850</v>
      </c>
      <c r="E14" s="73">
        <v>1945</v>
      </c>
      <c r="F14" s="73">
        <v>0</v>
      </c>
      <c r="G14" s="159">
        <f>SUM(E14:F14)</f>
        <v>1945</v>
      </c>
      <c r="H14" s="159">
        <v>1</v>
      </c>
      <c r="I14" s="150" t="s">
        <v>1139</v>
      </c>
    </row>
    <row r="15" spans="1:9" s="51" customFormat="1" ht="51">
      <c r="A15" s="157" t="s">
        <v>852</v>
      </c>
      <c r="B15" s="21" t="s">
        <v>1140</v>
      </c>
      <c r="C15" s="60" t="s">
        <v>18</v>
      </c>
      <c r="D15" s="158" t="s">
        <v>854</v>
      </c>
      <c r="E15" s="73">
        <v>1040</v>
      </c>
      <c r="F15" s="73">
        <v>0</v>
      </c>
      <c r="G15" s="159">
        <f>SUM(E15:F15)</f>
        <v>1040</v>
      </c>
      <c r="H15" s="159">
        <v>1</v>
      </c>
      <c r="I15" s="187" t="s">
        <v>1038</v>
      </c>
    </row>
    <row r="16" spans="1:9" s="51" customFormat="1" ht="51">
      <c r="A16" s="157" t="s">
        <v>1036</v>
      </c>
      <c r="B16" s="21" t="s">
        <v>934</v>
      </c>
      <c r="C16" s="60" t="s">
        <v>18</v>
      </c>
      <c r="D16" s="158" t="s">
        <v>933</v>
      </c>
      <c r="E16" s="73">
        <v>830</v>
      </c>
      <c r="F16" s="73">
        <v>0</v>
      </c>
      <c r="G16" s="159">
        <v>830</v>
      </c>
      <c r="H16" s="159">
        <v>1</v>
      </c>
      <c r="I16" s="190" t="s">
        <v>941</v>
      </c>
    </row>
    <row r="17" spans="1:9" s="51" customFormat="1" ht="12.75">
      <c r="A17" s="161" t="s">
        <v>1037</v>
      </c>
      <c r="B17" s="162" t="s">
        <v>859</v>
      </c>
      <c r="C17" s="149" t="s">
        <v>18</v>
      </c>
      <c r="D17" s="163" t="s">
        <v>860</v>
      </c>
      <c r="E17" s="164">
        <v>1360</v>
      </c>
      <c r="F17" s="164">
        <v>44</v>
      </c>
      <c r="G17" s="165">
        <f>SUM(E17:F17)</f>
        <v>1404</v>
      </c>
      <c r="H17" s="165">
        <v>1</v>
      </c>
      <c r="I17" s="187" t="s">
        <v>899</v>
      </c>
    </row>
    <row r="18" spans="1:9" s="51" customFormat="1" ht="25.5">
      <c r="A18" s="161" t="s">
        <v>1035</v>
      </c>
      <c r="B18" s="162" t="s">
        <v>1143</v>
      </c>
      <c r="C18" s="60" t="s">
        <v>18</v>
      </c>
      <c r="D18" s="188" t="s">
        <v>931</v>
      </c>
      <c r="E18" s="164">
        <v>1129</v>
      </c>
      <c r="F18" s="164">
        <v>0</v>
      </c>
      <c r="G18" s="165">
        <v>1129</v>
      </c>
      <c r="H18" s="165">
        <v>1</v>
      </c>
      <c r="I18" s="187" t="s">
        <v>929</v>
      </c>
    </row>
    <row r="19" spans="1:9" s="51" customFormat="1" ht="12.75">
      <c r="A19" s="157" t="s">
        <v>932</v>
      </c>
      <c r="B19" s="2" t="s">
        <v>856</v>
      </c>
      <c r="C19" s="60" t="s">
        <v>18</v>
      </c>
      <c r="D19" s="160" t="s">
        <v>857</v>
      </c>
      <c r="E19" s="73">
        <v>1604</v>
      </c>
      <c r="F19" s="73">
        <v>0</v>
      </c>
      <c r="G19" s="159">
        <f>SUM(E19:F19)</f>
        <v>1604</v>
      </c>
      <c r="H19" s="159">
        <v>1</v>
      </c>
      <c r="I19" s="187" t="s">
        <v>899</v>
      </c>
    </row>
    <row r="20" spans="1:9" s="3" customFormat="1" ht="12.75">
      <c r="A20" s="23"/>
      <c r="B20" s="18"/>
      <c r="C20" s="58"/>
      <c r="D20" s="57"/>
      <c r="E20" s="9"/>
      <c r="F20" s="9"/>
      <c r="G20" s="78"/>
      <c r="H20" s="78"/>
      <c r="I20" s="44"/>
    </row>
    <row r="21" spans="1:9" s="1" customFormat="1" ht="25.5">
      <c r="A21" s="166"/>
      <c r="B21" s="167"/>
      <c r="C21" s="168"/>
      <c r="D21" s="169" t="s">
        <v>861</v>
      </c>
      <c r="E21" s="170">
        <f>SUM(E14:E19)</f>
        <v>7908</v>
      </c>
      <c r="F21" s="170">
        <f>SUM(F14:F19)</f>
        <v>44</v>
      </c>
      <c r="G21" s="170">
        <f>SUM(G14:G19)</f>
        <v>7952</v>
      </c>
      <c r="H21" s="170">
        <f>SUM(H14:H19)</f>
        <v>6</v>
      </c>
      <c r="I21" s="171"/>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I22"/>
  <sheetViews>
    <sheetView zoomScalePageLayoutView="0" workbookViewId="0" topLeftCell="A1">
      <selection activeCell="J15" sqref="J15"/>
    </sheetView>
  </sheetViews>
  <sheetFormatPr defaultColWidth="9.140625" defaultRowHeight="12.75"/>
  <cols>
    <col min="2" max="2" width="20.7109375" style="0" bestFit="1" customWidth="1"/>
    <col min="3" max="3" width="13.140625" style="0" bestFit="1" customWidth="1"/>
    <col min="4" max="4" width="27.7109375" style="0" bestFit="1" customWidth="1"/>
    <col min="9" max="9" width="31.28125" style="0" bestFit="1" customWidth="1"/>
  </cols>
  <sheetData>
    <row r="2" spans="1:9" ht="12.75">
      <c r="A2" s="22"/>
      <c r="B2" s="97"/>
      <c r="C2" s="56"/>
      <c r="D2" s="102" t="s">
        <v>20</v>
      </c>
      <c r="E2" s="8"/>
      <c r="F2" s="8"/>
      <c r="G2" s="24"/>
      <c r="H2" s="24"/>
      <c r="I2" s="43"/>
    </row>
    <row r="3" spans="1:9" s="1" customFormat="1" ht="102">
      <c r="A3" s="82" t="s">
        <v>18</v>
      </c>
      <c r="B3" s="82" t="s">
        <v>35</v>
      </c>
      <c r="C3" s="83" t="s">
        <v>36</v>
      </c>
      <c r="D3" s="83" t="s">
        <v>0</v>
      </c>
      <c r="E3" s="84" t="s">
        <v>37</v>
      </c>
      <c r="F3" s="84" t="s">
        <v>33</v>
      </c>
      <c r="G3" s="84" t="s">
        <v>32</v>
      </c>
      <c r="H3" s="84" t="s">
        <v>34</v>
      </c>
      <c r="I3" s="81" t="s">
        <v>19</v>
      </c>
    </row>
    <row r="4" spans="1:9" s="51" customFormat="1" ht="38.25">
      <c r="A4" s="64" t="s">
        <v>113</v>
      </c>
      <c r="B4" s="64" t="s">
        <v>114</v>
      </c>
      <c r="C4" s="86" t="s">
        <v>18</v>
      </c>
      <c r="D4" s="49" t="s">
        <v>112</v>
      </c>
      <c r="E4" s="50">
        <v>2111</v>
      </c>
      <c r="F4" s="50">
        <v>18</v>
      </c>
      <c r="G4" s="50">
        <f aca="true" t="shared" si="0" ref="G4:G10">SUM(E4:F4)</f>
        <v>2129</v>
      </c>
      <c r="H4" s="50">
        <v>2</v>
      </c>
      <c r="I4" s="150" t="s">
        <v>494</v>
      </c>
    </row>
    <row r="5" spans="1:9" s="87" customFormat="1" ht="25.5">
      <c r="A5" s="52" t="s">
        <v>116</v>
      </c>
      <c r="B5" s="21" t="s">
        <v>115</v>
      </c>
      <c r="C5" s="74" t="s">
        <v>18</v>
      </c>
      <c r="D5" s="6" t="s">
        <v>712</v>
      </c>
      <c r="E5" s="5">
        <v>1435</v>
      </c>
      <c r="F5" s="5">
        <v>285</v>
      </c>
      <c r="G5" s="35">
        <f t="shared" si="0"/>
        <v>1720</v>
      </c>
      <c r="H5" s="30">
        <v>1</v>
      </c>
      <c r="I5" s="45"/>
    </row>
    <row r="6" spans="1:9" ht="12.75">
      <c r="A6" s="52" t="s">
        <v>118</v>
      </c>
      <c r="B6" s="21" t="s">
        <v>122</v>
      </c>
      <c r="C6" s="60" t="s">
        <v>18</v>
      </c>
      <c r="D6" s="6" t="s">
        <v>123</v>
      </c>
      <c r="E6" s="5">
        <v>1133</v>
      </c>
      <c r="F6" s="5">
        <v>0</v>
      </c>
      <c r="G6" s="35">
        <f t="shared" si="0"/>
        <v>1133</v>
      </c>
      <c r="H6" s="30">
        <v>1</v>
      </c>
      <c r="I6" s="45"/>
    </row>
    <row r="7" spans="1:9" s="122" customFormat="1" ht="25.5">
      <c r="A7" s="115" t="s">
        <v>121</v>
      </c>
      <c r="B7" s="116" t="s">
        <v>1144</v>
      </c>
      <c r="C7" s="117" t="s">
        <v>18</v>
      </c>
      <c r="D7" s="118" t="s">
        <v>117</v>
      </c>
      <c r="E7" s="119">
        <v>1565</v>
      </c>
      <c r="F7" s="119">
        <v>7</v>
      </c>
      <c r="G7" s="131">
        <f t="shared" si="0"/>
        <v>1572</v>
      </c>
      <c r="H7" s="120">
        <v>1</v>
      </c>
      <c r="I7" s="121"/>
    </row>
    <row r="8" spans="1:9" ht="12.75">
      <c r="A8" s="123" t="s">
        <v>124</v>
      </c>
      <c r="B8" s="124" t="s">
        <v>119</v>
      </c>
      <c r="C8" s="125" t="s">
        <v>18</v>
      </c>
      <c r="D8" s="118" t="s">
        <v>120</v>
      </c>
      <c r="E8" s="126">
        <v>1503</v>
      </c>
      <c r="F8" s="126">
        <v>95</v>
      </c>
      <c r="G8" s="127">
        <f t="shared" si="0"/>
        <v>1598</v>
      </c>
      <c r="H8" s="128">
        <v>1</v>
      </c>
      <c r="I8" s="129"/>
    </row>
    <row r="9" spans="1:9" ht="93.75" customHeight="1">
      <c r="A9" s="52" t="s">
        <v>126</v>
      </c>
      <c r="B9" s="21" t="s">
        <v>633</v>
      </c>
      <c r="C9" s="221" t="s">
        <v>18</v>
      </c>
      <c r="D9" s="6" t="s">
        <v>127</v>
      </c>
      <c r="E9" s="5">
        <v>1659</v>
      </c>
      <c r="F9" s="5">
        <v>277</v>
      </c>
      <c r="G9" s="50">
        <f t="shared" si="0"/>
        <v>1936</v>
      </c>
      <c r="H9" s="30">
        <v>1</v>
      </c>
      <c r="I9" s="150" t="s">
        <v>713</v>
      </c>
    </row>
    <row r="10" spans="1:9" ht="38.25">
      <c r="A10" s="52" t="s">
        <v>128</v>
      </c>
      <c r="B10" s="21" t="s">
        <v>125</v>
      </c>
      <c r="C10" s="60" t="s">
        <v>18</v>
      </c>
      <c r="D10" s="6" t="s">
        <v>714</v>
      </c>
      <c r="E10" s="5">
        <v>1565</v>
      </c>
      <c r="F10" s="5">
        <v>87</v>
      </c>
      <c r="G10" s="50">
        <f t="shared" si="0"/>
        <v>1652</v>
      </c>
      <c r="H10" s="30">
        <v>1</v>
      </c>
      <c r="I10" s="105"/>
    </row>
    <row r="11" spans="1:9" s="1" customFormat="1" ht="12.75">
      <c r="A11" s="23"/>
      <c r="B11" s="18"/>
      <c r="C11" s="58"/>
      <c r="D11" s="57" t="s">
        <v>7</v>
      </c>
      <c r="E11" s="9">
        <f>SUM(E4:E10)</f>
        <v>10971</v>
      </c>
      <c r="F11" s="9">
        <f>SUM(F4:F10)</f>
        <v>769</v>
      </c>
      <c r="G11" s="9">
        <f>SUM(G4:G10)</f>
        <v>11740</v>
      </c>
      <c r="H11" s="9">
        <f>SUM(H4:H10)</f>
        <v>8</v>
      </c>
      <c r="I11" s="44"/>
    </row>
    <row r="12" spans="1:9" s="1" customFormat="1" ht="12.75">
      <c r="A12" s="20"/>
      <c r="B12" s="98"/>
      <c r="C12" s="59"/>
      <c r="D12" s="103"/>
      <c r="E12" s="11"/>
      <c r="F12" s="11"/>
      <c r="G12" s="11"/>
      <c r="H12" s="11"/>
      <c r="I12" s="47"/>
    </row>
    <row r="13" spans="1:9" ht="25.5">
      <c r="A13" s="22"/>
      <c r="B13" s="97"/>
      <c r="C13" s="56"/>
      <c r="D13" s="104" t="s">
        <v>794</v>
      </c>
      <c r="E13" s="8"/>
      <c r="F13" s="8"/>
      <c r="G13" s="24"/>
      <c r="H13" s="24"/>
      <c r="I13" s="43"/>
    </row>
    <row r="14" spans="1:9" s="1" customFormat="1" ht="102">
      <c r="A14" s="82" t="s">
        <v>18</v>
      </c>
      <c r="B14" s="82" t="s">
        <v>35</v>
      </c>
      <c r="C14" s="83" t="s">
        <v>36</v>
      </c>
      <c r="D14" s="83" t="s">
        <v>0</v>
      </c>
      <c r="E14" s="84" t="s">
        <v>37</v>
      </c>
      <c r="F14" s="84" t="s">
        <v>33</v>
      </c>
      <c r="G14" s="84" t="s">
        <v>32</v>
      </c>
      <c r="H14" s="84" t="s">
        <v>34</v>
      </c>
      <c r="I14" s="44" t="s">
        <v>778</v>
      </c>
    </row>
    <row r="15" spans="1:9" s="51" customFormat="1" ht="25.5">
      <c r="A15" s="64" t="s">
        <v>113</v>
      </c>
      <c r="B15" s="64" t="s">
        <v>1191</v>
      </c>
      <c r="C15" s="86" t="s">
        <v>18</v>
      </c>
      <c r="D15" s="49" t="s">
        <v>112</v>
      </c>
      <c r="E15" s="50">
        <v>2111</v>
      </c>
      <c r="F15" s="50">
        <v>18</v>
      </c>
      <c r="G15" s="50">
        <f aca="true" t="shared" si="1" ref="G15:G21">SUM(E15:F15)</f>
        <v>2129</v>
      </c>
      <c r="H15" s="50">
        <v>2</v>
      </c>
      <c r="I15" s="203" t="s">
        <v>832</v>
      </c>
    </row>
    <row r="16" spans="1:9" s="87" customFormat="1" ht="25.5">
      <c r="A16" s="52" t="s">
        <v>116</v>
      </c>
      <c r="B16" s="21" t="s">
        <v>115</v>
      </c>
      <c r="C16" s="74" t="s">
        <v>18</v>
      </c>
      <c r="D16" s="6" t="s">
        <v>712</v>
      </c>
      <c r="E16" s="5">
        <v>1435</v>
      </c>
      <c r="F16" s="5">
        <v>285</v>
      </c>
      <c r="G16" s="35">
        <f t="shared" si="1"/>
        <v>1720</v>
      </c>
      <c r="H16" s="30">
        <v>1</v>
      </c>
      <c r="I16" s="203" t="s">
        <v>832</v>
      </c>
    </row>
    <row r="17" spans="1:9" ht="12.75">
      <c r="A17" s="52" t="s">
        <v>118</v>
      </c>
      <c r="B17" s="21" t="s">
        <v>122</v>
      </c>
      <c r="C17" s="60" t="s">
        <v>18</v>
      </c>
      <c r="D17" s="6" t="s">
        <v>123</v>
      </c>
      <c r="E17" s="5">
        <v>1133</v>
      </c>
      <c r="F17" s="5">
        <v>0</v>
      </c>
      <c r="G17" s="35">
        <f t="shared" si="1"/>
        <v>1133</v>
      </c>
      <c r="H17" s="30">
        <v>1</v>
      </c>
      <c r="I17" s="204" t="s">
        <v>832</v>
      </c>
    </row>
    <row r="18" spans="1:9" s="122" customFormat="1" ht="51">
      <c r="A18" s="115" t="s">
        <v>121</v>
      </c>
      <c r="B18" s="116" t="s">
        <v>1145</v>
      </c>
      <c r="C18" s="117" t="s">
        <v>18</v>
      </c>
      <c r="D18" s="118" t="s">
        <v>117</v>
      </c>
      <c r="E18" s="119">
        <v>1827</v>
      </c>
      <c r="F18" s="119">
        <v>7</v>
      </c>
      <c r="G18" s="131">
        <f t="shared" si="1"/>
        <v>1834</v>
      </c>
      <c r="H18" s="120">
        <v>1</v>
      </c>
      <c r="I18" s="121" t="s">
        <v>1146</v>
      </c>
    </row>
    <row r="19" spans="1:9" ht="12.75">
      <c r="A19" s="123" t="s">
        <v>124</v>
      </c>
      <c r="B19" s="124" t="s">
        <v>119</v>
      </c>
      <c r="C19" s="125" t="s">
        <v>18</v>
      </c>
      <c r="D19" s="118" t="s">
        <v>120</v>
      </c>
      <c r="E19" s="126">
        <v>1503</v>
      </c>
      <c r="F19" s="126">
        <v>95</v>
      </c>
      <c r="G19" s="127">
        <f t="shared" si="1"/>
        <v>1598</v>
      </c>
      <c r="H19" s="128">
        <v>1</v>
      </c>
      <c r="I19" s="207" t="s">
        <v>832</v>
      </c>
    </row>
    <row r="20" spans="1:9" ht="97.5" customHeight="1">
      <c r="A20" s="52" t="s">
        <v>126</v>
      </c>
      <c r="B20" s="21" t="s">
        <v>1039</v>
      </c>
      <c r="C20" s="220" t="s">
        <v>18</v>
      </c>
      <c r="D20" s="6" t="s">
        <v>127</v>
      </c>
      <c r="E20" s="5">
        <v>2174</v>
      </c>
      <c r="F20" s="5">
        <v>277</v>
      </c>
      <c r="G20" s="50">
        <f t="shared" si="1"/>
        <v>2451</v>
      </c>
      <c r="H20" s="30">
        <v>2</v>
      </c>
      <c r="I20" s="203" t="s">
        <v>1147</v>
      </c>
    </row>
    <row r="21" spans="1:9" ht="25.5">
      <c r="A21" s="52" t="s">
        <v>128</v>
      </c>
      <c r="B21" s="21" t="s">
        <v>1040</v>
      </c>
      <c r="C21" s="60" t="s">
        <v>18</v>
      </c>
      <c r="D21" s="6" t="s">
        <v>714</v>
      </c>
      <c r="E21" s="5">
        <v>788</v>
      </c>
      <c r="F21" s="5">
        <v>87</v>
      </c>
      <c r="G21" s="50">
        <f t="shared" si="1"/>
        <v>875</v>
      </c>
      <c r="H21" s="30">
        <v>1</v>
      </c>
      <c r="I21" s="105" t="s">
        <v>1148</v>
      </c>
    </row>
    <row r="22" spans="1:9" s="1" customFormat="1" ht="12.75">
      <c r="A22" s="23"/>
      <c r="B22" s="18"/>
      <c r="C22" s="58"/>
      <c r="D22" s="57" t="s">
        <v>7</v>
      </c>
      <c r="E22" s="9">
        <f>SUM(E15:E21)</f>
        <v>10971</v>
      </c>
      <c r="F22" s="9">
        <f>SUM(F15:F21)</f>
        <v>769</v>
      </c>
      <c r="G22" s="9">
        <f>SUM(G15:G21)</f>
        <v>11740</v>
      </c>
      <c r="H22" s="9">
        <f>SUM(H15:H21)</f>
        <v>9</v>
      </c>
      <c r="I22" s="44"/>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I20"/>
  <sheetViews>
    <sheetView zoomScalePageLayoutView="0" workbookViewId="0" topLeftCell="A7">
      <selection activeCell="J16" sqref="J16"/>
    </sheetView>
  </sheetViews>
  <sheetFormatPr defaultColWidth="9.140625" defaultRowHeight="12.75"/>
  <cols>
    <col min="2" max="2" width="20.00390625" style="0" bestFit="1" customWidth="1"/>
    <col min="3" max="3" width="13.140625" style="0" bestFit="1" customWidth="1"/>
    <col min="4" max="4" width="26.57421875" style="0" bestFit="1" customWidth="1"/>
    <col min="9" max="9" width="30.28125" style="0" bestFit="1" customWidth="1"/>
  </cols>
  <sheetData>
    <row r="2" spans="1:9" s="1" customFormat="1" ht="12.75">
      <c r="A2" s="54"/>
      <c r="B2" s="101"/>
      <c r="C2" s="63"/>
      <c r="D2" s="102" t="s">
        <v>21</v>
      </c>
      <c r="E2" s="8"/>
      <c r="F2" s="8"/>
      <c r="G2" s="27"/>
      <c r="H2" s="27"/>
      <c r="I2" s="47"/>
    </row>
    <row r="3" spans="1:9" s="1" customFormat="1" ht="102">
      <c r="A3" s="82" t="s">
        <v>18</v>
      </c>
      <c r="B3" s="82" t="s">
        <v>35</v>
      </c>
      <c r="C3" s="83" t="s">
        <v>36</v>
      </c>
      <c r="D3" s="83" t="s">
        <v>0</v>
      </c>
      <c r="E3" s="84" t="s">
        <v>37</v>
      </c>
      <c r="F3" s="84" t="s">
        <v>33</v>
      </c>
      <c r="G3" s="84" t="s">
        <v>32</v>
      </c>
      <c r="H3" s="84" t="s">
        <v>34</v>
      </c>
      <c r="I3" s="81" t="s">
        <v>19</v>
      </c>
    </row>
    <row r="4" spans="1:9" s="51" customFormat="1" ht="38.25">
      <c r="A4" s="21" t="s">
        <v>130</v>
      </c>
      <c r="B4" s="21" t="s">
        <v>129</v>
      </c>
      <c r="C4" s="60" t="s">
        <v>18</v>
      </c>
      <c r="D4" s="6" t="s">
        <v>715</v>
      </c>
      <c r="E4" s="73">
        <v>3825</v>
      </c>
      <c r="F4" s="73">
        <v>164</v>
      </c>
      <c r="G4" s="35">
        <f>SUM(E4:F4)</f>
        <v>3989</v>
      </c>
      <c r="H4" s="35">
        <v>2</v>
      </c>
      <c r="I4" s="150" t="s">
        <v>495</v>
      </c>
    </row>
    <row r="5" spans="1:9" ht="25.5">
      <c r="A5" s="52" t="s">
        <v>132</v>
      </c>
      <c r="B5" s="21" t="s">
        <v>131</v>
      </c>
      <c r="C5" s="60" t="s">
        <v>18</v>
      </c>
      <c r="D5" s="6" t="s">
        <v>716</v>
      </c>
      <c r="E5" s="5">
        <v>1822</v>
      </c>
      <c r="F5" s="5">
        <v>11</v>
      </c>
      <c r="G5" s="35">
        <f>SUM(E5:F5)</f>
        <v>1833</v>
      </c>
      <c r="H5" s="30">
        <v>1</v>
      </c>
      <c r="I5" s="45"/>
    </row>
    <row r="6" spans="1:9" ht="38.25">
      <c r="A6" s="52" t="s">
        <v>134</v>
      </c>
      <c r="B6" s="21" t="s">
        <v>133</v>
      </c>
      <c r="C6" s="60" t="s">
        <v>18</v>
      </c>
      <c r="D6" s="6" t="s">
        <v>717</v>
      </c>
      <c r="E6" s="5">
        <v>2268</v>
      </c>
      <c r="F6" s="5">
        <v>244</v>
      </c>
      <c r="G6" s="35">
        <f>SUM(E6:F6)</f>
        <v>2512</v>
      </c>
      <c r="H6" s="30">
        <v>2</v>
      </c>
      <c r="I6" s="150" t="s">
        <v>496</v>
      </c>
    </row>
    <row r="7" spans="1:9" ht="38.25">
      <c r="A7" s="52" t="s">
        <v>136</v>
      </c>
      <c r="B7" s="21" t="s">
        <v>586</v>
      </c>
      <c r="C7" s="60" t="s">
        <v>18</v>
      </c>
      <c r="D7" s="6" t="s">
        <v>135</v>
      </c>
      <c r="E7" s="5">
        <v>2783</v>
      </c>
      <c r="F7" s="5">
        <v>94</v>
      </c>
      <c r="G7" s="35">
        <f>SUM(E7:F7)</f>
        <v>2877</v>
      </c>
      <c r="H7" s="30">
        <v>2</v>
      </c>
      <c r="I7" s="150" t="s">
        <v>497</v>
      </c>
    </row>
    <row r="8" spans="1:9" ht="38.25">
      <c r="A8" s="52" t="s">
        <v>138</v>
      </c>
      <c r="B8" s="21" t="s">
        <v>137</v>
      </c>
      <c r="C8" s="60" t="s">
        <v>18</v>
      </c>
      <c r="D8" s="6" t="s">
        <v>772</v>
      </c>
      <c r="E8" s="5">
        <v>3191</v>
      </c>
      <c r="F8" s="5">
        <v>285</v>
      </c>
      <c r="G8" s="35">
        <f>SUM(E8:F8)</f>
        <v>3476</v>
      </c>
      <c r="H8" s="30">
        <v>2</v>
      </c>
      <c r="I8" s="150" t="s">
        <v>745</v>
      </c>
    </row>
    <row r="9" spans="1:9" ht="12.75">
      <c r="A9" s="19"/>
      <c r="B9" s="99"/>
      <c r="C9" s="61"/>
      <c r="D9" s="105"/>
      <c r="E9" s="10"/>
      <c r="F9" s="10"/>
      <c r="G9" s="31"/>
      <c r="H9" s="31"/>
      <c r="I9" s="46"/>
    </row>
    <row r="10" spans="1:9" s="1" customFormat="1" ht="12.75">
      <c r="A10" s="23"/>
      <c r="B10" s="18"/>
      <c r="C10" s="58"/>
      <c r="D10" s="57" t="s">
        <v>8</v>
      </c>
      <c r="E10" s="78">
        <f>SUM(E4:E8)</f>
        <v>13889</v>
      </c>
      <c r="F10" s="78">
        <f>SUM(F4:F8)</f>
        <v>798</v>
      </c>
      <c r="G10" s="78">
        <f>SUM(G4:G8)</f>
        <v>14687</v>
      </c>
      <c r="H10" s="78">
        <f>SUM(H4:H8)</f>
        <v>9</v>
      </c>
      <c r="I10" s="44"/>
    </row>
    <row r="11" spans="1:9" s="1" customFormat="1" ht="12.75">
      <c r="A11" s="20"/>
      <c r="B11" s="98"/>
      <c r="C11" s="59"/>
      <c r="D11" s="103"/>
      <c r="E11" s="11"/>
      <c r="F11" s="11"/>
      <c r="G11" s="27"/>
      <c r="H11" s="27"/>
      <c r="I11" s="47"/>
    </row>
    <row r="12" spans="1:9" s="1" customFormat="1" ht="25.5">
      <c r="A12" s="54"/>
      <c r="B12" s="101"/>
      <c r="C12" s="63"/>
      <c r="D12" s="104" t="s">
        <v>795</v>
      </c>
      <c r="E12" s="8"/>
      <c r="F12" s="8"/>
      <c r="G12" s="27"/>
      <c r="H12" s="27"/>
      <c r="I12" s="47"/>
    </row>
    <row r="13" spans="1:9" s="1" customFormat="1" ht="102">
      <c r="A13" s="82" t="s">
        <v>18</v>
      </c>
      <c r="B13" s="82" t="s">
        <v>35</v>
      </c>
      <c r="C13" s="83" t="s">
        <v>36</v>
      </c>
      <c r="D13" s="83" t="s">
        <v>0</v>
      </c>
      <c r="E13" s="84" t="s">
        <v>37</v>
      </c>
      <c r="F13" s="84" t="s">
        <v>33</v>
      </c>
      <c r="G13" s="84" t="s">
        <v>32</v>
      </c>
      <c r="H13" s="84" t="s">
        <v>34</v>
      </c>
      <c r="I13" s="44" t="s">
        <v>778</v>
      </c>
    </row>
    <row r="14" spans="1:9" s="51" customFormat="1" ht="114.75">
      <c r="A14" s="21" t="s">
        <v>130</v>
      </c>
      <c r="B14" s="21" t="s">
        <v>129</v>
      </c>
      <c r="C14" s="60" t="s">
        <v>18</v>
      </c>
      <c r="D14" s="6" t="s">
        <v>715</v>
      </c>
      <c r="E14" s="73">
        <v>3825</v>
      </c>
      <c r="F14" s="73">
        <v>164</v>
      </c>
      <c r="G14" s="35">
        <f>SUM(E14:F14)</f>
        <v>3989</v>
      </c>
      <c r="H14" s="35">
        <v>2</v>
      </c>
      <c r="I14" s="217" t="s">
        <v>1218</v>
      </c>
    </row>
    <row r="15" spans="1:9" ht="25.5">
      <c r="A15" s="52" t="s">
        <v>132</v>
      </c>
      <c r="B15" s="21" t="s">
        <v>131</v>
      </c>
      <c r="C15" s="60" t="s">
        <v>18</v>
      </c>
      <c r="D15" s="6" t="s">
        <v>716</v>
      </c>
      <c r="E15" s="5">
        <v>1822</v>
      </c>
      <c r="F15" s="5">
        <v>11</v>
      </c>
      <c r="G15" s="35">
        <f>SUM(E15:F15)</f>
        <v>1833</v>
      </c>
      <c r="H15" s="30">
        <v>1</v>
      </c>
      <c r="I15" s="45" t="s">
        <v>779</v>
      </c>
    </row>
    <row r="16" spans="1:9" ht="25.5">
      <c r="A16" s="52" t="s">
        <v>134</v>
      </c>
      <c r="B16" s="21" t="s">
        <v>133</v>
      </c>
      <c r="C16" s="60" t="s">
        <v>18</v>
      </c>
      <c r="D16" s="6" t="s">
        <v>717</v>
      </c>
      <c r="E16" s="5">
        <v>2268</v>
      </c>
      <c r="F16" s="5">
        <v>244</v>
      </c>
      <c r="G16" s="35">
        <f>SUM(E16:F16)</f>
        <v>2512</v>
      </c>
      <c r="H16" s="30">
        <v>2</v>
      </c>
      <c r="I16" s="195" t="s">
        <v>779</v>
      </c>
    </row>
    <row r="17" spans="1:9" ht="25.5">
      <c r="A17" s="52" t="s">
        <v>136</v>
      </c>
      <c r="B17" s="21" t="s">
        <v>586</v>
      </c>
      <c r="C17" s="60" t="s">
        <v>18</v>
      </c>
      <c r="D17" s="6" t="s">
        <v>135</v>
      </c>
      <c r="E17" s="5">
        <v>2783</v>
      </c>
      <c r="F17" s="5">
        <v>94</v>
      </c>
      <c r="G17" s="35">
        <f>SUM(E17:F17)</f>
        <v>2877</v>
      </c>
      <c r="H17" s="30">
        <v>2</v>
      </c>
      <c r="I17" s="195" t="s">
        <v>779</v>
      </c>
    </row>
    <row r="18" spans="1:9" ht="38.25">
      <c r="A18" s="52" t="s">
        <v>138</v>
      </c>
      <c r="B18" s="21" t="s">
        <v>137</v>
      </c>
      <c r="C18" s="60" t="s">
        <v>18</v>
      </c>
      <c r="D18" s="6" t="s">
        <v>772</v>
      </c>
      <c r="E18" s="5">
        <v>3191</v>
      </c>
      <c r="F18" s="5">
        <v>285</v>
      </c>
      <c r="G18" s="35">
        <f>SUM(E18:F18)</f>
        <v>3476</v>
      </c>
      <c r="H18" s="30">
        <v>2</v>
      </c>
      <c r="I18" s="195" t="s">
        <v>779</v>
      </c>
    </row>
    <row r="19" spans="1:9" ht="12.75">
      <c r="A19" s="19"/>
      <c r="B19" s="99"/>
      <c r="C19" s="61"/>
      <c r="D19" s="105"/>
      <c r="E19" s="10"/>
      <c r="F19" s="10"/>
      <c r="G19" s="31"/>
      <c r="H19" s="31"/>
      <c r="I19" s="46"/>
    </row>
    <row r="20" spans="1:9" s="1" customFormat="1" ht="12.75">
      <c r="A20" s="23"/>
      <c r="B20" s="18"/>
      <c r="C20" s="58"/>
      <c r="D20" s="57" t="s">
        <v>8</v>
      </c>
      <c r="E20" s="78">
        <f>SUM(E14:E18)</f>
        <v>13889</v>
      </c>
      <c r="F20" s="78">
        <f>SUM(F14:F18)</f>
        <v>798</v>
      </c>
      <c r="G20" s="78">
        <f>SUM(G14:G18)</f>
        <v>14687</v>
      </c>
      <c r="H20" s="78">
        <f>SUM(H14:H18)</f>
        <v>9</v>
      </c>
      <c r="I20" s="44"/>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I21"/>
  <sheetViews>
    <sheetView zoomScalePageLayoutView="0" workbookViewId="0" topLeftCell="A1">
      <selection activeCell="I13" sqref="I13"/>
    </sheetView>
  </sheetViews>
  <sheetFormatPr defaultColWidth="9.140625" defaultRowHeight="12.75"/>
  <cols>
    <col min="2" max="2" width="22.28125" style="0" bestFit="1" customWidth="1"/>
    <col min="3" max="3" width="13.140625" style="0" bestFit="1" customWidth="1"/>
    <col min="4" max="4" width="29.7109375" style="0" bestFit="1" customWidth="1"/>
    <col min="9" max="9" width="34.57421875" style="0" bestFit="1" customWidth="1"/>
  </cols>
  <sheetData>
    <row r="2" spans="1:9" ht="25.5">
      <c r="A2" s="22"/>
      <c r="B2" s="97"/>
      <c r="C2" s="56"/>
      <c r="D2" s="104" t="s">
        <v>139</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140</v>
      </c>
      <c r="B4" s="21" t="s">
        <v>669</v>
      </c>
      <c r="C4" s="60" t="s">
        <v>18</v>
      </c>
      <c r="D4" s="6" t="s">
        <v>589</v>
      </c>
      <c r="E4" s="15">
        <v>2109</v>
      </c>
      <c r="F4" s="15">
        <v>26</v>
      </c>
      <c r="G4" s="38">
        <f>SUM(E4:F4)</f>
        <v>2135</v>
      </c>
      <c r="H4" s="38">
        <v>2</v>
      </c>
      <c r="I4" s="45" t="s">
        <v>750</v>
      </c>
    </row>
    <row r="5" spans="1:9" ht="127.5">
      <c r="A5" s="144" t="s">
        <v>670</v>
      </c>
      <c r="B5" s="21" t="s">
        <v>671</v>
      </c>
      <c r="C5" s="60" t="s">
        <v>18</v>
      </c>
      <c r="D5" s="6" t="s">
        <v>141</v>
      </c>
      <c r="E5" s="16">
        <v>3386</v>
      </c>
      <c r="F5" s="16">
        <v>29</v>
      </c>
      <c r="G5" s="38">
        <f>SUM(E5:F5)</f>
        <v>3415</v>
      </c>
      <c r="H5" s="39">
        <v>2</v>
      </c>
      <c r="I5" s="150" t="s">
        <v>550</v>
      </c>
    </row>
    <row r="6" spans="1:9" ht="38.25">
      <c r="A6" s="52" t="s">
        <v>144</v>
      </c>
      <c r="B6" s="21" t="s">
        <v>142</v>
      </c>
      <c r="C6" s="61" t="s">
        <v>18</v>
      </c>
      <c r="D6" s="6" t="s">
        <v>143</v>
      </c>
      <c r="E6" s="5">
        <v>3422</v>
      </c>
      <c r="F6" s="5">
        <v>0</v>
      </c>
      <c r="G6" s="38">
        <f>SUM(E6:F6)</f>
        <v>3422</v>
      </c>
      <c r="H6" s="30">
        <v>2</v>
      </c>
      <c r="I6" s="45" t="s">
        <v>498</v>
      </c>
    </row>
    <row r="7" spans="1:9" ht="38.25">
      <c r="A7" s="52" t="s">
        <v>147</v>
      </c>
      <c r="B7" s="21" t="s">
        <v>672</v>
      </c>
      <c r="C7" s="60" t="s">
        <v>18</v>
      </c>
      <c r="D7" s="74" t="s">
        <v>145</v>
      </c>
      <c r="E7" s="35">
        <v>2649</v>
      </c>
      <c r="F7" s="35">
        <v>53</v>
      </c>
      <c r="G7" s="38">
        <f>SUM(E7:F7)</f>
        <v>2702</v>
      </c>
      <c r="H7" s="88">
        <v>2</v>
      </c>
      <c r="I7" s="45" t="s">
        <v>499</v>
      </c>
    </row>
    <row r="8" spans="1:9" ht="38.25">
      <c r="A8" s="52" t="s">
        <v>150</v>
      </c>
      <c r="B8" s="21" t="s">
        <v>146</v>
      </c>
      <c r="C8" s="61" t="s">
        <v>18</v>
      </c>
      <c r="D8" s="6" t="s">
        <v>148</v>
      </c>
      <c r="E8" s="5">
        <v>3436</v>
      </c>
      <c r="F8" s="5">
        <v>12</v>
      </c>
      <c r="G8" s="38">
        <f>SUM(E8:F8)</f>
        <v>3448</v>
      </c>
      <c r="H8" s="30">
        <v>2</v>
      </c>
      <c r="I8" s="45" t="s">
        <v>500</v>
      </c>
    </row>
    <row r="9" spans="1:9" ht="12.75">
      <c r="A9" s="19"/>
      <c r="B9" s="99"/>
      <c r="C9" s="61"/>
      <c r="D9" s="105"/>
      <c r="E9" s="10"/>
      <c r="F9" s="10"/>
      <c r="G9" s="35"/>
      <c r="H9" s="35"/>
      <c r="I9" s="46"/>
    </row>
    <row r="10" spans="1:9" s="1" customFormat="1" ht="25.5">
      <c r="A10" s="23"/>
      <c r="B10" s="18"/>
      <c r="C10" s="58"/>
      <c r="D10" s="57" t="s">
        <v>149</v>
      </c>
      <c r="E10" s="69">
        <f>SUM(E4:E8)</f>
        <v>15002</v>
      </c>
      <c r="F10" s="69">
        <f>SUM(F4:F8)</f>
        <v>120</v>
      </c>
      <c r="G10" s="69">
        <f>SUM(G4:G8)</f>
        <v>15122</v>
      </c>
      <c r="H10" s="69">
        <f>SUM(H4:H8)</f>
        <v>10</v>
      </c>
      <c r="I10" s="44"/>
    </row>
    <row r="11" spans="1:9" s="1" customFormat="1" ht="12.75">
      <c r="A11" s="20"/>
      <c r="B11" s="98"/>
      <c r="C11" s="59"/>
      <c r="D11" s="103"/>
      <c r="E11" s="70"/>
      <c r="F11" s="70"/>
      <c r="G11" s="70"/>
      <c r="H11" s="70"/>
      <c r="I11" s="47"/>
    </row>
    <row r="12" spans="1:9" ht="25.5">
      <c r="A12" s="22"/>
      <c r="B12" s="97"/>
      <c r="C12" s="56"/>
      <c r="D12" s="104" t="s">
        <v>796</v>
      </c>
      <c r="E12" s="8"/>
      <c r="F12" s="8"/>
      <c r="G12" s="24"/>
      <c r="H12" s="24"/>
      <c r="I12" s="43"/>
    </row>
    <row r="13" spans="1:9" s="1" customFormat="1" ht="102">
      <c r="A13" s="82" t="s">
        <v>18</v>
      </c>
      <c r="B13" s="82" t="s">
        <v>35</v>
      </c>
      <c r="C13" s="83" t="s">
        <v>36</v>
      </c>
      <c r="D13" s="83" t="s">
        <v>0</v>
      </c>
      <c r="E13" s="17" t="s">
        <v>37</v>
      </c>
      <c r="F13" s="17" t="s">
        <v>33</v>
      </c>
      <c r="G13" s="17" t="s">
        <v>32</v>
      </c>
      <c r="H13" s="17" t="s">
        <v>34</v>
      </c>
      <c r="I13" s="44" t="s">
        <v>778</v>
      </c>
    </row>
    <row r="14" spans="1:9" ht="38.25">
      <c r="A14" s="21" t="s">
        <v>140</v>
      </c>
      <c r="B14" s="21" t="s">
        <v>669</v>
      </c>
      <c r="C14" s="60" t="s">
        <v>18</v>
      </c>
      <c r="D14" s="6" t="s">
        <v>589</v>
      </c>
      <c r="E14" s="15">
        <v>2109</v>
      </c>
      <c r="F14" s="15">
        <v>26</v>
      </c>
      <c r="G14" s="38">
        <f>SUM(E14:F14)</f>
        <v>2135</v>
      </c>
      <c r="H14" s="38">
        <v>2</v>
      </c>
      <c r="I14" s="45" t="s">
        <v>832</v>
      </c>
    </row>
    <row r="15" spans="1:9" ht="25.5">
      <c r="A15" s="145" t="s">
        <v>670</v>
      </c>
      <c r="B15" s="21" t="s">
        <v>671</v>
      </c>
      <c r="C15" s="60" t="s">
        <v>18</v>
      </c>
      <c r="D15" s="6" t="s">
        <v>141</v>
      </c>
      <c r="E15" s="16">
        <v>3386</v>
      </c>
      <c r="F15" s="16">
        <v>29</v>
      </c>
      <c r="G15" s="38">
        <f>SUM(E15:F15)</f>
        <v>3415</v>
      </c>
      <c r="H15" s="39">
        <v>2</v>
      </c>
      <c r="I15" s="45" t="s">
        <v>832</v>
      </c>
    </row>
    <row r="16" spans="1:9" ht="89.25">
      <c r="A16" s="21" t="s">
        <v>144</v>
      </c>
      <c r="B16" s="21" t="s">
        <v>833</v>
      </c>
      <c r="C16" s="61" t="s">
        <v>18</v>
      </c>
      <c r="D16" s="6" t="s">
        <v>141</v>
      </c>
      <c r="E16" s="5">
        <v>1410</v>
      </c>
      <c r="F16" s="5">
        <v>0</v>
      </c>
      <c r="G16" s="38">
        <v>1410</v>
      </c>
      <c r="H16" s="30">
        <v>1</v>
      </c>
      <c r="I16" s="45" t="s">
        <v>1155</v>
      </c>
    </row>
    <row r="17" spans="1:9" ht="25.5">
      <c r="A17" s="21" t="s">
        <v>1043</v>
      </c>
      <c r="B17" s="68" t="s">
        <v>834</v>
      </c>
      <c r="C17" s="61" t="s">
        <v>18</v>
      </c>
      <c r="D17" s="6" t="s">
        <v>143</v>
      </c>
      <c r="E17" s="5">
        <v>2012</v>
      </c>
      <c r="F17" s="5">
        <v>0</v>
      </c>
      <c r="G17" s="38">
        <v>2012</v>
      </c>
      <c r="H17" s="30">
        <v>1</v>
      </c>
      <c r="I17" s="45" t="s">
        <v>1044</v>
      </c>
    </row>
    <row r="18" spans="1:9" ht="25.5">
      <c r="A18" s="21" t="s">
        <v>1042</v>
      </c>
      <c r="B18" s="21" t="s">
        <v>672</v>
      </c>
      <c r="C18" s="60" t="s">
        <v>18</v>
      </c>
      <c r="D18" s="74" t="s">
        <v>145</v>
      </c>
      <c r="E18" s="35">
        <v>2649</v>
      </c>
      <c r="F18" s="35">
        <v>53</v>
      </c>
      <c r="G18" s="38">
        <f>SUM(E18:F18)</f>
        <v>2702</v>
      </c>
      <c r="H18" s="88">
        <v>2</v>
      </c>
      <c r="I18" s="45" t="s">
        <v>1045</v>
      </c>
    </row>
    <row r="19" spans="1:9" ht="25.5">
      <c r="A19" s="21" t="s">
        <v>1041</v>
      </c>
      <c r="B19" s="21" t="s">
        <v>146</v>
      </c>
      <c r="C19" s="61" t="s">
        <v>18</v>
      </c>
      <c r="D19" s="6" t="s">
        <v>148</v>
      </c>
      <c r="E19" s="5">
        <v>3436</v>
      </c>
      <c r="F19" s="5">
        <v>12</v>
      </c>
      <c r="G19" s="38">
        <f>SUM(E19:F19)</f>
        <v>3448</v>
      </c>
      <c r="H19" s="30">
        <v>2</v>
      </c>
      <c r="I19" s="45" t="s">
        <v>832</v>
      </c>
    </row>
    <row r="20" spans="1:9" ht="12.75">
      <c r="A20" s="19"/>
      <c r="B20" s="99"/>
      <c r="C20" s="61"/>
      <c r="D20" s="105"/>
      <c r="E20" s="10"/>
      <c r="F20" s="10"/>
      <c r="G20" s="35"/>
      <c r="H20" s="35"/>
      <c r="I20" s="46"/>
    </row>
    <row r="21" spans="1:9" s="1" customFormat="1" ht="25.5">
      <c r="A21" s="23"/>
      <c r="B21" s="18"/>
      <c r="C21" s="58"/>
      <c r="D21" s="57" t="s">
        <v>149</v>
      </c>
      <c r="E21" s="69">
        <f>SUM(E14:E19)</f>
        <v>15002</v>
      </c>
      <c r="F21" s="69">
        <f>SUM(F14:F19)</f>
        <v>120</v>
      </c>
      <c r="G21" s="69">
        <f>SUM(G14:G19)</f>
        <v>15122</v>
      </c>
      <c r="H21" s="69">
        <f>SUM(H14:H19)</f>
        <v>10</v>
      </c>
      <c r="I21" s="44"/>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I16"/>
  <sheetViews>
    <sheetView zoomScalePageLayoutView="0" workbookViewId="0" topLeftCell="A7">
      <selection activeCell="I13" sqref="I13"/>
    </sheetView>
  </sheetViews>
  <sheetFormatPr defaultColWidth="9.140625" defaultRowHeight="12.75"/>
  <cols>
    <col min="2" max="2" width="22.140625" style="0" bestFit="1" customWidth="1"/>
    <col min="3" max="3" width="7.421875" style="0" bestFit="1" customWidth="1"/>
    <col min="4" max="4" width="30.421875" style="0" bestFit="1" customWidth="1"/>
    <col min="9" max="9" width="29.28125" style="0" bestFit="1" customWidth="1"/>
  </cols>
  <sheetData>
    <row r="2" spans="1:9" ht="12.75">
      <c r="A2" s="22"/>
      <c r="B2" s="97"/>
      <c r="C2" s="56"/>
      <c r="D2" s="104" t="s">
        <v>151</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51" customFormat="1" ht="38.25">
      <c r="A4" s="64" t="s">
        <v>704</v>
      </c>
      <c r="B4" s="64" t="s">
        <v>667</v>
      </c>
      <c r="C4" s="86" t="s">
        <v>18</v>
      </c>
      <c r="D4" s="74" t="s">
        <v>596</v>
      </c>
      <c r="E4" s="35">
        <v>1300</v>
      </c>
      <c r="F4" s="35">
        <v>14</v>
      </c>
      <c r="G4" s="35">
        <f>SUM(E4:F4)</f>
        <v>1314</v>
      </c>
      <c r="H4" s="35">
        <v>1</v>
      </c>
      <c r="I4" s="45"/>
    </row>
    <row r="5" spans="1:9" ht="51">
      <c r="A5" s="52" t="s">
        <v>153</v>
      </c>
      <c r="B5" s="21" t="s">
        <v>599</v>
      </c>
      <c r="C5" s="86" t="s">
        <v>18</v>
      </c>
      <c r="D5" s="6" t="s">
        <v>598</v>
      </c>
      <c r="E5" s="5">
        <v>2564</v>
      </c>
      <c r="F5" s="5">
        <v>22</v>
      </c>
      <c r="G5" s="35">
        <f>SUM(E5:F5)</f>
        <v>2586</v>
      </c>
      <c r="H5" s="30">
        <v>2</v>
      </c>
      <c r="I5" s="45" t="s">
        <v>501</v>
      </c>
    </row>
    <row r="6" spans="1:9" ht="51">
      <c r="A6" s="52" t="s">
        <v>154</v>
      </c>
      <c r="B6" s="21" t="s">
        <v>597</v>
      </c>
      <c r="C6" s="86" t="s">
        <v>18</v>
      </c>
      <c r="D6" s="6" t="s">
        <v>152</v>
      </c>
      <c r="E6" s="5">
        <v>2795</v>
      </c>
      <c r="F6" s="5">
        <v>0</v>
      </c>
      <c r="G6" s="35">
        <f>SUM(E6:F6)</f>
        <v>2795</v>
      </c>
      <c r="H6" s="30">
        <v>2</v>
      </c>
      <c r="I6" s="45" t="s">
        <v>502</v>
      </c>
    </row>
    <row r="7" spans="1:9" ht="12.75">
      <c r="A7" s="19"/>
      <c r="B7" s="99"/>
      <c r="C7" s="61"/>
      <c r="D7" s="105"/>
      <c r="E7" s="10"/>
      <c r="F7" s="10"/>
      <c r="G7" s="34"/>
      <c r="H7" s="34"/>
      <c r="I7" s="46"/>
    </row>
    <row r="8" spans="1:9" s="1" customFormat="1" ht="12.75">
      <c r="A8" s="23"/>
      <c r="B8" s="18"/>
      <c r="C8" s="58"/>
      <c r="D8" s="57" t="s">
        <v>155</v>
      </c>
      <c r="E8" s="9">
        <f>SUM(E3:E6)</f>
        <v>6659</v>
      </c>
      <c r="F8" s="9">
        <f>SUM(F3:F6)</f>
        <v>36</v>
      </c>
      <c r="G8" s="9">
        <f>SUM(G3:G6)</f>
        <v>6695</v>
      </c>
      <c r="H8" s="9">
        <f>SUM(H3:H6)</f>
        <v>5</v>
      </c>
      <c r="I8" s="44"/>
    </row>
    <row r="9" spans="1:9" s="4" customFormat="1" ht="12.75">
      <c r="A9" s="54"/>
      <c r="B9" s="101"/>
      <c r="C9" s="63"/>
      <c r="D9" s="47"/>
      <c r="E9" s="13"/>
      <c r="F9" s="13"/>
      <c r="G9" s="33"/>
      <c r="H9" s="33"/>
      <c r="I9" s="47"/>
    </row>
    <row r="10" spans="1:9" ht="25.5">
      <c r="A10" s="22"/>
      <c r="B10" s="97"/>
      <c r="C10" s="56"/>
      <c r="D10" s="104" t="s">
        <v>797</v>
      </c>
      <c r="E10" s="8"/>
      <c r="F10" s="8"/>
      <c r="G10" s="24"/>
      <c r="H10" s="24"/>
      <c r="I10" s="43"/>
    </row>
    <row r="11" spans="1:9" s="1" customFormat="1" ht="102">
      <c r="A11" s="82" t="s">
        <v>18</v>
      </c>
      <c r="B11" s="82" t="s">
        <v>35</v>
      </c>
      <c r="C11" s="83" t="s">
        <v>36</v>
      </c>
      <c r="D11" s="83" t="s">
        <v>0</v>
      </c>
      <c r="E11" s="17" t="s">
        <v>37</v>
      </c>
      <c r="F11" s="17" t="s">
        <v>33</v>
      </c>
      <c r="G11" s="17" t="s">
        <v>32</v>
      </c>
      <c r="H11" s="17" t="s">
        <v>34</v>
      </c>
      <c r="I11" s="44" t="s">
        <v>778</v>
      </c>
    </row>
    <row r="12" spans="1:9" s="51" customFormat="1" ht="76.5">
      <c r="A12" s="64" t="s">
        <v>704</v>
      </c>
      <c r="B12" s="64" t="s">
        <v>863</v>
      </c>
      <c r="C12" s="86" t="s">
        <v>18</v>
      </c>
      <c r="D12" s="74" t="s">
        <v>596</v>
      </c>
      <c r="E12" s="35">
        <v>1019</v>
      </c>
      <c r="F12" s="35">
        <v>14</v>
      </c>
      <c r="G12" s="35">
        <f>SUM(E12:F12)</f>
        <v>1033</v>
      </c>
      <c r="H12" s="35">
        <v>1</v>
      </c>
      <c r="I12" s="45" t="s">
        <v>864</v>
      </c>
    </row>
    <row r="13" spans="1:9" ht="102">
      <c r="A13" s="52" t="s">
        <v>153</v>
      </c>
      <c r="B13" s="21" t="s">
        <v>865</v>
      </c>
      <c r="C13" s="86" t="s">
        <v>18</v>
      </c>
      <c r="D13" s="6" t="s">
        <v>598</v>
      </c>
      <c r="E13" s="5">
        <v>2480</v>
      </c>
      <c r="F13" s="5">
        <v>22</v>
      </c>
      <c r="G13" s="35">
        <f>SUM(E13:F13)</f>
        <v>2502</v>
      </c>
      <c r="H13" s="30">
        <v>2</v>
      </c>
      <c r="I13" s="45" t="s">
        <v>867</v>
      </c>
    </row>
    <row r="14" spans="1:9" ht="76.5">
      <c r="A14" s="52" t="s">
        <v>154</v>
      </c>
      <c r="B14" s="21" t="s">
        <v>866</v>
      </c>
      <c r="C14" s="86" t="s">
        <v>18</v>
      </c>
      <c r="D14" s="6" t="s">
        <v>152</v>
      </c>
      <c r="E14" s="5">
        <v>3160</v>
      </c>
      <c r="F14" s="5">
        <v>0</v>
      </c>
      <c r="G14" s="35">
        <f>SUM(E14:F14)</f>
        <v>3160</v>
      </c>
      <c r="H14" s="30">
        <v>2</v>
      </c>
      <c r="I14" s="45" t="s">
        <v>868</v>
      </c>
    </row>
    <row r="15" spans="1:9" ht="12.75">
      <c r="A15" s="19"/>
      <c r="B15" s="99"/>
      <c r="C15" s="61"/>
      <c r="D15" s="105"/>
      <c r="E15" s="10"/>
      <c r="F15" s="10"/>
      <c r="G15" s="34"/>
      <c r="H15" s="34"/>
      <c r="I15" s="46"/>
    </row>
    <row r="16" spans="1:9" s="1" customFormat="1" ht="12.75">
      <c r="A16" s="23"/>
      <c r="B16" s="18"/>
      <c r="C16" s="58"/>
      <c r="D16" s="57" t="s">
        <v>155</v>
      </c>
      <c r="E16" s="9">
        <f>SUM(E11:E14)</f>
        <v>6659</v>
      </c>
      <c r="F16" s="9">
        <f>SUM(F11:F14)</f>
        <v>36</v>
      </c>
      <c r="G16" s="9">
        <f>SUM(G11:G14)</f>
        <v>6695</v>
      </c>
      <c r="H16" s="9">
        <f>SUM(H11:H14)</f>
        <v>5</v>
      </c>
      <c r="I16" s="44"/>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I23"/>
  <sheetViews>
    <sheetView zoomScalePageLayoutView="0" workbookViewId="0" topLeftCell="A1">
      <selection activeCell="E16" sqref="E16:F16"/>
    </sheetView>
  </sheetViews>
  <sheetFormatPr defaultColWidth="9.140625" defaultRowHeight="12.75"/>
  <cols>
    <col min="2" max="2" width="19.28125" style="0" bestFit="1" customWidth="1"/>
    <col min="3" max="3" width="13.140625" style="0" bestFit="1" customWidth="1"/>
    <col min="4" max="4" width="34.7109375" style="0" bestFit="1" customWidth="1"/>
    <col min="9" max="9" width="80.00390625" style="0" bestFit="1" customWidth="1"/>
  </cols>
  <sheetData>
    <row r="2" spans="1:9" ht="12.75">
      <c r="A2" s="22"/>
      <c r="B2" s="97"/>
      <c r="C2" s="56"/>
      <c r="D2" s="104" t="s">
        <v>156</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62.25" customHeight="1">
      <c r="A4" s="52" t="s">
        <v>158</v>
      </c>
      <c r="B4" s="21" t="s">
        <v>622</v>
      </c>
      <c r="C4" s="238" t="s">
        <v>18</v>
      </c>
      <c r="D4" s="6" t="s">
        <v>157</v>
      </c>
      <c r="E4" s="5">
        <v>3585</v>
      </c>
      <c r="F4" s="5">
        <v>62</v>
      </c>
      <c r="G4" s="41">
        <f>SUM(E4:F4)</f>
        <v>3647</v>
      </c>
      <c r="H4" s="235">
        <v>2</v>
      </c>
      <c r="I4" s="226" t="s">
        <v>773</v>
      </c>
    </row>
    <row r="5" spans="1:9" ht="87" customHeight="1">
      <c r="A5" s="144" t="s">
        <v>618</v>
      </c>
      <c r="B5" s="21" t="s">
        <v>159</v>
      </c>
      <c r="C5" s="239"/>
      <c r="D5" s="6" t="s">
        <v>157</v>
      </c>
      <c r="E5" s="5">
        <v>126</v>
      </c>
      <c r="F5" s="5">
        <v>0</v>
      </c>
      <c r="G5" s="10">
        <v>126</v>
      </c>
      <c r="H5" s="225"/>
      <c r="I5" s="223"/>
    </row>
    <row r="6" spans="1:9" ht="25.5">
      <c r="A6" s="52" t="s">
        <v>160</v>
      </c>
      <c r="B6" s="89" t="s">
        <v>623</v>
      </c>
      <c r="C6" s="85" t="s">
        <v>18</v>
      </c>
      <c r="D6" s="6" t="s">
        <v>161</v>
      </c>
      <c r="E6" s="5">
        <v>1997</v>
      </c>
      <c r="F6" s="5">
        <v>13</v>
      </c>
      <c r="G6" s="30">
        <f>SUM(E6:F6)</f>
        <v>2010</v>
      </c>
      <c r="H6" s="30">
        <v>1</v>
      </c>
      <c r="I6" s="150" t="s">
        <v>736</v>
      </c>
    </row>
    <row r="7" spans="1:9" ht="38.25">
      <c r="A7" s="52" t="s">
        <v>163</v>
      </c>
      <c r="B7" s="21" t="s">
        <v>587</v>
      </c>
      <c r="C7" s="85" t="s">
        <v>18</v>
      </c>
      <c r="D7" s="6" t="s">
        <v>162</v>
      </c>
      <c r="E7" s="5">
        <v>3390</v>
      </c>
      <c r="F7" s="5">
        <v>71</v>
      </c>
      <c r="G7" s="30">
        <f>SUM(E7:F7)</f>
        <v>3461</v>
      </c>
      <c r="H7" s="30">
        <v>2</v>
      </c>
      <c r="I7" s="45" t="s">
        <v>503</v>
      </c>
    </row>
    <row r="8" spans="1:9" ht="12.75">
      <c r="A8" s="52" t="s">
        <v>165</v>
      </c>
      <c r="B8" s="21" t="s">
        <v>164</v>
      </c>
      <c r="C8" s="85" t="s">
        <v>18</v>
      </c>
      <c r="D8" s="6" t="s">
        <v>718</v>
      </c>
      <c r="E8" s="5">
        <v>1114</v>
      </c>
      <c r="F8" s="5">
        <v>0</v>
      </c>
      <c r="G8" s="30">
        <f>SUM(E8:F8)</f>
        <v>1114</v>
      </c>
      <c r="H8" s="30">
        <v>1</v>
      </c>
      <c r="I8" s="45"/>
    </row>
    <row r="9" spans="1:9" ht="12.75">
      <c r="A9" s="52" t="s">
        <v>168</v>
      </c>
      <c r="B9" s="21" t="s">
        <v>166</v>
      </c>
      <c r="C9" s="85" t="s">
        <v>18</v>
      </c>
      <c r="D9" s="6" t="s">
        <v>167</v>
      </c>
      <c r="E9" s="5">
        <v>1117</v>
      </c>
      <c r="F9" s="5">
        <v>0</v>
      </c>
      <c r="G9" s="30">
        <f>SUM(E9:F9)</f>
        <v>1117</v>
      </c>
      <c r="H9" s="30">
        <v>1</v>
      </c>
      <c r="I9" s="45"/>
    </row>
    <row r="10" spans="1:9" ht="25.5">
      <c r="A10" s="52" t="s">
        <v>171</v>
      </c>
      <c r="B10" s="21" t="s">
        <v>169</v>
      </c>
      <c r="C10" s="85" t="s">
        <v>18</v>
      </c>
      <c r="D10" s="6" t="s">
        <v>170</v>
      </c>
      <c r="E10" s="5">
        <v>3773</v>
      </c>
      <c r="F10" s="5">
        <v>0</v>
      </c>
      <c r="G10" s="30">
        <f>SUM(E10:F10)</f>
        <v>3773</v>
      </c>
      <c r="H10" s="30">
        <v>2</v>
      </c>
      <c r="I10" s="45" t="s">
        <v>504</v>
      </c>
    </row>
    <row r="11" spans="1:9" s="1" customFormat="1" ht="12.75">
      <c r="A11" s="23"/>
      <c r="B11" s="18"/>
      <c r="C11" s="58"/>
      <c r="D11" s="57" t="s">
        <v>172</v>
      </c>
      <c r="E11" s="78">
        <f>SUM(E4:E10)</f>
        <v>15102</v>
      </c>
      <c r="F11" s="78">
        <f>SUM(F4:F10)</f>
        <v>146</v>
      </c>
      <c r="G11" s="78">
        <f>SUM(G4:G10)</f>
        <v>15248</v>
      </c>
      <c r="H11" s="78">
        <f>SUM(H4:H10)</f>
        <v>9</v>
      </c>
      <c r="I11" s="44"/>
    </row>
    <row r="12" spans="1:9" s="4" customFormat="1" ht="12.75">
      <c r="A12" s="54"/>
      <c r="B12" s="101"/>
      <c r="C12" s="63"/>
      <c r="D12" s="47"/>
      <c r="E12" s="13"/>
      <c r="F12" s="13"/>
      <c r="G12" s="33"/>
      <c r="H12" s="33"/>
      <c r="I12" s="47"/>
    </row>
    <row r="13" spans="1:9" s="4" customFormat="1" ht="12.75">
      <c r="A13" s="54"/>
      <c r="B13" s="101"/>
      <c r="C13" s="63"/>
      <c r="D13" s="47"/>
      <c r="E13" s="13"/>
      <c r="F13" s="13"/>
      <c r="G13" s="33"/>
      <c r="H13" s="33"/>
      <c r="I13" s="47"/>
    </row>
    <row r="14" spans="1:9" ht="25.5">
      <c r="A14" s="22"/>
      <c r="B14" s="97"/>
      <c r="C14" s="56"/>
      <c r="D14" s="104" t="s">
        <v>798</v>
      </c>
      <c r="E14" s="8"/>
      <c r="F14" s="8"/>
      <c r="G14" s="24"/>
      <c r="H14" s="24"/>
      <c r="I14" s="43"/>
    </row>
    <row r="15" spans="1:9" s="1" customFormat="1" ht="102">
      <c r="A15" s="82" t="s">
        <v>18</v>
      </c>
      <c r="B15" s="82" t="s">
        <v>35</v>
      </c>
      <c r="C15" s="83" t="s">
        <v>36</v>
      </c>
      <c r="D15" s="83" t="s">
        <v>0</v>
      </c>
      <c r="E15" s="17" t="s">
        <v>37</v>
      </c>
      <c r="F15" s="17" t="s">
        <v>33</v>
      </c>
      <c r="G15" s="17" t="s">
        <v>32</v>
      </c>
      <c r="H15" s="17" t="s">
        <v>34</v>
      </c>
      <c r="I15" s="44" t="s">
        <v>778</v>
      </c>
    </row>
    <row r="16" spans="1:9" ht="62.25" customHeight="1">
      <c r="A16" s="52" t="s">
        <v>158</v>
      </c>
      <c r="B16" s="21" t="s">
        <v>622</v>
      </c>
      <c r="C16" s="60" t="s">
        <v>18</v>
      </c>
      <c r="D16" s="6" t="s">
        <v>157</v>
      </c>
      <c r="E16" s="5">
        <v>3585</v>
      </c>
      <c r="F16" s="5">
        <v>62</v>
      </c>
      <c r="G16" s="41">
        <f>SUM(E16:F16)</f>
        <v>3647</v>
      </c>
      <c r="H16" s="234">
        <v>2</v>
      </c>
      <c r="I16" s="226" t="s">
        <v>951</v>
      </c>
    </row>
    <row r="17" spans="1:9" ht="87" customHeight="1">
      <c r="A17" s="144" t="s">
        <v>618</v>
      </c>
      <c r="B17" s="21" t="s">
        <v>159</v>
      </c>
      <c r="C17" s="227" t="s">
        <v>18</v>
      </c>
      <c r="D17" s="6" t="s">
        <v>157</v>
      </c>
      <c r="E17" s="5">
        <v>126</v>
      </c>
      <c r="F17" s="5">
        <v>0</v>
      </c>
      <c r="G17" s="10">
        <v>126</v>
      </c>
      <c r="H17" s="231"/>
      <c r="I17" s="223"/>
    </row>
    <row r="18" spans="1:9" ht="25.5">
      <c r="A18" s="52" t="s">
        <v>160</v>
      </c>
      <c r="B18" s="89" t="s">
        <v>952</v>
      </c>
      <c r="C18" s="228"/>
      <c r="D18" s="6" t="s">
        <v>161</v>
      </c>
      <c r="E18" s="5">
        <v>1991</v>
      </c>
      <c r="F18" s="5">
        <v>13</v>
      </c>
      <c r="G18" s="30">
        <f>SUM(E18:F18)</f>
        <v>2004</v>
      </c>
      <c r="H18" s="30">
        <v>1</v>
      </c>
      <c r="I18" s="150" t="s">
        <v>954</v>
      </c>
    </row>
    <row r="19" spans="1:9" ht="38.25">
      <c r="A19" s="52" t="s">
        <v>163</v>
      </c>
      <c r="B19" s="21" t="s">
        <v>953</v>
      </c>
      <c r="C19" s="85" t="s">
        <v>18</v>
      </c>
      <c r="D19" s="6" t="s">
        <v>162</v>
      </c>
      <c r="E19" s="5">
        <v>3396</v>
      </c>
      <c r="F19" s="5">
        <v>71</v>
      </c>
      <c r="G19" s="30">
        <f>SUM(E19:F19)</f>
        <v>3467</v>
      </c>
      <c r="H19" s="30">
        <v>2</v>
      </c>
      <c r="I19" s="45" t="s">
        <v>1192</v>
      </c>
    </row>
    <row r="20" spans="1:9" ht="12.75">
      <c r="A20" s="52" t="s">
        <v>165</v>
      </c>
      <c r="B20" s="21" t="s">
        <v>164</v>
      </c>
      <c r="C20" s="85" t="s">
        <v>18</v>
      </c>
      <c r="D20" s="6" t="s">
        <v>718</v>
      </c>
      <c r="E20" s="5">
        <v>1114</v>
      </c>
      <c r="F20" s="5">
        <v>0</v>
      </c>
      <c r="G20" s="30">
        <f>SUM(E20:F20)</f>
        <v>1114</v>
      </c>
      <c r="H20" s="30">
        <v>1</v>
      </c>
      <c r="I20" s="45" t="s">
        <v>951</v>
      </c>
    </row>
    <row r="21" spans="1:9" ht="12.75">
      <c r="A21" s="52" t="s">
        <v>168</v>
      </c>
      <c r="B21" s="21" t="s">
        <v>166</v>
      </c>
      <c r="C21" s="85" t="s">
        <v>18</v>
      </c>
      <c r="D21" s="6" t="s">
        <v>167</v>
      </c>
      <c r="E21" s="5">
        <v>1117</v>
      </c>
      <c r="F21" s="5">
        <v>0</v>
      </c>
      <c r="G21" s="30">
        <f>SUM(E21:F21)</f>
        <v>1117</v>
      </c>
      <c r="H21" s="30">
        <v>1</v>
      </c>
      <c r="I21" s="45" t="s">
        <v>951</v>
      </c>
    </row>
    <row r="22" spans="1:9" ht="25.5">
      <c r="A22" s="52" t="s">
        <v>171</v>
      </c>
      <c r="B22" s="21" t="s">
        <v>169</v>
      </c>
      <c r="C22" s="85" t="s">
        <v>18</v>
      </c>
      <c r="D22" s="6" t="s">
        <v>170</v>
      </c>
      <c r="E22" s="5">
        <v>3773</v>
      </c>
      <c r="F22" s="5">
        <v>0</v>
      </c>
      <c r="G22" s="30">
        <f>SUM(E22:F22)</f>
        <v>3773</v>
      </c>
      <c r="H22" s="30">
        <v>2</v>
      </c>
      <c r="I22" s="45"/>
    </row>
    <row r="23" spans="1:9" s="1" customFormat="1" ht="12.75">
      <c r="A23" s="23"/>
      <c r="B23" s="18"/>
      <c r="C23" s="58"/>
      <c r="D23" s="57" t="s">
        <v>172</v>
      </c>
      <c r="E23" s="78">
        <f>SUM(E16:E22)</f>
        <v>15102</v>
      </c>
      <c r="F23" s="78">
        <f>SUM(F16:F22)</f>
        <v>146</v>
      </c>
      <c r="G23" s="78">
        <f>SUM(G16:G22)</f>
        <v>15248</v>
      </c>
      <c r="H23" s="78">
        <f>SUM(H16:H22)</f>
        <v>9</v>
      </c>
      <c r="I23" s="44"/>
    </row>
  </sheetData>
  <sheetProtection/>
  <mergeCells count="6">
    <mergeCell ref="C4:C5"/>
    <mergeCell ref="H4:H5"/>
    <mergeCell ref="I4:I5"/>
    <mergeCell ref="H16:H17"/>
    <mergeCell ref="I16:I17"/>
    <mergeCell ref="C17:C1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I18"/>
  <sheetViews>
    <sheetView zoomScalePageLayoutView="0" workbookViewId="0" topLeftCell="A1">
      <selection activeCell="A2" sqref="A2:I18"/>
    </sheetView>
  </sheetViews>
  <sheetFormatPr defaultColWidth="9.140625" defaultRowHeight="12.75"/>
  <cols>
    <col min="2" max="2" width="20.8515625" style="0" bestFit="1" customWidth="1"/>
    <col min="3" max="3" width="13.140625" style="0" bestFit="1" customWidth="1"/>
    <col min="4" max="4" width="29.140625" style="0" bestFit="1" customWidth="1"/>
    <col min="9" max="9" width="35.421875" style="0" bestFit="1" customWidth="1"/>
  </cols>
  <sheetData>
    <row r="2" spans="1:9" ht="12.75">
      <c r="A2" s="22"/>
      <c r="B2" s="97"/>
      <c r="C2" s="56"/>
      <c r="D2" s="104" t="s">
        <v>173</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63.75">
      <c r="A4" s="52" t="s">
        <v>176</v>
      </c>
      <c r="B4" s="21" t="s">
        <v>175</v>
      </c>
      <c r="C4" s="60" t="s">
        <v>18</v>
      </c>
      <c r="D4" s="6" t="s">
        <v>174</v>
      </c>
      <c r="E4" s="5">
        <v>1275</v>
      </c>
      <c r="F4" s="5">
        <v>0</v>
      </c>
      <c r="G4" s="30">
        <f>SUM(E4:F4)</f>
        <v>1275</v>
      </c>
      <c r="H4" s="30">
        <v>1</v>
      </c>
      <c r="I4" s="45"/>
    </row>
    <row r="5" spans="1:9" ht="38.25">
      <c r="A5" s="52" t="s">
        <v>178</v>
      </c>
      <c r="B5" s="21" t="s">
        <v>177</v>
      </c>
      <c r="C5" s="60" t="s">
        <v>18</v>
      </c>
      <c r="D5" s="6" t="s">
        <v>719</v>
      </c>
      <c r="E5" s="5">
        <v>2023</v>
      </c>
      <c r="F5" s="5">
        <v>45</v>
      </c>
      <c r="G5" s="30">
        <f>SUM(E5:F5)</f>
        <v>2068</v>
      </c>
      <c r="H5" s="30">
        <v>1</v>
      </c>
      <c r="I5" s="150" t="s">
        <v>736</v>
      </c>
    </row>
    <row r="6" spans="1:9" ht="25.5">
      <c r="A6" s="52" t="s">
        <v>180</v>
      </c>
      <c r="B6" s="21" t="s">
        <v>182</v>
      </c>
      <c r="C6" s="60" t="s">
        <v>18</v>
      </c>
      <c r="D6" s="6" t="s">
        <v>183</v>
      </c>
      <c r="E6" s="5">
        <v>2617</v>
      </c>
      <c r="F6" s="5">
        <v>11</v>
      </c>
      <c r="G6" s="30">
        <f>SUM(E6:F6)</f>
        <v>2628</v>
      </c>
      <c r="H6" s="30">
        <v>2</v>
      </c>
      <c r="I6" s="45" t="s">
        <v>505</v>
      </c>
    </row>
    <row r="7" spans="1:9" ht="25.5">
      <c r="A7" s="52" t="s">
        <v>181</v>
      </c>
      <c r="B7" s="21" t="s">
        <v>720</v>
      </c>
      <c r="C7" s="60" t="s">
        <v>18</v>
      </c>
      <c r="D7" s="6" t="s">
        <v>179</v>
      </c>
      <c r="E7" s="5">
        <v>1119</v>
      </c>
      <c r="F7" s="5">
        <v>0</v>
      </c>
      <c r="G7" s="30">
        <f>SUM(E7:F7)</f>
        <v>1119</v>
      </c>
      <c r="H7" s="30">
        <v>1</v>
      </c>
      <c r="I7" s="45"/>
    </row>
    <row r="8" spans="1:9" ht="12.75">
      <c r="A8" s="19"/>
      <c r="B8" s="99"/>
      <c r="C8" s="61"/>
      <c r="D8" s="105"/>
      <c r="E8" s="10"/>
      <c r="F8" s="10"/>
      <c r="G8" s="34"/>
      <c r="H8" s="34"/>
      <c r="I8" s="46"/>
    </row>
    <row r="9" spans="1:9" s="1" customFormat="1" ht="12.75">
      <c r="A9" s="23"/>
      <c r="B9" s="18"/>
      <c r="C9" s="58"/>
      <c r="D9" s="57" t="s">
        <v>184</v>
      </c>
      <c r="E9" s="9">
        <f>SUM(E4:E7)</f>
        <v>7034</v>
      </c>
      <c r="F9" s="9">
        <f>SUM(F4:F7)</f>
        <v>56</v>
      </c>
      <c r="G9" s="9">
        <f>SUM(G4:G7)</f>
        <v>7090</v>
      </c>
      <c r="H9" s="9">
        <f>SUM(H4:H7)</f>
        <v>5</v>
      </c>
      <c r="I9" s="44"/>
    </row>
    <row r="10" spans="1:9" s="1" customFormat="1" ht="12.75">
      <c r="A10" s="20"/>
      <c r="B10" s="98"/>
      <c r="C10" s="59"/>
      <c r="D10" s="103"/>
      <c r="E10" s="11"/>
      <c r="F10" s="11"/>
      <c r="G10" s="11"/>
      <c r="H10" s="11"/>
      <c r="I10" s="47"/>
    </row>
    <row r="11" spans="1:9" ht="25.5">
      <c r="A11" s="22"/>
      <c r="B11" s="97"/>
      <c r="C11" s="56"/>
      <c r="D11" s="104" t="s">
        <v>799</v>
      </c>
      <c r="E11" s="8"/>
      <c r="F11" s="8"/>
      <c r="G11" s="24"/>
      <c r="H11" s="24"/>
      <c r="I11" s="43"/>
    </row>
    <row r="12" spans="1:9" s="1" customFormat="1" ht="102">
      <c r="A12" s="82" t="s">
        <v>18</v>
      </c>
      <c r="B12" s="82" t="s">
        <v>35</v>
      </c>
      <c r="C12" s="83" t="s">
        <v>36</v>
      </c>
      <c r="D12" s="83" t="s">
        <v>0</v>
      </c>
      <c r="E12" s="17" t="s">
        <v>37</v>
      </c>
      <c r="F12" s="17" t="s">
        <v>33</v>
      </c>
      <c r="G12" s="17" t="s">
        <v>32</v>
      </c>
      <c r="H12" s="17" t="s">
        <v>34</v>
      </c>
      <c r="I12" s="44" t="s">
        <v>778</v>
      </c>
    </row>
    <row r="13" spans="1:9" ht="63.75">
      <c r="A13" s="52" t="s">
        <v>176</v>
      </c>
      <c r="B13" s="21" t="s">
        <v>175</v>
      </c>
      <c r="C13" s="60" t="s">
        <v>18</v>
      </c>
      <c r="D13" s="6" t="s">
        <v>174</v>
      </c>
      <c r="E13" s="5">
        <v>1275</v>
      </c>
      <c r="F13" s="5">
        <v>0</v>
      </c>
      <c r="G13" s="30">
        <f>SUM(E13:F13)</f>
        <v>1275</v>
      </c>
      <c r="H13" s="30">
        <v>1</v>
      </c>
      <c r="I13" s="45" t="s">
        <v>1046</v>
      </c>
    </row>
    <row r="14" spans="1:9" ht="12.75">
      <c r="A14" s="52" t="s">
        <v>178</v>
      </c>
      <c r="B14" s="21" t="s">
        <v>177</v>
      </c>
      <c r="C14" s="60" t="s">
        <v>18</v>
      </c>
      <c r="D14" s="6" t="s">
        <v>719</v>
      </c>
      <c r="E14" s="5">
        <v>2023</v>
      </c>
      <c r="F14" s="5">
        <v>45</v>
      </c>
      <c r="G14" s="30">
        <f>SUM(E14:F14)</f>
        <v>2068</v>
      </c>
      <c r="H14" s="30">
        <v>1</v>
      </c>
      <c r="I14" s="150" t="s">
        <v>1047</v>
      </c>
    </row>
    <row r="15" spans="1:9" ht="12.75">
      <c r="A15" s="52" t="s">
        <v>180</v>
      </c>
      <c r="B15" s="21" t="s">
        <v>182</v>
      </c>
      <c r="C15" s="60" t="s">
        <v>18</v>
      </c>
      <c r="D15" s="6" t="s">
        <v>183</v>
      </c>
      <c r="E15" s="5">
        <v>2617</v>
      </c>
      <c r="F15" s="5">
        <v>11</v>
      </c>
      <c r="G15" s="30">
        <f>SUM(E15:F15)</f>
        <v>2628</v>
      </c>
      <c r="H15" s="30">
        <v>2</v>
      </c>
      <c r="I15" s="45" t="s">
        <v>832</v>
      </c>
    </row>
    <row r="16" spans="1:9" ht="89.25">
      <c r="A16" s="52" t="s">
        <v>181</v>
      </c>
      <c r="B16" s="21" t="s">
        <v>720</v>
      </c>
      <c r="C16" s="60" t="s">
        <v>18</v>
      </c>
      <c r="D16" s="6" t="s">
        <v>179</v>
      </c>
      <c r="E16" s="5">
        <v>1119</v>
      </c>
      <c r="F16" s="5">
        <v>0</v>
      </c>
      <c r="G16" s="30">
        <f>SUM(E16:F16)</f>
        <v>1119</v>
      </c>
      <c r="H16" s="30">
        <v>1</v>
      </c>
      <c r="I16" s="45" t="s">
        <v>1193</v>
      </c>
    </row>
    <row r="17" spans="1:9" ht="12.75">
      <c r="A17" s="19"/>
      <c r="B17" s="99"/>
      <c r="C17" s="61"/>
      <c r="D17" s="105"/>
      <c r="E17" s="10"/>
      <c r="F17" s="10"/>
      <c r="G17" s="34"/>
      <c r="H17" s="34"/>
      <c r="I17" s="46"/>
    </row>
    <row r="18" spans="1:9" s="1" customFormat="1" ht="12.75">
      <c r="A18" s="23"/>
      <c r="B18" s="18"/>
      <c r="C18" s="58"/>
      <c r="D18" s="57" t="s">
        <v>184</v>
      </c>
      <c r="E18" s="9">
        <f>SUM(E13:E16)</f>
        <v>7034</v>
      </c>
      <c r="F18" s="9">
        <f>SUM(F13:F16)</f>
        <v>56</v>
      </c>
      <c r="G18" s="9">
        <f>SUM(G13:G16)</f>
        <v>7090</v>
      </c>
      <c r="H18" s="9">
        <f>SUM(H13:H16)</f>
        <v>5</v>
      </c>
      <c r="I18" s="44"/>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I21"/>
  <sheetViews>
    <sheetView zoomScalePageLayoutView="0" workbookViewId="0" topLeftCell="A1">
      <selection activeCell="A2" sqref="A2:I21"/>
    </sheetView>
  </sheetViews>
  <sheetFormatPr defaultColWidth="9.140625" defaultRowHeight="12.75"/>
  <cols>
    <col min="2" max="2" width="21.421875" style="0" bestFit="1" customWidth="1"/>
    <col min="3" max="3" width="13.140625" style="0" bestFit="1" customWidth="1"/>
    <col min="4" max="4" width="27.00390625" style="0" bestFit="1" customWidth="1"/>
    <col min="9" max="9" width="34.57421875" style="0" bestFit="1" customWidth="1"/>
  </cols>
  <sheetData>
    <row r="2" spans="1:9" ht="12.75">
      <c r="A2" s="22"/>
      <c r="B2" s="97"/>
      <c r="C2" s="56"/>
      <c r="D2" s="104" t="s">
        <v>22</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186</v>
      </c>
      <c r="B4" s="21" t="s">
        <v>588</v>
      </c>
      <c r="C4" s="60" t="s">
        <v>18</v>
      </c>
      <c r="D4" s="6" t="s">
        <v>185</v>
      </c>
      <c r="E4" s="5">
        <v>1858</v>
      </c>
      <c r="F4" s="5">
        <v>0</v>
      </c>
      <c r="G4" s="30">
        <f>SUM(E4:F4)</f>
        <v>1858</v>
      </c>
      <c r="H4" s="30">
        <v>1</v>
      </c>
      <c r="I4" s="45"/>
    </row>
    <row r="5" spans="1:9" ht="12.75">
      <c r="A5" s="52" t="s">
        <v>189</v>
      </c>
      <c r="B5" s="21" t="s">
        <v>187</v>
      </c>
      <c r="C5" s="60" t="s">
        <v>18</v>
      </c>
      <c r="D5" s="6" t="s">
        <v>188</v>
      </c>
      <c r="E5" s="5">
        <v>1759</v>
      </c>
      <c r="F5" s="5">
        <v>0</v>
      </c>
      <c r="G5" s="30">
        <f>SUM(E5:F5)</f>
        <v>1759</v>
      </c>
      <c r="H5" s="30">
        <v>1</v>
      </c>
      <c r="I5" s="45"/>
    </row>
    <row r="6" spans="1:9" ht="76.5">
      <c r="A6" s="52" t="s">
        <v>192</v>
      </c>
      <c r="B6" s="21" t="s">
        <v>190</v>
      </c>
      <c r="C6" s="60" t="s">
        <v>18</v>
      </c>
      <c r="D6" s="6" t="s">
        <v>191</v>
      </c>
      <c r="E6" s="5">
        <v>4014</v>
      </c>
      <c r="F6" s="5">
        <v>45</v>
      </c>
      <c r="G6" s="30">
        <f>SUM(E6:F6)</f>
        <v>4059</v>
      </c>
      <c r="H6" s="30">
        <v>2</v>
      </c>
      <c r="I6" s="45" t="s">
        <v>751</v>
      </c>
    </row>
    <row r="7" spans="1:9" ht="38.25">
      <c r="A7" s="52" t="s">
        <v>194</v>
      </c>
      <c r="B7" s="21" t="s">
        <v>616</v>
      </c>
      <c r="C7" s="60" t="s">
        <v>18</v>
      </c>
      <c r="D7" s="6" t="s">
        <v>193</v>
      </c>
      <c r="E7" s="5">
        <v>2490</v>
      </c>
      <c r="F7" s="5">
        <v>304</v>
      </c>
      <c r="G7" s="30">
        <f>SUM(E7:F7)</f>
        <v>2794</v>
      </c>
      <c r="H7" s="30">
        <v>2</v>
      </c>
      <c r="I7" s="45" t="s">
        <v>506</v>
      </c>
    </row>
    <row r="8" spans="1:9" ht="38.25">
      <c r="A8" s="52" t="s">
        <v>196</v>
      </c>
      <c r="B8" s="21" t="s">
        <v>617</v>
      </c>
      <c r="C8" s="60" t="s">
        <v>18</v>
      </c>
      <c r="D8" s="6" t="s">
        <v>195</v>
      </c>
      <c r="E8" s="5">
        <v>3672</v>
      </c>
      <c r="F8" s="5">
        <v>0</v>
      </c>
      <c r="G8" s="30">
        <f>SUM(E8:F8)</f>
        <v>3672</v>
      </c>
      <c r="H8" s="30">
        <v>2</v>
      </c>
      <c r="I8" s="45" t="s">
        <v>507</v>
      </c>
    </row>
    <row r="9" spans="1:9" ht="12.75">
      <c r="A9" s="19"/>
      <c r="B9" s="99"/>
      <c r="C9" s="61"/>
      <c r="D9" s="105"/>
      <c r="E9" s="10"/>
      <c r="F9" s="10"/>
      <c r="G9" s="34"/>
      <c r="H9" s="34"/>
      <c r="I9" s="46"/>
    </row>
    <row r="10" spans="1:9" s="1" customFormat="1" ht="25.5">
      <c r="A10" s="23"/>
      <c r="B10" s="18"/>
      <c r="C10" s="58"/>
      <c r="D10" s="57" t="s">
        <v>9</v>
      </c>
      <c r="E10" s="9">
        <f>SUM(E3:E8)</f>
        <v>13793</v>
      </c>
      <c r="F10" s="9">
        <f>SUM(F3:F8)</f>
        <v>349</v>
      </c>
      <c r="G10" s="9">
        <f>SUM(G3:G8)</f>
        <v>14142</v>
      </c>
      <c r="H10" s="9">
        <f>SUM(H3:H8)</f>
        <v>8</v>
      </c>
      <c r="I10" s="44"/>
    </row>
    <row r="11" spans="1:9" s="1" customFormat="1" ht="12.75">
      <c r="A11" s="20"/>
      <c r="B11" s="98"/>
      <c r="C11" s="59"/>
      <c r="D11" s="103"/>
      <c r="E11" s="11"/>
      <c r="F11" s="11"/>
      <c r="G11" s="27"/>
      <c r="H11" s="27"/>
      <c r="I11" s="47"/>
    </row>
    <row r="12" spans="1:9" s="1" customFormat="1" ht="12.75">
      <c r="A12" s="20"/>
      <c r="B12" s="98"/>
      <c r="C12" s="59"/>
      <c r="D12" s="103"/>
      <c r="E12" s="11"/>
      <c r="F12" s="11"/>
      <c r="G12" s="27"/>
      <c r="H12" s="27"/>
      <c r="I12" s="47"/>
    </row>
    <row r="13" spans="1:9" ht="25.5">
      <c r="A13" s="22"/>
      <c r="B13" s="97"/>
      <c r="C13" s="56"/>
      <c r="D13" s="104" t="s">
        <v>800</v>
      </c>
      <c r="E13" s="8"/>
      <c r="F13" s="8"/>
      <c r="G13" s="24"/>
      <c r="H13" s="24"/>
      <c r="I13" s="43"/>
    </row>
    <row r="14" spans="1:9" s="1" customFormat="1" ht="102">
      <c r="A14" s="82" t="s">
        <v>18</v>
      </c>
      <c r="B14" s="82" t="s">
        <v>35</v>
      </c>
      <c r="C14" s="83" t="s">
        <v>36</v>
      </c>
      <c r="D14" s="83" t="s">
        <v>0</v>
      </c>
      <c r="E14" s="17" t="s">
        <v>37</v>
      </c>
      <c r="F14" s="17" t="s">
        <v>33</v>
      </c>
      <c r="G14" s="17" t="s">
        <v>32</v>
      </c>
      <c r="H14" s="17" t="s">
        <v>34</v>
      </c>
      <c r="I14" s="44" t="s">
        <v>778</v>
      </c>
    </row>
    <row r="15" spans="1:9" ht="38.25">
      <c r="A15" s="52" t="s">
        <v>186</v>
      </c>
      <c r="B15" s="21" t="s">
        <v>588</v>
      </c>
      <c r="C15" s="60" t="s">
        <v>18</v>
      </c>
      <c r="D15" s="6" t="s">
        <v>185</v>
      </c>
      <c r="E15" s="5">
        <v>1858</v>
      </c>
      <c r="F15" s="5">
        <v>0</v>
      </c>
      <c r="G15" s="30">
        <f>SUM(E15:F15)</f>
        <v>1858</v>
      </c>
      <c r="H15" s="30">
        <v>1</v>
      </c>
      <c r="I15" s="45" t="s">
        <v>832</v>
      </c>
    </row>
    <row r="16" spans="1:9" ht="140.25">
      <c r="A16" s="52" t="s">
        <v>189</v>
      </c>
      <c r="B16" s="21" t="s">
        <v>187</v>
      </c>
      <c r="C16" s="60" t="s">
        <v>18</v>
      </c>
      <c r="D16" s="6" t="s">
        <v>188</v>
      </c>
      <c r="E16" s="5">
        <v>1857</v>
      </c>
      <c r="F16" s="5">
        <v>0</v>
      </c>
      <c r="G16" s="30">
        <f>SUM(E16:F16)</f>
        <v>1857</v>
      </c>
      <c r="H16" s="30">
        <v>1</v>
      </c>
      <c r="I16" s="45" t="s">
        <v>1194</v>
      </c>
    </row>
    <row r="17" spans="1:9" ht="51">
      <c r="A17" s="52" t="s">
        <v>192</v>
      </c>
      <c r="B17" s="21" t="s">
        <v>190</v>
      </c>
      <c r="C17" s="60" t="s">
        <v>18</v>
      </c>
      <c r="D17" s="6" t="s">
        <v>191</v>
      </c>
      <c r="E17" s="5">
        <v>3916</v>
      </c>
      <c r="F17" s="5">
        <v>45</v>
      </c>
      <c r="G17" s="30">
        <f>SUM(E17:F17)</f>
        <v>3961</v>
      </c>
      <c r="H17" s="30">
        <v>2</v>
      </c>
      <c r="I17" s="45" t="s">
        <v>1048</v>
      </c>
    </row>
    <row r="18" spans="1:9" ht="25.5">
      <c r="A18" s="52" t="s">
        <v>194</v>
      </c>
      <c r="B18" s="21" t="s">
        <v>616</v>
      </c>
      <c r="C18" s="60" t="s">
        <v>18</v>
      </c>
      <c r="D18" s="6" t="s">
        <v>193</v>
      </c>
      <c r="E18" s="5">
        <v>2490</v>
      </c>
      <c r="F18" s="5">
        <v>304</v>
      </c>
      <c r="G18" s="30">
        <f>SUM(E18:F18)</f>
        <v>2794</v>
      </c>
      <c r="H18" s="30">
        <v>2</v>
      </c>
      <c r="I18" s="45" t="s">
        <v>832</v>
      </c>
    </row>
    <row r="19" spans="1:9" ht="38.25">
      <c r="A19" s="52" t="s">
        <v>196</v>
      </c>
      <c r="B19" s="21" t="s">
        <v>617</v>
      </c>
      <c r="C19" s="60" t="s">
        <v>18</v>
      </c>
      <c r="D19" s="6" t="s">
        <v>195</v>
      </c>
      <c r="E19" s="5">
        <v>3672</v>
      </c>
      <c r="F19" s="5">
        <v>0</v>
      </c>
      <c r="G19" s="30">
        <f>SUM(E19:F19)</f>
        <v>3672</v>
      </c>
      <c r="H19" s="30">
        <v>2</v>
      </c>
      <c r="I19" s="45" t="s">
        <v>832</v>
      </c>
    </row>
    <row r="20" spans="1:9" ht="12.75">
      <c r="A20" s="19"/>
      <c r="B20" s="99"/>
      <c r="C20" s="61"/>
      <c r="D20" s="105"/>
      <c r="E20" s="10"/>
      <c r="F20" s="10"/>
      <c r="G20" s="34"/>
      <c r="H20" s="34"/>
      <c r="I20" s="46"/>
    </row>
    <row r="21" spans="1:9" s="1" customFormat="1" ht="25.5">
      <c r="A21" s="23"/>
      <c r="B21" s="18"/>
      <c r="C21" s="58"/>
      <c r="D21" s="57" t="s">
        <v>9</v>
      </c>
      <c r="E21" s="9">
        <f>SUM(E14:E19)</f>
        <v>13793</v>
      </c>
      <c r="F21" s="9">
        <f>SUM(F14:F19)</f>
        <v>349</v>
      </c>
      <c r="G21" s="9">
        <f>SUM(G14:G19)</f>
        <v>14142</v>
      </c>
      <c r="H21" s="9">
        <f>SUM(H14:H19)</f>
        <v>8</v>
      </c>
      <c r="I21" s="4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8">
      <selection activeCell="A20" sqref="A20:I20"/>
    </sheetView>
  </sheetViews>
  <sheetFormatPr defaultColWidth="9.140625" defaultRowHeight="12.75"/>
  <cols>
    <col min="2" max="2" width="25.421875" style="0" customWidth="1"/>
    <col min="3" max="3" width="9.140625" style="22" customWidth="1"/>
    <col min="4" max="4" width="33.28125" style="0" bestFit="1" customWidth="1"/>
    <col min="9" max="9" width="31.28125" style="0" bestFit="1" customWidth="1"/>
  </cols>
  <sheetData>
    <row r="1" spans="1:9" s="1" customFormat="1" ht="12.75">
      <c r="A1" s="20"/>
      <c r="B1" s="98"/>
      <c r="C1" s="59"/>
      <c r="D1" s="104" t="s">
        <v>43</v>
      </c>
      <c r="E1" s="11"/>
      <c r="F1" s="11"/>
      <c r="G1" s="25"/>
      <c r="H1" s="25"/>
      <c r="I1" s="47"/>
    </row>
    <row r="2" spans="1:9" s="1" customFormat="1" ht="102">
      <c r="A2" s="18" t="s">
        <v>18</v>
      </c>
      <c r="B2" s="18" t="s">
        <v>35</v>
      </c>
      <c r="C2" s="57" t="s">
        <v>36</v>
      </c>
      <c r="D2" s="57" t="s">
        <v>0</v>
      </c>
      <c r="E2" s="17" t="s">
        <v>37</v>
      </c>
      <c r="F2" s="17" t="s">
        <v>33</v>
      </c>
      <c r="G2" s="17" t="s">
        <v>32</v>
      </c>
      <c r="H2" s="17" t="s">
        <v>34</v>
      </c>
      <c r="I2" s="44" t="s">
        <v>19</v>
      </c>
    </row>
    <row r="3" spans="1:9" ht="25.5">
      <c r="A3" s="52" t="s">
        <v>247</v>
      </c>
      <c r="B3" s="68" t="s">
        <v>44</v>
      </c>
      <c r="C3" s="49" t="s">
        <v>18</v>
      </c>
      <c r="D3" s="6" t="s">
        <v>48</v>
      </c>
      <c r="E3" s="15">
        <v>1123</v>
      </c>
      <c r="F3" s="15">
        <v>0</v>
      </c>
      <c r="G3" s="38">
        <f aca="true" t="shared" si="0" ref="G3:G8">SUM(E3:F3)</f>
        <v>1123</v>
      </c>
      <c r="H3" s="38">
        <v>1</v>
      </c>
      <c r="I3" s="45"/>
    </row>
    <row r="4" spans="1:9" ht="25.5">
      <c r="A4" s="52" t="s">
        <v>248</v>
      </c>
      <c r="B4" s="68" t="s">
        <v>45</v>
      </c>
      <c r="C4" s="49" t="s">
        <v>18</v>
      </c>
      <c r="D4" s="6" t="s">
        <v>49</v>
      </c>
      <c r="E4" s="16">
        <v>1847</v>
      </c>
      <c r="F4" s="16">
        <v>11</v>
      </c>
      <c r="G4" s="38">
        <f t="shared" si="0"/>
        <v>1858</v>
      </c>
      <c r="H4" s="39">
        <v>1</v>
      </c>
      <c r="I4" s="45"/>
    </row>
    <row r="5" spans="1:9" ht="38.25">
      <c r="A5" s="52" t="s">
        <v>249</v>
      </c>
      <c r="B5" s="68" t="s">
        <v>673</v>
      </c>
      <c r="C5" s="49" t="s">
        <v>18</v>
      </c>
      <c r="D5" s="6" t="s">
        <v>50</v>
      </c>
      <c r="E5" s="16">
        <v>3514</v>
      </c>
      <c r="F5" s="16">
        <v>0</v>
      </c>
      <c r="G5" s="38">
        <f t="shared" si="0"/>
        <v>3514</v>
      </c>
      <c r="H5" s="39">
        <v>2</v>
      </c>
      <c r="I5" s="150" t="s">
        <v>481</v>
      </c>
    </row>
    <row r="6" spans="1:9" ht="38.25">
      <c r="A6" s="52" t="s">
        <v>250</v>
      </c>
      <c r="B6" s="68" t="s">
        <v>47</v>
      </c>
      <c r="C6" s="49" t="s">
        <v>18</v>
      </c>
      <c r="D6" s="6" t="s">
        <v>706</v>
      </c>
      <c r="E6" s="16">
        <v>2026</v>
      </c>
      <c r="F6" s="16">
        <v>0</v>
      </c>
      <c r="G6" s="38">
        <f t="shared" si="0"/>
        <v>2026</v>
      </c>
      <c r="H6" s="39">
        <v>1</v>
      </c>
      <c r="I6" s="150" t="s">
        <v>736</v>
      </c>
    </row>
    <row r="7" spans="1:9" ht="38.25">
      <c r="A7" s="52" t="s">
        <v>251</v>
      </c>
      <c r="B7" s="68" t="s">
        <v>46</v>
      </c>
      <c r="C7" s="49" t="s">
        <v>18</v>
      </c>
      <c r="D7" s="6" t="s">
        <v>737</v>
      </c>
      <c r="E7" s="16">
        <v>3730</v>
      </c>
      <c r="F7" s="16">
        <v>0</v>
      </c>
      <c r="G7" s="38">
        <f t="shared" si="0"/>
        <v>3730</v>
      </c>
      <c r="H7" s="38">
        <v>2</v>
      </c>
      <c r="I7" s="150" t="s">
        <v>742</v>
      </c>
    </row>
    <row r="8" spans="1:9" ht="63.75">
      <c r="A8" s="52" t="s">
        <v>252</v>
      </c>
      <c r="B8" s="68" t="s">
        <v>613</v>
      </c>
      <c r="C8" s="49" t="s">
        <v>18</v>
      </c>
      <c r="D8" s="6" t="s">
        <v>51</v>
      </c>
      <c r="E8" s="16">
        <v>3192</v>
      </c>
      <c r="F8" s="16">
        <v>237</v>
      </c>
      <c r="G8" s="38">
        <f t="shared" si="0"/>
        <v>3429</v>
      </c>
      <c r="H8" s="39">
        <v>2</v>
      </c>
      <c r="I8" s="150" t="s">
        <v>766</v>
      </c>
    </row>
    <row r="9" spans="1:9" s="1" customFormat="1" ht="12.75">
      <c r="A9" s="23"/>
      <c r="B9" s="18"/>
      <c r="C9" s="58"/>
      <c r="D9" s="57" t="s">
        <v>52</v>
      </c>
      <c r="E9" s="69">
        <f>SUM(E3:E8)</f>
        <v>15432</v>
      </c>
      <c r="F9" s="69">
        <f>SUM(F3:F8)</f>
        <v>248</v>
      </c>
      <c r="G9" s="69">
        <f>SUM(G3:G8)</f>
        <v>15680</v>
      </c>
      <c r="H9" s="69">
        <f>SUM(H3:H8)</f>
        <v>9</v>
      </c>
      <c r="I9" s="45"/>
    </row>
    <row r="10" spans="1:9" s="1" customFormat="1" ht="12.75">
      <c r="A10" s="20"/>
      <c r="B10" s="98"/>
      <c r="C10" s="59"/>
      <c r="D10" s="103"/>
      <c r="E10" s="11"/>
      <c r="F10" s="11"/>
      <c r="G10" s="27"/>
      <c r="H10" s="27"/>
      <c r="I10" s="47"/>
    </row>
    <row r="11" spans="1:9" s="1" customFormat="1" ht="25.5">
      <c r="A11" s="20"/>
      <c r="B11" s="98"/>
      <c r="C11" s="59"/>
      <c r="D11" s="104" t="s">
        <v>785</v>
      </c>
      <c r="E11" s="11"/>
      <c r="F11" s="11"/>
      <c r="G11" s="25"/>
      <c r="H11" s="25"/>
      <c r="I11" s="47"/>
    </row>
    <row r="12" spans="1:9" s="1" customFormat="1" ht="102">
      <c r="A12" s="18" t="s">
        <v>18</v>
      </c>
      <c r="B12" s="18" t="s">
        <v>35</v>
      </c>
      <c r="C12" s="57" t="s">
        <v>36</v>
      </c>
      <c r="D12" s="57" t="s">
        <v>0</v>
      </c>
      <c r="E12" s="17" t="s">
        <v>37</v>
      </c>
      <c r="F12" s="17" t="s">
        <v>33</v>
      </c>
      <c r="G12" s="17" t="s">
        <v>32</v>
      </c>
      <c r="H12" s="17" t="s">
        <v>34</v>
      </c>
      <c r="I12" s="44" t="s">
        <v>778</v>
      </c>
    </row>
    <row r="13" spans="1:9" ht="25.5">
      <c r="A13" s="52" t="s">
        <v>247</v>
      </c>
      <c r="B13" s="68" t="s">
        <v>44</v>
      </c>
      <c r="C13" s="49" t="s">
        <v>18</v>
      </c>
      <c r="D13" s="6" t="s">
        <v>48</v>
      </c>
      <c r="E13" s="15">
        <v>1123</v>
      </c>
      <c r="F13" s="15">
        <v>0</v>
      </c>
      <c r="G13" s="38">
        <f aca="true" t="shared" si="1" ref="G13:G18">SUM(E13:F13)</f>
        <v>1123</v>
      </c>
      <c r="H13" s="38">
        <v>1</v>
      </c>
      <c r="I13" s="45" t="s">
        <v>1093</v>
      </c>
    </row>
    <row r="14" spans="1:9" ht="165.75">
      <c r="A14" s="52" t="s">
        <v>248</v>
      </c>
      <c r="B14" s="68" t="s">
        <v>45</v>
      </c>
      <c r="C14" s="49" t="s">
        <v>18</v>
      </c>
      <c r="D14" s="6" t="s">
        <v>891</v>
      </c>
      <c r="E14" s="16">
        <v>1847</v>
      </c>
      <c r="F14" s="16">
        <v>11</v>
      </c>
      <c r="G14" s="38">
        <f t="shared" si="1"/>
        <v>1858</v>
      </c>
      <c r="H14" s="39">
        <v>1</v>
      </c>
      <c r="I14" s="45" t="s">
        <v>1207</v>
      </c>
    </row>
    <row r="15" spans="1:9" ht="25.5">
      <c r="A15" s="52" t="s">
        <v>249</v>
      </c>
      <c r="B15" s="68" t="s">
        <v>1094</v>
      </c>
      <c r="C15" s="49" t="s">
        <v>18</v>
      </c>
      <c r="D15" s="6" t="s">
        <v>50</v>
      </c>
      <c r="E15" s="16">
        <v>3514</v>
      </c>
      <c r="F15" s="16">
        <v>0</v>
      </c>
      <c r="G15" s="38">
        <f t="shared" si="1"/>
        <v>3514</v>
      </c>
      <c r="H15" s="39">
        <v>2</v>
      </c>
      <c r="I15" s="150" t="s">
        <v>779</v>
      </c>
    </row>
    <row r="16" spans="1:9" ht="38.25">
      <c r="A16" s="52" t="s">
        <v>250</v>
      </c>
      <c r="B16" s="68" t="s">
        <v>1095</v>
      </c>
      <c r="C16" s="49" t="s">
        <v>18</v>
      </c>
      <c r="D16" s="6" t="s">
        <v>706</v>
      </c>
      <c r="E16" s="16">
        <v>2026</v>
      </c>
      <c r="F16" s="16">
        <v>0</v>
      </c>
      <c r="G16" s="38">
        <f t="shared" si="1"/>
        <v>2026</v>
      </c>
      <c r="H16" s="39">
        <v>1</v>
      </c>
      <c r="I16" s="194" t="s">
        <v>779</v>
      </c>
    </row>
    <row r="17" spans="1:9" ht="153">
      <c r="A17" s="52" t="s">
        <v>251</v>
      </c>
      <c r="B17" s="21" t="s">
        <v>1163</v>
      </c>
      <c r="C17" s="49" t="s">
        <v>18</v>
      </c>
      <c r="D17" s="6" t="s">
        <v>890</v>
      </c>
      <c r="E17" s="16">
        <v>2897</v>
      </c>
      <c r="F17" s="16">
        <v>0</v>
      </c>
      <c r="G17" s="38">
        <f t="shared" si="1"/>
        <v>2897</v>
      </c>
      <c r="H17" s="38">
        <v>2</v>
      </c>
      <c r="I17" s="150" t="s">
        <v>1208</v>
      </c>
    </row>
    <row r="18" spans="1:9" ht="25.5">
      <c r="A18" s="52" t="s">
        <v>252</v>
      </c>
      <c r="B18" s="68" t="s">
        <v>1162</v>
      </c>
      <c r="C18" s="49" t="s">
        <v>18</v>
      </c>
      <c r="D18" s="6" t="s">
        <v>1164</v>
      </c>
      <c r="E18" s="16">
        <v>1994</v>
      </c>
      <c r="F18" s="16">
        <v>0</v>
      </c>
      <c r="G18" s="38">
        <f t="shared" si="1"/>
        <v>1994</v>
      </c>
      <c r="H18" s="39">
        <v>1</v>
      </c>
      <c r="I18" s="194" t="s">
        <v>1166</v>
      </c>
    </row>
    <row r="19" spans="1:9" ht="76.5">
      <c r="A19" s="21" t="s">
        <v>1160</v>
      </c>
      <c r="B19" s="21" t="s">
        <v>1161</v>
      </c>
      <c r="C19" s="49" t="s">
        <v>18</v>
      </c>
      <c r="D19" s="6" t="s">
        <v>1165</v>
      </c>
      <c r="E19" s="16">
        <v>2031</v>
      </c>
      <c r="F19" s="16">
        <v>237</v>
      </c>
      <c r="G19" s="38">
        <f>SUM(E19:F19)</f>
        <v>2268</v>
      </c>
      <c r="H19" s="39">
        <v>2</v>
      </c>
      <c r="I19" s="207" t="s">
        <v>1167</v>
      </c>
    </row>
    <row r="20" spans="1:9" s="1" customFormat="1" ht="12.75">
      <c r="A20" s="23"/>
      <c r="B20" s="18"/>
      <c r="C20" s="58"/>
      <c r="D20" s="57" t="s">
        <v>52</v>
      </c>
      <c r="E20" s="69">
        <f>SUM(E13:E19)</f>
        <v>15432</v>
      </c>
      <c r="F20" s="69">
        <f>SUM(F13:F19)</f>
        <v>248</v>
      </c>
      <c r="G20" s="69">
        <f>SUM(G13:G19)</f>
        <v>15680</v>
      </c>
      <c r="H20" s="69">
        <f>SUM(H13:H19)</f>
        <v>10</v>
      </c>
      <c r="I20" s="45"/>
    </row>
    <row r="21" spans="1:9" s="1" customFormat="1" ht="12.75">
      <c r="A21" s="20"/>
      <c r="B21" s="98"/>
      <c r="C21" s="59"/>
      <c r="D21" s="103"/>
      <c r="E21" s="11"/>
      <c r="F21" s="11"/>
      <c r="G21" s="27"/>
      <c r="H21" s="27"/>
      <c r="I21" s="47"/>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I23"/>
  <sheetViews>
    <sheetView zoomScalePageLayoutView="0" workbookViewId="0" topLeftCell="A10">
      <selection activeCell="A15" sqref="A15"/>
    </sheetView>
  </sheetViews>
  <sheetFormatPr defaultColWidth="9.140625" defaultRowHeight="12.75"/>
  <cols>
    <col min="2" max="2" width="21.57421875" style="0" bestFit="1" customWidth="1"/>
    <col min="3" max="3" width="13.140625" style="0" bestFit="1" customWidth="1"/>
    <col min="4" max="4" width="26.00390625" style="0" bestFit="1" customWidth="1"/>
    <col min="9" max="9" width="35.00390625" style="0" bestFit="1" customWidth="1"/>
  </cols>
  <sheetData>
    <row r="2" spans="1:9" ht="12.75">
      <c r="A2" s="22"/>
      <c r="B2" s="97"/>
      <c r="C2" s="56"/>
      <c r="D2" s="102" t="s">
        <v>23</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199</v>
      </c>
      <c r="B4" s="21" t="s">
        <v>197</v>
      </c>
      <c r="C4" s="60" t="s">
        <v>18</v>
      </c>
      <c r="D4" s="6" t="s">
        <v>198</v>
      </c>
      <c r="E4" s="5">
        <v>3181</v>
      </c>
      <c r="F4" s="5">
        <v>0</v>
      </c>
      <c r="G4" s="30">
        <f aca="true" t="shared" si="0" ref="G4:G9">SUM(E4:F4)</f>
        <v>3181</v>
      </c>
      <c r="H4" s="30">
        <v>2</v>
      </c>
      <c r="I4" s="45" t="s">
        <v>508</v>
      </c>
    </row>
    <row r="5" spans="1:9" ht="51">
      <c r="A5" s="52" t="s">
        <v>201</v>
      </c>
      <c r="B5" s="21" t="s">
        <v>205</v>
      </c>
      <c r="C5" s="60" t="s">
        <v>18</v>
      </c>
      <c r="D5" s="6" t="s">
        <v>207</v>
      </c>
      <c r="E5" s="5">
        <v>3536</v>
      </c>
      <c r="F5" s="5">
        <v>21</v>
      </c>
      <c r="G5" s="30">
        <f>SUM(E5:F5)</f>
        <v>3557</v>
      </c>
      <c r="H5" s="30">
        <v>2</v>
      </c>
      <c r="I5" s="45" t="s">
        <v>510</v>
      </c>
    </row>
    <row r="6" spans="1:9" ht="25.5">
      <c r="A6" s="52" t="s">
        <v>204</v>
      </c>
      <c r="B6" s="21" t="s">
        <v>647</v>
      </c>
      <c r="C6" s="60" t="s">
        <v>18</v>
      </c>
      <c r="D6" s="6" t="s">
        <v>203</v>
      </c>
      <c r="E6" s="5">
        <v>1698</v>
      </c>
      <c r="F6" s="5">
        <v>28</v>
      </c>
      <c r="G6" s="30">
        <f>SUM(E6:F6)</f>
        <v>1726</v>
      </c>
      <c r="H6" s="30">
        <v>1</v>
      </c>
      <c r="I6" s="45"/>
    </row>
    <row r="7" spans="1:9" ht="38.25">
      <c r="A7" s="52" t="s">
        <v>206</v>
      </c>
      <c r="B7" s="21" t="s">
        <v>200</v>
      </c>
      <c r="C7" s="60" t="s">
        <v>18</v>
      </c>
      <c r="D7" s="6" t="s">
        <v>202</v>
      </c>
      <c r="E7" s="5">
        <v>2314</v>
      </c>
      <c r="F7" s="5">
        <v>18</v>
      </c>
      <c r="G7" s="30">
        <f t="shared" si="0"/>
        <v>2332</v>
      </c>
      <c r="H7" s="30">
        <v>2</v>
      </c>
      <c r="I7" s="45" t="s">
        <v>509</v>
      </c>
    </row>
    <row r="8" spans="1:9" ht="38.25">
      <c r="A8" s="52" t="s">
        <v>210</v>
      </c>
      <c r="B8" s="21" t="s">
        <v>209</v>
      </c>
      <c r="C8" s="60" t="s">
        <v>18</v>
      </c>
      <c r="D8" s="6" t="s">
        <v>208</v>
      </c>
      <c r="E8" s="5">
        <v>2428</v>
      </c>
      <c r="F8" s="5">
        <v>22</v>
      </c>
      <c r="G8" s="30">
        <f t="shared" si="0"/>
        <v>2450</v>
      </c>
      <c r="H8" s="30">
        <v>2</v>
      </c>
      <c r="I8" s="45" t="s">
        <v>511</v>
      </c>
    </row>
    <row r="9" spans="1:9" ht="25.5">
      <c r="A9" s="52" t="s">
        <v>212</v>
      </c>
      <c r="B9" s="21" t="s">
        <v>211</v>
      </c>
      <c r="C9" s="60" t="s">
        <v>18</v>
      </c>
      <c r="D9" s="6" t="s">
        <v>721</v>
      </c>
      <c r="E9" s="5">
        <v>2473</v>
      </c>
      <c r="F9" s="5">
        <v>112</v>
      </c>
      <c r="G9" s="30">
        <f t="shared" si="0"/>
        <v>2585</v>
      </c>
      <c r="H9" s="30">
        <v>2</v>
      </c>
      <c r="I9" s="45" t="s">
        <v>512</v>
      </c>
    </row>
    <row r="10" spans="1:9" ht="12.75">
      <c r="A10" s="52"/>
      <c r="B10" s="21"/>
      <c r="C10" s="60"/>
      <c r="D10" s="6"/>
      <c r="E10" s="5"/>
      <c r="F10" s="5"/>
      <c r="G10" s="30"/>
      <c r="H10" s="30"/>
      <c r="I10" s="45"/>
    </row>
    <row r="11" spans="1:9" s="1" customFormat="1" ht="12.75">
      <c r="A11" s="23"/>
      <c r="B11" s="18"/>
      <c r="C11" s="58"/>
      <c r="D11" s="57" t="s">
        <v>10</v>
      </c>
      <c r="E11" s="69">
        <f>SUM(E4:E9)</f>
        <v>15630</v>
      </c>
      <c r="F11" s="69">
        <f>SUM(F4:F9)</f>
        <v>201</v>
      </c>
      <c r="G11" s="69">
        <f>SUM(G4:G9)</f>
        <v>15831</v>
      </c>
      <c r="H11" s="69">
        <f>SUM(H4:H9)</f>
        <v>11</v>
      </c>
      <c r="I11" s="44"/>
    </row>
    <row r="12" spans="1:9" s="1" customFormat="1" ht="12.75">
      <c r="A12" s="20"/>
      <c r="B12" s="98"/>
      <c r="C12" s="59"/>
      <c r="D12" s="103"/>
      <c r="E12" s="70"/>
      <c r="F12" s="70"/>
      <c r="G12" s="70"/>
      <c r="H12" s="70"/>
      <c r="I12" s="47"/>
    </row>
    <row r="13" spans="1:9" ht="25.5">
      <c r="A13" s="22"/>
      <c r="B13" s="97"/>
      <c r="C13" s="56"/>
      <c r="D13" s="104" t="s">
        <v>801</v>
      </c>
      <c r="E13" s="8"/>
      <c r="F13" s="8"/>
      <c r="G13" s="24"/>
      <c r="H13" s="24"/>
      <c r="I13" s="43"/>
    </row>
    <row r="14" spans="1:9" s="1" customFormat="1" ht="102">
      <c r="A14" s="82" t="s">
        <v>18</v>
      </c>
      <c r="B14" s="82" t="s">
        <v>35</v>
      </c>
      <c r="C14" s="83" t="s">
        <v>36</v>
      </c>
      <c r="D14" s="83" t="s">
        <v>0</v>
      </c>
      <c r="E14" s="17" t="s">
        <v>37</v>
      </c>
      <c r="F14" s="17" t="s">
        <v>33</v>
      </c>
      <c r="G14" s="17" t="s">
        <v>32</v>
      </c>
      <c r="H14" s="17" t="s">
        <v>34</v>
      </c>
      <c r="I14" s="44" t="s">
        <v>778</v>
      </c>
    </row>
    <row r="15" spans="1:9" ht="38.25">
      <c r="A15" s="52" t="s">
        <v>199</v>
      </c>
      <c r="B15" s="21" t="s">
        <v>903</v>
      </c>
      <c r="C15" s="60" t="s">
        <v>18</v>
      </c>
      <c r="D15" s="129" t="s">
        <v>902</v>
      </c>
      <c r="E15" s="5">
        <v>1383</v>
      </c>
      <c r="F15" s="5">
        <v>0</v>
      </c>
      <c r="G15" s="30">
        <f aca="true" t="shared" si="1" ref="G15:G21">SUM(E15:F15)</f>
        <v>1383</v>
      </c>
      <c r="H15" s="30">
        <v>1</v>
      </c>
      <c r="I15" s="45" t="s">
        <v>1248</v>
      </c>
    </row>
    <row r="16" spans="1:9" ht="25.5">
      <c r="A16" s="52" t="s">
        <v>201</v>
      </c>
      <c r="B16" s="21" t="s">
        <v>1233</v>
      </c>
      <c r="C16" s="60" t="s">
        <v>18</v>
      </c>
      <c r="D16" s="6" t="s">
        <v>198</v>
      </c>
      <c r="E16" s="5">
        <v>1798</v>
      </c>
      <c r="F16" s="5">
        <v>0</v>
      </c>
      <c r="G16" s="30">
        <f t="shared" si="1"/>
        <v>1798</v>
      </c>
      <c r="H16" s="30">
        <v>1</v>
      </c>
      <c r="I16" s="185" t="s">
        <v>904</v>
      </c>
    </row>
    <row r="17" spans="1:9" ht="51">
      <c r="A17" s="21" t="s">
        <v>905</v>
      </c>
      <c r="B17" s="21" t="s">
        <v>1234</v>
      </c>
      <c r="C17" s="60" t="s">
        <v>18</v>
      </c>
      <c r="D17" s="6" t="s">
        <v>207</v>
      </c>
      <c r="E17" s="5">
        <v>3120</v>
      </c>
      <c r="F17" s="5">
        <v>10</v>
      </c>
      <c r="G17" s="30">
        <f t="shared" si="1"/>
        <v>3130</v>
      </c>
      <c r="H17" s="30">
        <v>2</v>
      </c>
      <c r="I17" s="45" t="s">
        <v>907</v>
      </c>
    </row>
    <row r="18" spans="1:9" ht="63.75">
      <c r="A18" s="21" t="s">
        <v>906</v>
      </c>
      <c r="B18" s="21" t="s">
        <v>1235</v>
      </c>
      <c r="C18" s="60" t="s">
        <v>18</v>
      </c>
      <c r="D18" s="6" t="s">
        <v>203</v>
      </c>
      <c r="E18" s="5">
        <v>1782</v>
      </c>
      <c r="F18" s="5">
        <v>21</v>
      </c>
      <c r="G18" s="30">
        <f t="shared" si="1"/>
        <v>1803</v>
      </c>
      <c r="H18" s="30">
        <v>1</v>
      </c>
      <c r="I18" s="45" t="s">
        <v>1104</v>
      </c>
    </row>
    <row r="19" spans="1:9" ht="38.25">
      <c r="A19" s="21" t="s">
        <v>908</v>
      </c>
      <c r="B19" s="21" t="s">
        <v>1236</v>
      </c>
      <c r="C19" s="60" t="s">
        <v>18</v>
      </c>
      <c r="D19" s="6" t="s">
        <v>202</v>
      </c>
      <c r="E19" s="5">
        <v>2646</v>
      </c>
      <c r="F19" s="5">
        <v>36</v>
      </c>
      <c r="G19" s="30">
        <f t="shared" si="1"/>
        <v>2682</v>
      </c>
      <c r="H19" s="30">
        <v>2</v>
      </c>
      <c r="I19" s="45" t="s">
        <v>909</v>
      </c>
    </row>
    <row r="20" spans="1:9" ht="25.5">
      <c r="A20" s="21" t="s">
        <v>910</v>
      </c>
      <c r="B20" s="21" t="s">
        <v>209</v>
      </c>
      <c r="C20" s="60" t="s">
        <v>18</v>
      </c>
      <c r="D20" s="6" t="s">
        <v>208</v>
      </c>
      <c r="E20" s="5">
        <v>2428</v>
      </c>
      <c r="F20" s="5">
        <v>22</v>
      </c>
      <c r="G20" s="30">
        <f t="shared" si="1"/>
        <v>2450</v>
      </c>
      <c r="H20" s="30">
        <v>2</v>
      </c>
      <c r="I20" s="45" t="s">
        <v>912</v>
      </c>
    </row>
    <row r="21" spans="1:9" ht="25.5">
      <c r="A21" s="21" t="s">
        <v>911</v>
      </c>
      <c r="B21" s="21" t="s">
        <v>211</v>
      </c>
      <c r="C21" s="60" t="s">
        <v>18</v>
      </c>
      <c r="D21" s="6" t="s">
        <v>721</v>
      </c>
      <c r="E21" s="5">
        <v>2473</v>
      </c>
      <c r="F21" s="5">
        <v>112</v>
      </c>
      <c r="G21" s="30">
        <f t="shared" si="1"/>
        <v>2585</v>
      </c>
      <c r="H21" s="30">
        <v>2</v>
      </c>
      <c r="I21" s="45" t="s">
        <v>913</v>
      </c>
    </row>
    <row r="22" spans="1:9" ht="12.75">
      <c r="A22" s="52"/>
      <c r="B22" s="21"/>
      <c r="C22" s="60"/>
      <c r="D22" s="6"/>
      <c r="E22" s="5"/>
      <c r="F22" s="5"/>
      <c r="G22" s="30"/>
      <c r="H22" s="30"/>
      <c r="I22" s="45"/>
    </row>
    <row r="23" spans="1:9" s="1" customFormat="1" ht="12.75">
      <c r="A23" s="23"/>
      <c r="B23" s="18"/>
      <c r="C23" s="58"/>
      <c r="D23" s="57" t="s">
        <v>10</v>
      </c>
      <c r="E23" s="69">
        <f>SUM(E15:E21)</f>
        <v>15630</v>
      </c>
      <c r="F23" s="69">
        <f>SUM(F15:F21)</f>
        <v>201</v>
      </c>
      <c r="G23" s="69">
        <f>SUM(G15:G21)</f>
        <v>15831</v>
      </c>
      <c r="H23" s="69">
        <f>SUM(H15:H21)</f>
        <v>11</v>
      </c>
      <c r="I23" s="44"/>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I19"/>
  <sheetViews>
    <sheetView zoomScalePageLayoutView="0" workbookViewId="0" topLeftCell="A1">
      <selection activeCell="I21" sqref="I21"/>
    </sheetView>
  </sheetViews>
  <sheetFormatPr defaultColWidth="9.140625" defaultRowHeight="12.75"/>
  <cols>
    <col min="2" max="2" width="14.421875" style="0" bestFit="1" customWidth="1"/>
    <col min="3" max="3" width="13.140625" style="0" bestFit="1" customWidth="1"/>
    <col min="4" max="4" width="28.140625" style="0" bestFit="1" customWidth="1"/>
    <col min="9" max="9" width="34.8515625" style="0" bestFit="1" customWidth="1"/>
  </cols>
  <sheetData>
    <row r="2" spans="1:9" s="3" customFormat="1" ht="12.75">
      <c r="A2" s="20"/>
      <c r="B2" s="98"/>
      <c r="C2" s="59"/>
      <c r="D2" s="93" t="s">
        <v>213</v>
      </c>
      <c r="E2" s="11"/>
      <c r="F2" s="11"/>
      <c r="G2" s="67"/>
      <c r="H2" s="67"/>
      <c r="I2" s="47"/>
    </row>
    <row r="3" spans="1:9" s="1" customFormat="1" ht="102">
      <c r="A3" s="82" t="s">
        <v>18</v>
      </c>
      <c r="B3" s="82" t="s">
        <v>35</v>
      </c>
      <c r="C3" s="83" t="s">
        <v>36</v>
      </c>
      <c r="D3" s="83" t="s">
        <v>0</v>
      </c>
      <c r="E3" s="17" t="s">
        <v>37</v>
      </c>
      <c r="F3" s="17" t="s">
        <v>33</v>
      </c>
      <c r="G3" s="17" t="s">
        <v>32</v>
      </c>
      <c r="H3" s="17" t="s">
        <v>34</v>
      </c>
      <c r="I3" s="81" t="s">
        <v>19</v>
      </c>
    </row>
    <row r="4" spans="1:9" s="51" customFormat="1" ht="38.25">
      <c r="A4" s="52" t="s">
        <v>215</v>
      </c>
      <c r="B4" s="21" t="s">
        <v>631</v>
      </c>
      <c r="C4" s="60" t="s">
        <v>18</v>
      </c>
      <c r="D4" s="74" t="s">
        <v>214</v>
      </c>
      <c r="E4" s="73">
        <v>2044</v>
      </c>
      <c r="F4" s="73">
        <v>0</v>
      </c>
      <c r="G4" s="73">
        <f>SUM(E4:F4)</f>
        <v>2044</v>
      </c>
      <c r="H4" s="73">
        <v>1</v>
      </c>
      <c r="I4" s="150" t="s">
        <v>736</v>
      </c>
    </row>
    <row r="5" spans="1:9" s="51" customFormat="1" ht="38.25">
      <c r="A5" s="52" t="s">
        <v>218</v>
      </c>
      <c r="B5" s="21" t="s">
        <v>216</v>
      </c>
      <c r="C5" s="60" t="s">
        <v>18</v>
      </c>
      <c r="D5" s="74" t="s">
        <v>217</v>
      </c>
      <c r="E5" s="73">
        <v>3856</v>
      </c>
      <c r="F5" s="73">
        <v>0</v>
      </c>
      <c r="G5" s="73">
        <f>SUM(E5:F5)</f>
        <v>3856</v>
      </c>
      <c r="H5" s="73">
        <v>2</v>
      </c>
      <c r="I5" s="45" t="s">
        <v>513</v>
      </c>
    </row>
    <row r="6" spans="1:9" s="51" customFormat="1" ht="12.75">
      <c r="A6" s="52" t="s">
        <v>220</v>
      </c>
      <c r="B6" s="21" t="s">
        <v>632</v>
      </c>
      <c r="C6" s="60" t="s">
        <v>18</v>
      </c>
      <c r="D6" s="74" t="s">
        <v>219</v>
      </c>
      <c r="E6" s="73">
        <v>1263</v>
      </c>
      <c r="F6" s="73">
        <v>16</v>
      </c>
      <c r="G6" s="73">
        <f>SUM(E6:F6)</f>
        <v>1279</v>
      </c>
      <c r="H6" s="73">
        <v>1</v>
      </c>
      <c r="I6" s="45"/>
    </row>
    <row r="7" spans="1:9" s="1" customFormat="1" ht="12.75">
      <c r="A7" s="23"/>
      <c r="B7" s="18"/>
      <c r="C7" s="58"/>
      <c r="D7" s="57"/>
      <c r="E7" s="9"/>
      <c r="F7" s="9"/>
      <c r="G7" s="10"/>
      <c r="H7" s="10"/>
      <c r="I7" s="44"/>
    </row>
    <row r="8" spans="1:9" s="1" customFormat="1" ht="12.75">
      <c r="A8" s="23"/>
      <c r="B8" s="18"/>
      <c r="C8" s="58"/>
      <c r="D8" s="57" t="s">
        <v>221</v>
      </c>
      <c r="E8" s="9">
        <f>SUM(E4:E7)</f>
        <v>7163</v>
      </c>
      <c r="F8" s="9">
        <f>SUM(F4:F7)</f>
        <v>16</v>
      </c>
      <c r="G8" s="9">
        <f>SUM(G4:G7)</f>
        <v>7179</v>
      </c>
      <c r="H8" s="9">
        <f>SUM(H4:H7)</f>
        <v>4</v>
      </c>
      <c r="I8" s="44"/>
    </row>
    <row r="9" spans="1:9" s="3" customFormat="1" ht="12.75">
      <c r="A9" s="20"/>
      <c r="B9" s="98"/>
      <c r="C9" s="59"/>
      <c r="D9" s="103"/>
      <c r="E9" s="11"/>
      <c r="F9" s="11"/>
      <c r="G9" s="67"/>
      <c r="H9" s="67"/>
      <c r="I9" s="47"/>
    </row>
    <row r="10" spans="1:9" s="3" customFormat="1" ht="12.75">
      <c r="A10" s="20"/>
      <c r="B10" s="98"/>
      <c r="C10" s="59"/>
      <c r="D10" s="103"/>
      <c r="E10" s="11"/>
      <c r="F10" s="11"/>
      <c r="G10" s="67"/>
      <c r="H10" s="67"/>
      <c r="I10" s="47"/>
    </row>
    <row r="11" spans="1:9" s="3" customFormat="1" ht="25.5">
      <c r="A11" s="20"/>
      <c r="B11" s="98"/>
      <c r="C11" s="59"/>
      <c r="D11" s="93" t="s">
        <v>802</v>
      </c>
      <c r="E11" s="11"/>
      <c r="F11" s="11"/>
      <c r="G11" s="67"/>
      <c r="H11" s="67"/>
      <c r="I11" s="47"/>
    </row>
    <row r="12" spans="1:9" s="1" customFormat="1" ht="102">
      <c r="A12" s="82" t="s">
        <v>18</v>
      </c>
      <c r="B12" s="82" t="s">
        <v>35</v>
      </c>
      <c r="C12" s="83" t="s">
        <v>36</v>
      </c>
      <c r="D12" s="83" t="s">
        <v>0</v>
      </c>
      <c r="E12" s="17" t="s">
        <v>37</v>
      </c>
      <c r="F12" s="17" t="s">
        <v>33</v>
      </c>
      <c r="G12" s="17" t="s">
        <v>32</v>
      </c>
      <c r="H12" s="17" t="s">
        <v>34</v>
      </c>
      <c r="I12" s="44" t="s">
        <v>778</v>
      </c>
    </row>
    <row r="13" spans="1:9" s="51" customFormat="1" ht="25.5">
      <c r="A13" s="52" t="s">
        <v>215</v>
      </c>
      <c r="B13" s="21" t="s">
        <v>1195</v>
      </c>
      <c r="C13" s="60" t="s">
        <v>18</v>
      </c>
      <c r="D13" s="74" t="s">
        <v>214</v>
      </c>
      <c r="E13" s="73">
        <v>2044</v>
      </c>
      <c r="F13" s="73">
        <v>0</v>
      </c>
      <c r="G13" s="73">
        <f>SUM(E13:F13)</f>
        <v>2044</v>
      </c>
      <c r="H13" s="73">
        <v>1</v>
      </c>
      <c r="I13" s="150"/>
    </row>
    <row r="14" spans="1:9" s="51" customFormat="1" ht="25.5">
      <c r="A14" s="52" t="s">
        <v>218</v>
      </c>
      <c r="B14" s="21" t="s">
        <v>844</v>
      </c>
      <c r="C14" s="60" t="s">
        <v>18</v>
      </c>
      <c r="D14" s="74" t="s">
        <v>217</v>
      </c>
      <c r="E14" s="73">
        <v>2810</v>
      </c>
      <c r="F14" s="73">
        <v>0</v>
      </c>
      <c r="G14" s="73">
        <f>SUM(E14:F14)</f>
        <v>2810</v>
      </c>
      <c r="H14" s="73">
        <v>2</v>
      </c>
      <c r="I14" s="45" t="s">
        <v>1197</v>
      </c>
    </row>
    <row r="15" spans="1:9" s="51" customFormat="1" ht="25.5">
      <c r="A15" s="52" t="s">
        <v>220</v>
      </c>
      <c r="B15" s="21" t="s">
        <v>1196</v>
      </c>
      <c r="C15" s="60" t="s">
        <v>18</v>
      </c>
      <c r="D15" s="74" t="s">
        <v>219</v>
      </c>
      <c r="E15" s="73">
        <v>1263</v>
      </c>
      <c r="F15" s="73">
        <v>16</v>
      </c>
      <c r="G15" s="73">
        <f>SUM(E15:F15)</f>
        <v>1279</v>
      </c>
      <c r="H15" s="73">
        <v>1</v>
      </c>
      <c r="I15" s="45" t="s">
        <v>1093</v>
      </c>
    </row>
    <row r="16" spans="1:9" s="51" customFormat="1" ht="89.25">
      <c r="A16" s="52" t="s">
        <v>843</v>
      </c>
      <c r="B16" s="153" t="s">
        <v>845</v>
      </c>
      <c r="C16" s="60" t="s">
        <v>18</v>
      </c>
      <c r="D16" s="74" t="s">
        <v>846</v>
      </c>
      <c r="E16" s="73">
        <v>1046</v>
      </c>
      <c r="F16" s="73">
        <v>0</v>
      </c>
      <c r="G16" s="73">
        <v>1046</v>
      </c>
      <c r="H16" s="73">
        <v>1</v>
      </c>
      <c r="I16" s="45" t="s">
        <v>1198</v>
      </c>
    </row>
    <row r="17" spans="1:9" s="1" customFormat="1" ht="12.75">
      <c r="A17" s="23"/>
      <c r="B17" s="152"/>
      <c r="C17" s="60"/>
      <c r="D17" s="57"/>
      <c r="E17" s="9"/>
      <c r="F17" s="9"/>
      <c r="G17" s="10"/>
      <c r="H17" s="10"/>
      <c r="I17" s="44"/>
    </row>
    <row r="18" spans="1:9" s="1" customFormat="1" ht="12.75">
      <c r="A18" s="23"/>
      <c r="B18" s="18"/>
      <c r="C18" s="58"/>
      <c r="D18" s="57" t="s">
        <v>221</v>
      </c>
      <c r="E18" s="9">
        <f>SUM(E13:E17)</f>
        <v>7163</v>
      </c>
      <c r="F18" s="9">
        <f>SUM(F13:F17)</f>
        <v>16</v>
      </c>
      <c r="G18" s="9">
        <f>SUM(G13:G17)</f>
        <v>7179</v>
      </c>
      <c r="H18" s="9">
        <f>SUM(H13:H17)</f>
        <v>5</v>
      </c>
      <c r="I18" s="44"/>
    </row>
    <row r="19" spans="1:9" s="3" customFormat="1" ht="12.75">
      <c r="A19" s="20"/>
      <c r="B19" s="98"/>
      <c r="C19" s="59"/>
      <c r="D19" s="103"/>
      <c r="E19" s="11"/>
      <c r="F19" s="11"/>
      <c r="G19" s="67"/>
      <c r="H19" s="67"/>
      <c r="I19" s="47"/>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I18"/>
  <sheetViews>
    <sheetView zoomScalePageLayoutView="0" workbookViewId="0" topLeftCell="A1">
      <selection activeCell="I14" sqref="I14"/>
    </sheetView>
  </sheetViews>
  <sheetFormatPr defaultColWidth="9.140625" defaultRowHeight="12.75"/>
  <cols>
    <col min="2" max="2" width="20.8515625" style="0" bestFit="1" customWidth="1"/>
    <col min="3" max="3" width="13.140625" style="0" bestFit="1" customWidth="1"/>
    <col min="4" max="4" width="32.00390625" style="0" bestFit="1" customWidth="1"/>
    <col min="9" max="9" width="30.28125" style="0" bestFit="1" customWidth="1"/>
  </cols>
  <sheetData>
    <row r="2" spans="1:9" s="1" customFormat="1" ht="12.75">
      <c r="A2" s="20"/>
      <c r="B2" s="98"/>
      <c r="C2" s="59"/>
      <c r="D2" s="93" t="s">
        <v>222</v>
      </c>
      <c r="E2" s="11"/>
      <c r="F2" s="11"/>
      <c r="G2" s="67"/>
      <c r="H2" s="67"/>
      <c r="I2" s="47"/>
    </row>
    <row r="3" spans="1:9" s="1" customFormat="1" ht="102">
      <c r="A3" s="82" t="s">
        <v>18</v>
      </c>
      <c r="B3" s="82" t="s">
        <v>35</v>
      </c>
      <c r="C3" s="83" t="s">
        <v>36</v>
      </c>
      <c r="D3" s="83" t="s">
        <v>0</v>
      </c>
      <c r="E3" s="17" t="s">
        <v>37</v>
      </c>
      <c r="F3" s="17" t="s">
        <v>33</v>
      </c>
      <c r="G3" s="17" t="s">
        <v>32</v>
      </c>
      <c r="H3" s="17" t="s">
        <v>34</v>
      </c>
      <c r="I3" s="81" t="s">
        <v>19</v>
      </c>
    </row>
    <row r="4" spans="1:9" s="51" customFormat="1" ht="38.25">
      <c r="A4" s="64" t="s">
        <v>224</v>
      </c>
      <c r="B4" s="64" t="s">
        <v>651</v>
      </c>
      <c r="C4" s="60" t="s">
        <v>18</v>
      </c>
      <c r="D4" s="86" t="s">
        <v>223</v>
      </c>
      <c r="E4" s="35">
        <v>2051</v>
      </c>
      <c r="F4" s="35">
        <v>0</v>
      </c>
      <c r="G4" s="35">
        <f>SUM(E4:F4)</f>
        <v>2051</v>
      </c>
      <c r="H4" s="35">
        <v>1</v>
      </c>
      <c r="I4" s="150" t="s">
        <v>736</v>
      </c>
    </row>
    <row r="5" spans="1:9" s="51" customFormat="1" ht="38.25">
      <c r="A5" s="64" t="s">
        <v>226</v>
      </c>
      <c r="B5" s="64" t="s">
        <v>225</v>
      </c>
      <c r="C5" s="60" t="s">
        <v>18</v>
      </c>
      <c r="D5" s="86" t="s">
        <v>227</v>
      </c>
      <c r="E5" s="35">
        <v>2535</v>
      </c>
      <c r="F5" s="35">
        <v>0</v>
      </c>
      <c r="G5" s="35">
        <f>SUM(E5:F5)</f>
        <v>2535</v>
      </c>
      <c r="H5" s="35">
        <v>2</v>
      </c>
      <c r="I5" s="45" t="s">
        <v>514</v>
      </c>
    </row>
    <row r="6" spans="1:9" s="51" customFormat="1" ht="38.25">
      <c r="A6" s="64" t="s">
        <v>230</v>
      </c>
      <c r="B6" s="64" t="s">
        <v>228</v>
      </c>
      <c r="C6" s="60" t="s">
        <v>18</v>
      </c>
      <c r="D6" s="86" t="s">
        <v>229</v>
      </c>
      <c r="E6" s="35">
        <v>3418</v>
      </c>
      <c r="F6" s="35">
        <v>38</v>
      </c>
      <c r="G6" s="35">
        <f>SUM(E6:F6)</f>
        <v>3456</v>
      </c>
      <c r="H6" s="35">
        <v>2</v>
      </c>
      <c r="I6" s="45" t="s">
        <v>515</v>
      </c>
    </row>
    <row r="7" spans="1:9" s="51" customFormat="1" ht="12.75">
      <c r="A7" s="21"/>
      <c r="B7" s="21"/>
      <c r="C7" s="74"/>
      <c r="D7" s="74"/>
      <c r="E7" s="35"/>
      <c r="F7" s="35"/>
      <c r="G7" s="35"/>
      <c r="H7" s="35"/>
      <c r="I7" s="45"/>
    </row>
    <row r="8" spans="1:9" s="1" customFormat="1" ht="12.75">
      <c r="A8" s="18"/>
      <c r="B8" s="18"/>
      <c r="C8" s="57"/>
      <c r="D8" s="57" t="s">
        <v>231</v>
      </c>
      <c r="E8" s="17">
        <f>SUM(E4:E7)</f>
        <v>8004</v>
      </c>
      <c r="F8" s="17">
        <f>SUM(F4:F7)</f>
        <v>38</v>
      </c>
      <c r="G8" s="17">
        <f>SUM(G4:G7)</f>
        <v>8042</v>
      </c>
      <c r="H8" s="17">
        <f>SUM(H4:H7)</f>
        <v>5</v>
      </c>
      <c r="I8" s="44"/>
    </row>
    <row r="9" spans="1:9" s="1" customFormat="1" ht="12.75">
      <c r="A9" s="98"/>
      <c r="B9" s="98"/>
      <c r="C9" s="103"/>
      <c r="D9" s="103"/>
      <c r="E9" s="139"/>
      <c r="F9" s="139"/>
      <c r="G9" s="139"/>
      <c r="H9" s="139"/>
      <c r="I9" s="47"/>
    </row>
    <row r="10" spans="1:9" s="1" customFormat="1" ht="12.75">
      <c r="A10" s="98"/>
      <c r="B10" s="98"/>
      <c r="C10" s="103"/>
      <c r="D10" s="103"/>
      <c r="E10" s="139"/>
      <c r="F10" s="139"/>
      <c r="G10" s="139"/>
      <c r="H10" s="139"/>
      <c r="I10" s="47"/>
    </row>
    <row r="11" spans="1:9" s="1" customFormat="1" ht="25.5">
      <c r="A11" s="20"/>
      <c r="B11" s="98"/>
      <c r="C11" s="59"/>
      <c r="D11" s="93" t="s">
        <v>803</v>
      </c>
      <c r="E11" s="11"/>
      <c r="F11" s="11"/>
      <c r="G11" s="67"/>
      <c r="H11" s="67"/>
      <c r="I11" s="47"/>
    </row>
    <row r="12" spans="1:9" s="1" customFormat="1" ht="102">
      <c r="A12" s="82" t="s">
        <v>18</v>
      </c>
      <c r="B12" s="82" t="s">
        <v>35</v>
      </c>
      <c r="C12" s="83" t="s">
        <v>36</v>
      </c>
      <c r="D12" s="83" t="s">
        <v>0</v>
      </c>
      <c r="E12" s="17" t="s">
        <v>37</v>
      </c>
      <c r="F12" s="17" t="s">
        <v>33</v>
      </c>
      <c r="G12" s="17" t="s">
        <v>32</v>
      </c>
      <c r="H12" s="17" t="s">
        <v>34</v>
      </c>
      <c r="I12" s="44" t="s">
        <v>778</v>
      </c>
    </row>
    <row r="13" spans="1:9" s="51" customFormat="1" ht="38.25">
      <c r="A13" s="64" t="s">
        <v>224</v>
      </c>
      <c r="B13" s="64" t="s">
        <v>651</v>
      </c>
      <c r="C13" s="60" t="s">
        <v>18</v>
      </c>
      <c r="D13" s="86" t="s">
        <v>223</v>
      </c>
      <c r="E13" s="35">
        <v>2051</v>
      </c>
      <c r="F13" s="35">
        <v>0</v>
      </c>
      <c r="G13" s="35">
        <f>SUM(E13:F13)</f>
        <v>2051</v>
      </c>
      <c r="H13" s="35">
        <v>1</v>
      </c>
      <c r="I13" s="150" t="s">
        <v>779</v>
      </c>
    </row>
    <row r="14" spans="1:9" s="51" customFormat="1" ht="76.5">
      <c r="A14" s="64" t="s">
        <v>226</v>
      </c>
      <c r="B14" s="64" t="s">
        <v>225</v>
      </c>
      <c r="C14" s="60" t="s">
        <v>18</v>
      </c>
      <c r="D14" s="86" t="s">
        <v>227</v>
      </c>
      <c r="E14" s="35">
        <v>2535</v>
      </c>
      <c r="F14" s="35">
        <v>0</v>
      </c>
      <c r="G14" s="35">
        <f>SUM(E14:F14)</f>
        <v>2535</v>
      </c>
      <c r="H14" s="35">
        <v>2</v>
      </c>
      <c r="I14" s="208" t="s">
        <v>1204</v>
      </c>
    </row>
    <row r="15" spans="1:9" s="51" customFormat="1" ht="25.5">
      <c r="A15" s="64" t="s">
        <v>230</v>
      </c>
      <c r="B15" s="64" t="s">
        <v>228</v>
      </c>
      <c r="C15" s="60" t="s">
        <v>18</v>
      </c>
      <c r="D15" s="86" t="s">
        <v>229</v>
      </c>
      <c r="E15" s="35">
        <v>3418</v>
      </c>
      <c r="F15" s="35">
        <v>38</v>
      </c>
      <c r="G15" s="35">
        <f>SUM(E15:F15)</f>
        <v>3456</v>
      </c>
      <c r="H15" s="35">
        <v>2</v>
      </c>
      <c r="I15" s="45" t="s">
        <v>779</v>
      </c>
    </row>
    <row r="16" spans="1:9" s="51" customFormat="1" ht="12.75">
      <c r="A16" s="21"/>
      <c r="B16" s="21"/>
      <c r="C16" s="74"/>
      <c r="D16" s="74"/>
      <c r="E16" s="35"/>
      <c r="F16" s="35"/>
      <c r="G16" s="35"/>
      <c r="H16" s="35"/>
      <c r="I16" s="45"/>
    </row>
    <row r="17" spans="1:9" s="1" customFormat="1" ht="12.75">
      <c r="A17" s="18"/>
      <c r="B17" s="18"/>
      <c r="C17" s="57"/>
      <c r="D17" s="57" t="s">
        <v>231</v>
      </c>
      <c r="E17" s="17">
        <f>SUM(E13:E16)</f>
        <v>8004</v>
      </c>
      <c r="F17" s="17">
        <f>SUM(F13:F16)</f>
        <v>38</v>
      </c>
      <c r="G17" s="17">
        <f>SUM(G13:G16)</f>
        <v>8042</v>
      </c>
      <c r="H17" s="17">
        <f>SUM(H13:H16)</f>
        <v>5</v>
      </c>
      <c r="I17" s="44"/>
    </row>
    <row r="18" spans="1:9" s="95" customFormat="1" ht="12.75">
      <c r="A18" s="92"/>
      <c r="B18" s="92"/>
      <c r="C18" s="93"/>
      <c r="D18" s="93"/>
      <c r="E18" s="94"/>
      <c r="F18" s="94"/>
      <c r="G18" s="94"/>
      <c r="H18" s="94"/>
      <c r="I18" s="71"/>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I20"/>
  <sheetViews>
    <sheetView zoomScalePageLayoutView="0" workbookViewId="0" topLeftCell="A1">
      <selection activeCell="A2" sqref="A2:I20"/>
    </sheetView>
  </sheetViews>
  <sheetFormatPr defaultColWidth="9.140625" defaultRowHeight="12.75"/>
  <cols>
    <col min="1" max="1" width="14.421875" style="0" bestFit="1" customWidth="1"/>
    <col min="2" max="2" width="20.7109375" style="0" bestFit="1" customWidth="1"/>
    <col min="3" max="3" width="13.140625" style="0" bestFit="1" customWidth="1"/>
    <col min="4" max="4" width="28.00390625" style="0" bestFit="1" customWidth="1"/>
    <col min="9" max="9" width="80.57421875" style="0" bestFit="1" customWidth="1"/>
  </cols>
  <sheetData>
    <row r="2" spans="1:9" ht="12.75">
      <c r="A2" s="22"/>
      <c r="B2" s="97"/>
      <c r="C2" s="56"/>
      <c r="D2" s="104" t="s">
        <v>232</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51" customFormat="1" ht="12.75">
      <c r="A4" s="64" t="s">
        <v>235</v>
      </c>
      <c r="B4" s="64" t="s">
        <v>776</v>
      </c>
      <c r="C4" s="60" t="s">
        <v>18</v>
      </c>
      <c r="D4" s="86" t="s">
        <v>234</v>
      </c>
      <c r="E4" s="35">
        <v>785</v>
      </c>
      <c r="F4" s="35">
        <v>0</v>
      </c>
      <c r="G4" s="30">
        <f>SUM(E4:F4)</f>
        <v>785</v>
      </c>
      <c r="H4" s="35">
        <v>1</v>
      </c>
      <c r="I4" s="150"/>
    </row>
    <row r="5" spans="1:9" ht="12.75">
      <c r="A5" s="52" t="s">
        <v>236</v>
      </c>
      <c r="B5" s="90" t="s">
        <v>233</v>
      </c>
      <c r="C5" s="60" t="s">
        <v>18</v>
      </c>
      <c r="D5" s="6" t="s">
        <v>238</v>
      </c>
      <c r="E5" s="5">
        <v>1298</v>
      </c>
      <c r="F5" s="5">
        <v>0</v>
      </c>
      <c r="G5" s="30">
        <f>SUM(E5:F5)</f>
        <v>1298</v>
      </c>
      <c r="H5" s="30">
        <v>1</v>
      </c>
      <c r="I5" s="45"/>
    </row>
    <row r="6" spans="1:9" s="75" customFormat="1" ht="57.75" customHeight="1">
      <c r="A6" s="52" t="s">
        <v>240</v>
      </c>
      <c r="B6" s="21" t="s">
        <v>640</v>
      </c>
      <c r="C6" s="227" t="s">
        <v>18</v>
      </c>
      <c r="D6" s="74" t="s">
        <v>242</v>
      </c>
      <c r="E6" s="35">
        <v>2485</v>
      </c>
      <c r="F6" s="35">
        <v>87</v>
      </c>
      <c r="G6" s="88">
        <f>SUM(E6:F6)</f>
        <v>2572</v>
      </c>
      <c r="H6" s="240">
        <v>2</v>
      </c>
      <c r="I6" s="226" t="s">
        <v>551</v>
      </c>
    </row>
    <row r="7" spans="1:9" ht="78.75" customHeight="1">
      <c r="A7" s="144" t="s">
        <v>666</v>
      </c>
      <c r="B7" s="21" t="s">
        <v>241</v>
      </c>
      <c r="C7" s="228"/>
      <c r="D7" s="6" t="s">
        <v>242</v>
      </c>
      <c r="E7" s="5">
        <v>10</v>
      </c>
      <c r="F7" s="5">
        <v>0</v>
      </c>
      <c r="G7" s="30">
        <f>SUM(E7:F7)</f>
        <v>10</v>
      </c>
      <c r="H7" s="241"/>
      <c r="I7" s="242"/>
    </row>
    <row r="8" spans="1:9" ht="38.25">
      <c r="A8" s="52" t="s">
        <v>639</v>
      </c>
      <c r="B8" s="21" t="s">
        <v>237</v>
      </c>
      <c r="C8" s="60" t="s">
        <v>18</v>
      </c>
      <c r="D8" s="6" t="s">
        <v>239</v>
      </c>
      <c r="E8" s="5">
        <v>3180</v>
      </c>
      <c r="F8" s="5">
        <v>15</v>
      </c>
      <c r="G8" s="30">
        <v>3195</v>
      </c>
      <c r="H8" s="30">
        <v>2</v>
      </c>
      <c r="I8" s="45" t="s">
        <v>516</v>
      </c>
    </row>
    <row r="9" spans="1:9" ht="12.75">
      <c r="A9" s="19"/>
      <c r="B9" s="99"/>
      <c r="C9" s="61"/>
      <c r="D9" s="105"/>
      <c r="E9" s="10"/>
      <c r="F9" s="10"/>
      <c r="G9" s="31"/>
      <c r="H9" s="31"/>
      <c r="I9" s="46"/>
    </row>
    <row r="10" spans="1:9" s="1" customFormat="1" ht="25.5">
      <c r="A10" s="23"/>
      <c r="B10" s="18"/>
      <c r="C10" s="58"/>
      <c r="D10" s="57" t="s">
        <v>567</v>
      </c>
      <c r="E10" s="9">
        <f>SUM(E4:E8)</f>
        <v>7758</v>
      </c>
      <c r="F10" s="9">
        <f>SUM(F4:F8)</f>
        <v>102</v>
      </c>
      <c r="G10" s="9">
        <f>SUM(G4:G8)</f>
        <v>7860</v>
      </c>
      <c r="H10" s="9">
        <f>SUM(H4:H8)</f>
        <v>6</v>
      </c>
      <c r="I10" s="44"/>
    </row>
    <row r="11" spans="1:9" s="51" customFormat="1" ht="12.75">
      <c r="A11" s="92"/>
      <c r="B11" s="92"/>
      <c r="C11" s="93"/>
      <c r="D11" s="93"/>
      <c r="E11" s="94"/>
      <c r="F11" s="94"/>
      <c r="G11" s="94"/>
      <c r="H11" s="94"/>
      <c r="I11" s="71"/>
    </row>
    <row r="12" spans="1:9" s="51" customFormat="1" ht="12.75">
      <c r="A12" s="92"/>
      <c r="B12" s="92"/>
      <c r="C12" s="93"/>
      <c r="D12" s="93"/>
      <c r="E12" s="94"/>
      <c r="F12" s="94"/>
      <c r="G12" s="94"/>
      <c r="H12" s="94"/>
      <c r="I12" s="71"/>
    </row>
    <row r="13" spans="1:9" ht="25.5">
      <c r="A13" s="22"/>
      <c r="B13" s="97"/>
      <c r="C13" s="56"/>
      <c r="D13" s="104" t="s">
        <v>804</v>
      </c>
      <c r="E13" s="8"/>
      <c r="F13" s="8"/>
      <c r="G13" s="24"/>
      <c r="H13" s="24"/>
      <c r="I13" s="43"/>
    </row>
    <row r="14" spans="1:9" s="1" customFormat="1" ht="102">
      <c r="A14" s="82" t="s">
        <v>18</v>
      </c>
      <c r="B14" s="82" t="s">
        <v>35</v>
      </c>
      <c r="C14" s="83" t="s">
        <v>36</v>
      </c>
      <c r="D14" s="83" t="s">
        <v>0</v>
      </c>
      <c r="E14" s="17" t="s">
        <v>37</v>
      </c>
      <c r="F14" s="17" t="s">
        <v>33</v>
      </c>
      <c r="G14" s="17" t="s">
        <v>32</v>
      </c>
      <c r="H14" s="17" t="s">
        <v>34</v>
      </c>
      <c r="I14" s="44" t="s">
        <v>778</v>
      </c>
    </row>
    <row r="15" spans="1:9" s="51" customFormat="1" ht="38.25">
      <c r="A15" s="52" t="s">
        <v>235</v>
      </c>
      <c r="B15" s="64" t="s">
        <v>885</v>
      </c>
      <c r="C15" s="60" t="s">
        <v>18</v>
      </c>
      <c r="D15" s="6" t="s">
        <v>238</v>
      </c>
      <c r="E15" s="35">
        <v>2083</v>
      </c>
      <c r="F15" s="35">
        <v>0</v>
      </c>
      <c r="G15" s="30">
        <f>SUM(E15:F15)</f>
        <v>2083</v>
      </c>
      <c r="H15" s="35">
        <v>1</v>
      </c>
      <c r="I15" s="154" t="s">
        <v>872</v>
      </c>
    </row>
    <row r="16" spans="1:9" s="75" customFormat="1" ht="57.75" customHeight="1">
      <c r="A16" s="52" t="s">
        <v>1049</v>
      </c>
      <c r="B16" s="21" t="s">
        <v>640</v>
      </c>
      <c r="C16" s="227" t="s">
        <v>18</v>
      </c>
      <c r="D16" s="74" t="s">
        <v>242</v>
      </c>
      <c r="E16" s="35">
        <v>2485</v>
      </c>
      <c r="F16" s="35">
        <v>87</v>
      </c>
      <c r="G16" s="88">
        <f>SUM(E16:F16)</f>
        <v>2572</v>
      </c>
      <c r="H16" s="243">
        <v>2</v>
      </c>
      <c r="I16" s="226" t="s">
        <v>1154</v>
      </c>
    </row>
    <row r="17" spans="1:9" ht="78.75" customHeight="1">
      <c r="A17" s="145" t="s">
        <v>1050</v>
      </c>
      <c r="B17" s="21" t="s">
        <v>241</v>
      </c>
      <c r="C17" s="228"/>
      <c r="D17" s="6" t="s">
        <v>242</v>
      </c>
      <c r="E17" s="5">
        <v>10</v>
      </c>
      <c r="F17" s="5">
        <v>0</v>
      </c>
      <c r="G17" s="30">
        <f>SUM(E17:F17)</f>
        <v>10</v>
      </c>
      <c r="H17" s="231"/>
      <c r="I17" s="223"/>
    </row>
    <row r="18" spans="1:9" ht="38.25">
      <c r="A18" s="52" t="s">
        <v>1051</v>
      </c>
      <c r="B18" s="21" t="s">
        <v>237</v>
      </c>
      <c r="C18" s="60" t="s">
        <v>18</v>
      </c>
      <c r="D18" s="6" t="s">
        <v>239</v>
      </c>
      <c r="E18" s="5">
        <v>3180</v>
      </c>
      <c r="F18" s="5">
        <v>15</v>
      </c>
      <c r="G18" s="30">
        <v>3195</v>
      </c>
      <c r="H18" s="30">
        <v>2</v>
      </c>
      <c r="I18" s="45" t="s">
        <v>1199</v>
      </c>
    </row>
    <row r="19" spans="1:9" ht="12.75">
      <c r="A19" s="19"/>
      <c r="B19" s="99"/>
      <c r="C19" s="61"/>
      <c r="D19" s="105"/>
      <c r="E19" s="10"/>
      <c r="F19" s="10"/>
      <c r="G19" s="31"/>
      <c r="H19" s="31"/>
      <c r="I19" s="46"/>
    </row>
    <row r="20" spans="1:9" s="1" customFormat="1" ht="25.5">
      <c r="A20" s="23"/>
      <c r="B20" s="18"/>
      <c r="C20" s="58"/>
      <c r="D20" s="57" t="s">
        <v>567</v>
      </c>
      <c r="E20" s="9">
        <f>SUM(E15:E18)</f>
        <v>7758</v>
      </c>
      <c r="F20" s="9">
        <f>SUM(F15:F18)</f>
        <v>102</v>
      </c>
      <c r="G20" s="9">
        <f>SUM(G15:G18)</f>
        <v>7860</v>
      </c>
      <c r="H20" s="9">
        <f>SUM(H15:H18)</f>
        <v>5</v>
      </c>
      <c r="I20" s="44"/>
    </row>
  </sheetData>
  <sheetProtection/>
  <mergeCells count="6">
    <mergeCell ref="C6:C7"/>
    <mergeCell ref="H6:H7"/>
    <mergeCell ref="I6:I7"/>
    <mergeCell ref="C16:C17"/>
    <mergeCell ref="H16:H17"/>
    <mergeCell ref="I16:I1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I16"/>
  <sheetViews>
    <sheetView zoomScalePageLayoutView="0" workbookViewId="0" topLeftCell="A1">
      <selection activeCell="I15" sqref="I15"/>
    </sheetView>
  </sheetViews>
  <sheetFormatPr defaultColWidth="9.140625" defaultRowHeight="12.75"/>
  <cols>
    <col min="2" max="2" width="20.7109375" style="0" bestFit="1" customWidth="1"/>
    <col min="3" max="3" width="13.140625" style="0" bestFit="1" customWidth="1"/>
    <col min="4" max="4" width="34.8515625" style="0" bestFit="1" customWidth="1"/>
    <col min="5" max="6" width="10.140625" style="0" customWidth="1"/>
    <col min="7" max="7" width="10.28125" style="0" customWidth="1"/>
    <col min="9" max="9" width="29.8515625" style="0" bestFit="1" customWidth="1"/>
  </cols>
  <sheetData>
    <row r="2" spans="1:9" ht="12.75">
      <c r="A2" s="22"/>
      <c r="B2" s="97"/>
      <c r="C2" s="56"/>
      <c r="D2" s="104" t="s">
        <v>243</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12.75">
      <c r="A4" s="52" t="s">
        <v>275</v>
      </c>
      <c r="B4" s="21" t="s">
        <v>280</v>
      </c>
      <c r="C4" s="60" t="s">
        <v>18</v>
      </c>
      <c r="D4" s="6" t="s">
        <v>873</v>
      </c>
      <c r="E4" s="5">
        <v>1411</v>
      </c>
      <c r="F4" s="5">
        <v>0</v>
      </c>
      <c r="G4" s="35">
        <f>SUM(E4:F4)</f>
        <v>1411</v>
      </c>
      <c r="H4" s="30">
        <v>1</v>
      </c>
      <c r="I4" s="45"/>
    </row>
    <row r="5" spans="1:9" ht="38.25">
      <c r="A5" s="52" t="s">
        <v>277</v>
      </c>
      <c r="B5" s="21" t="s">
        <v>1201</v>
      </c>
      <c r="C5" s="60" t="s">
        <v>18</v>
      </c>
      <c r="D5" s="6" t="s">
        <v>278</v>
      </c>
      <c r="E5" s="5">
        <v>1599</v>
      </c>
      <c r="F5" s="5">
        <v>0</v>
      </c>
      <c r="G5" s="35">
        <f>SUM(E5:F5)</f>
        <v>1599</v>
      </c>
      <c r="H5" s="30">
        <v>1</v>
      </c>
      <c r="I5" s="45"/>
    </row>
    <row r="6" spans="1:9" ht="38.25">
      <c r="A6" s="134" t="s">
        <v>279</v>
      </c>
      <c r="B6" s="135" t="s">
        <v>1202</v>
      </c>
      <c r="C6" s="136" t="s">
        <v>18</v>
      </c>
      <c r="D6" s="65" t="s">
        <v>276</v>
      </c>
      <c r="E6" s="137">
        <v>3106</v>
      </c>
      <c r="F6" s="137">
        <v>319</v>
      </c>
      <c r="G6" s="35">
        <f>SUM(E6:F6)</f>
        <v>3425</v>
      </c>
      <c r="H6" s="138">
        <v>2</v>
      </c>
      <c r="I6" s="45" t="s">
        <v>612</v>
      </c>
    </row>
    <row r="7" spans="1:9" s="51" customFormat="1" ht="12.75">
      <c r="A7" s="21" t="s">
        <v>281</v>
      </c>
      <c r="B7" s="21" t="s">
        <v>614</v>
      </c>
      <c r="C7" s="60" t="s">
        <v>18</v>
      </c>
      <c r="D7" s="6" t="s">
        <v>273</v>
      </c>
      <c r="E7" s="73">
        <v>1682</v>
      </c>
      <c r="F7" s="73">
        <v>0</v>
      </c>
      <c r="G7" s="35">
        <f>SUM(E7:F7)</f>
        <v>1682</v>
      </c>
      <c r="H7" s="35">
        <v>1</v>
      </c>
      <c r="I7" s="45"/>
    </row>
    <row r="8" spans="1:9" s="1" customFormat="1" ht="25.5">
      <c r="A8" s="23"/>
      <c r="B8" s="18"/>
      <c r="C8" s="58"/>
      <c r="D8" s="57" t="s">
        <v>274</v>
      </c>
      <c r="E8" s="9">
        <f>SUM(E4:E7)</f>
        <v>7798</v>
      </c>
      <c r="F8" s="9">
        <f>SUM(F4:F7)</f>
        <v>319</v>
      </c>
      <c r="G8" s="9">
        <f>SUM(G4:G7)</f>
        <v>8117</v>
      </c>
      <c r="H8" s="9">
        <f>SUM(H4:H7)</f>
        <v>5</v>
      </c>
      <c r="I8" s="44"/>
    </row>
    <row r="9" spans="1:9" s="1" customFormat="1" ht="12.75">
      <c r="A9" s="20"/>
      <c r="B9" s="98"/>
      <c r="C9" s="59"/>
      <c r="D9" s="103"/>
      <c r="E9" s="11"/>
      <c r="F9" s="11"/>
      <c r="G9" s="11"/>
      <c r="H9" s="11"/>
      <c r="I9" s="47"/>
    </row>
    <row r="10" spans="1:9" s="1" customFormat="1" ht="12.75">
      <c r="A10" s="20"/>
      <c r="B10" s="98"/>
      <c r="C10" s="59"/>
      <c r="D10" s="103"/>
      <c r="E10" s="11"/>
      <c r="F10" s="11"/>
      <c r="G10" s="11"/>
      <c r="H10" s="11"/>
      <c r="I10" s="47"/>
    </row>
    <row r="11" spans="1:9" ht="25.5">
      <c r="A11" s="22"/>
      <c r="B11" s="97"/>
      <c r="C11" s="56"/>
      <c r="D11" s="104" t="s">
        <v>805</v>
      </c>
      <c r="E11" s="8"/>
      <c r="F11" s="8"/>
      <c r="G11" s="24"/>
      <c r="H11" s="24"/>
      <c r="I11" s="43"/>
    </row>
    <row r="12" spans="1:9" s="1" customFormat="1" ht="102">
      <c r="A12" s="82" t="s">
        <v>18</v>
      </c>
      <c r="B12" s="82" t="s">
        <v>35</v>
      </c>
      <c r="C12" s="83" t="s">
        <v>36</v>
      </c>
      <c r="D12" s="83" t="s">
        <v>0</v>
      </c>
      <c r="E12" s="17" t="s">
        <v>37</v>
      </c>
      <c r="F12" s="17" t="s">
        <v>33</v>
      </c>
      <c r="G12" s="17" t="s">
        <v>32</v>
      </c>
      <c r="H12" s="17" t="s">
        <v>34</v>
      </c>
      <c r="I12" s="44" t="s">
        <v>778</v>
      </c>
    </row>
    <row r="13" spans="1:9" ht="76.5">
      <c r="A13" s="52" t="s">
        <v>275</v>
      </c>
      <c r="B13" s="21" t="s">
        <v>882</v>
      </c>
      <c r="C13" s="60" t="s">
        <v>18</v>
      </c>
      <c r="D13" s="6" t="s">
        <v>873</v>
      </c>
      <c r="E13" s="5">
        <v>2292</v>
      </c>
      <c r="F13" s="5">
        <v>0</v>
      </c>
      <c r="G13" s="35">
        <f>SUM(E13:F13)</f>
        <v>2292</v>
      </c>
      <c r="H13" s="30">
        <v>2</v>
      </c>
      <c r="I13" s="45" t="s">
        <v>884</v>
      </c>
    </row>
    <row r="14" spans="1:9" ht="191.25">
      <c r="A14" s="134" t="s">
        <v>277</v>
      </c>
      <c r="B14" s="135" t="s">
        <v>939</v>
      </c>
      <c r="C14" s="136" t="s">
        <v>18</v>
      </c>
      <c r="D14" s="65" t="s">
        <v>276</v>
      </c>
      <c r="E14" s="137">
        <v>3018</v>
      </c>
      <c r="F14" s="137">
        <v>319</v>
      </c>
      <c r="G14" s="35">
        <f>SUM(E14:F14)</f>
        <v>3337</v>
      </c>
      <c r="H14" s="138">
        <v>2</v>
      </c>
      <c r="I14" s="45" t="s">
        <v>1182</v>
      </c>
    </row>
    <row r="15" spans="1:9" s="51" customFormat="1" ht="51">
      <c r="A15" s="21" t="s">
        <v>279</v>
      </c>
      <c r="B15" s="21" t="s">
        <v>883</v>
      </c>
      <c r="C15" s="60" t="s">
        <v>18</v>
      </c>
      <c r="D15" s="6" t="s">
        <v>273</v>
      </c>
      <c r="E15" s="73">
        <v>2488</v>
      </c>
      <c r="F15" s="73">
        <v>0</v>
      </c>
      <c r="G15" s="35">
        <f>SUM(E15:F15)</f>
        <v>2488</v>
      </c>
      <c r="H15" s="35">
        <v>2</v>
      </c>
      <c r="I15" s="45" t="s">
        <v>1177</v>
      </c>
    </row>
    <row r="16" spans="1:9" s="1" customFormat="1" ht="25.5">
      <c r="A16" s="23"/>
      <c r="B16" s="18"/>
      <c r="C16" s="58"/>
      <c r="D16" s="57" t="s">
        <v>274</v>
      </c>
      <c r="E16" s="9">
        <f>SUM(E13:E15)</f>
        <v>7798</v>
      </c>
      <c r="F16" s="9">
        <f>SUM(F13:F15)</f>
        <v>319</v>
      </c>
      <c r="G16" s="9">
        <f>SUM(G13:G15)</f>
        <v>8117</v>
      </c>
      <c r="H16" s="9">
        <f>SUM(H13:H15)</f>
        <v>6</v>
      </c>
      <c r="I16" s="44"/>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0"/>
    </sheetView>
  </sheetViews>
  <sheetFormatPr defaultColWidth="9.140625" defaultRowHeight="12.75"/>
  <cols>
    <col min="2" max="2" width="22.00390625" style="0" bestFit="1" customWidth="1"/>
    <col min="3" max="3" width="13.140625" style="0" bestFit="1" customWidth="1"/>
    <col min="4" max="4" width="30.00390625" style="0" bestFit="1" customWidth="1"/>
    <col min="9" max="9" width="33.421875" style="0" bestFit="1" customWidth="1"/>
  </cols>
  <sheetData>
    <row r="1" spans="1:9" ht="12.75">
      <c r="A1" s="22"/>
      <c r="B1" s="97"/>
      <c r="C1" s="56"/>
      <c r="D1" s="102" t="s">
        <v>24</v>
      </c>
      <c r="E1" s="8"/>
      <c r="F1" s="8"/>
      <c r="G1" s="24"/>
      <c r="H1" s="24"/>
      <c r="I1" s="43"/>
    </row>
    <row r="2" spans="1:9" s="1" customFormat="1" ht="102">
      <c r="A2" s="82" t="s">
        <v>18</v>
      </c>
      <c r="B2" s="82" t="s">
        <v>35</v>
      </c>
      <c r="C2" s="83" t="s">
        <v>36</v>
      </c>
      <c r="D2" s="83" t="s">
        <v>0</v>
      </c>
      <c r="E2" s="17" t="s">
        <v>37</v>
      </c>
      <c r="F2" s="17" t="s">
        <v>33</v>
      </c>
      <c r="G2" s="17" t="s">
        <v>32</v>
      </c>
      <c r="H2" s="17" t="s">
        <v>34</v>
      </c>
      <c r="I2" s="81" t="s">
        <v>19</v>
      </c>
    </row>
    <row r="3" spans="1:9" ht="38.25">
      <c r="A3" s="52" t="s">
        <v>624</v>
      </c>
      <c r="B3" s="21" t="s">
        <v>629</v>
      </c>
      <c r="C3" s="60" t="s">
        <v>18</v>
      </c>
      <c r="D3" s="6" t="s">
        <v>282</v>
      </c>
      <c r="E3" s="5">
        <v>3984</v>
      </c>
      <c r="F3" s="5">
        <v>22</v>
      </c>
      <c r="G3" s="30">
        <f aca="true" t="shared" si="0" ref="G3:G8">SUM(E3:F3)</f>
        <v>4006</v>
      </c>
      <c r="H3" s="30">
        <v>2</v>
      </c>
      <c r="I3" s="45" t="s">
        <v>517</v>
      </c>
    </row>
    <row r="4" spans="1:9" ht="38.25">
      <c r="A4" s="52" t="s">
        <v>625</v>
      </c>
      <c r="B4" s="21" t="s">
        <v>628</v>
      </c>
      <c r="C4" s="60" t="s">
        <v>18</v>
      </c>
      <c r="D4" s="6" t="s">
        <v>283</v>
      </c>
      <c r="E4" s="5">
        <v>2799</v>
      </c>
      <c r="F4" s="5">
        <v>9</v>
      </c>
      <c r="G4" s="30">
        <f t="shared" si="0"/>
        <v>2808</v>
      </c>
      <c r="H4" s="30">
        <v>2</v>
      </c>
      <c r="I4" s="45" t="s">
        <v>518</v>
      </c>
    </row>
    <row r="5" spans="1:9" ht="25.5">
      <c r="A5" s="52" t="s">
        <v>626</v>
      </c>
      <c r="B5" s="21" t="s">
        <v>630</v>
      </c>
      <c r="C5" s="60" t="s">
        <v>18</v>
      </c>
      <c r="D5" s="6" t="s">
        <v>284</v>
      </c>
      <c r="E5" s="5">
        <v>1374</v>
      </c>
      <c r="F5" s="5">
        <v>0</v>
      </c>
      <c r="G5" s="30">
        <f t="shared" si="0"/>
        <v>1374</v>
      </c>
      <c r="H5" s="30">
        <v>1</v>
      </c>
      <c r="I5" s="45"/>
    </row>
    <row r="6" spans="1:9" ht="38.25">
      <c r="A6" s="52" t="s">
        <v>627</v>
      </c>
      <c r="B6" s="21" t="s">
        <v>285</v>
      </c>
      <c r="C6" s="60" t="s">
        <v>18</v>
      </c>
      <c r="D6" s="6" t="s">
        <v>286</v>
      </c>
      <c r="E6" s="5">
        <v>2378</v>
      </c>
      <c r="F6" s="5">
        <v>90</v>
      </c>
      <c r="G6" s="30">
        <f t="shared" si="0"/>
        <v>2468</v>
      </c>
      <c r="H6" s="30">
        <v>2</v>
      </c>
      <c r="I6" s="45" t="s">
        <v>519</v>
      </c>
    </row>
    <row r="7" spans="1:9" ht="102">
      <c r="A7" s="144" t="s">
        <v>680</v>
      </c>
      <c r="B7" s="21" t="s">
        <v>289</v>
      </c>
      <c r="C7" s="60" t="s">
        <v>18</v>
      </c>
      <c r="D7" s="6" t="s">
        <v>290</v>
      </c>
      <c r="E7" s="5">
        <v>1933</v>
      </c>
      <c r="F7" s="5">
        <v>0</v>
      </c>
      <c r="G7" s="30">
        <f t="shared" si="0"/>
        <v>1933</v>
      </c>
      <c r="H7" s="30">
        <v>1</v>
      </c>
      <c r="I7" s="45" t="s">
        <v>553</v>
      </c>
    </row>
    <row r="8" spans="1:9" ht="102">
      <c r="A8" s="144" t="s">
        <v>681</v>
      </c>
      <c r="B8" s="21" t="s">
        <v>287</v>
      </c>
      <c r="C8" s="60" t="s">
        <v>18</v>
      </c>
      <c r="D8" s="6" t="s">
        <v>288</v>
      </c>
      <c r="E8" s="5">
        <v>1678</v>
      </c>
      <c r="F8" s="5">
        <v>56</v>
      </c>
      <c r="G8" s="30">
        <f t="shared" si="0"/>
        <v>1734</v>
      </c>
      <c r="H8" s="30">
        <v>1</v>
      </c>
      <c r="I8" s="45" t="s">
        <v>552</v>
      </c>
    </row>
    <row r="9" spans="1:9" s="1" customFormat="1" ht="12.75">
      <c r="A9" s="23"/>
      <c r="B9" s="18"/>
      <c r="C9" s="58"/>
      <c r="D9" s="57" t="s">
        <v>11</v>
      </c>
      <c r="E9" s="9">
        <f>SUM(E2:E8)</f>
        <v>14146</v>
      </c>
      <c r="F9" s="9">
        <f>SUM(F2:F8)</f>
        <v>177</v>
      </c>
      <c r="G9" s="9">
        <f>SUM(G2:G8)</f>
        <v>14323</v>
      </c>
      <c r="H9" s="9">
        <f>SUM(H2:H8)</f>
        <v>9</v>
      </c>
      <c r="I9" s="44"/>
    </row>
    <row r="10" spans="1:9" s="1" customFormat="1" ht="12.75">
      <c r="A10" s="20"/>
      <c r="B10" s="98"/>
      <c r="C10" s="59"/>
      <c r="D10" s="103"/>
      <c r="E10" s="11"/>
      <c r="F10" s="11"/>
      <c r="G10" s="11"/>
      <c r="H10" s="11"/>
      <c r="I10" s="47"/>
    </row>
    <row r="11" spans="1:9" s="3" customFormat="1" ht="12.75">
      <c r="A11" s="20"/>
      <c r="B11" s="98"/>
      <c r="C11" s="59"/>
      <c r="D11" s="103"/>
      <c r="E11" s="11"/>
      <c r="F11" s="11"/>
      <c r="G11" s="11"/>
      <c r="H11" s="11"/>
      <c r="I11" s="47"/>
    </row>
    <row r="12" spans="1:9" ht="25.5">
      <c r="A12" s="22"/>
      <c r="B12" s="97"/>
      <c r="C12" s="56"/>
      <c r="D12" s="104" t="s">
        <v>806</v>
      </c>
      <c r="E12" s="8"/>
      <c r="F12" s="8"/>
      <c r="G12" s="24"/>
      <c r="H12" s="24"/>
      <c r="I12" s="43"/>
    </row>
    <row r="13" spans="1:9" s="1" customFormat="1" ht="102">
      <c r="A13" s="82" t="s">
        <v>18</v>
      </c>
      <c r="B13" s="82" t="s">
        <v>35</v>
      </c>
      <c r="C13" s="83" t="s">
        <v>36</v>
      </c>
      <c r="D13" s="83" t="s">
        <v>0</v>
      </c>
      <c r="E13" s="17" t="s">
        <v>37</v>
      </c>
      <c r="F13" s="17" t="s">
        <v>33</v>
      </c>
      <c r="G13" s="17" t="s">
        <v>32</v>
      </c>
      <c r="H13" s="17" t="s">
        <v>34</v>
      </c>
      <c r="I13" s="44" t="s">
        <v>778</v>
      </c>
    </row>
    <row r="14" spans="1:9" ht="25.5">
      <c r="A14" s="52" t="s">
        <v>624</v>
      </c>
      <c r="B14" s="21" t="s">
        <v>1237</v>
      </c>
      <c r="C14" s="60" t="s">
        <v>18</v>
      </c>
      <c r="D14" s="6" t="s">
        <v>282</v>
      </c>
      <c r="E14" s="5">
        <v>1931</v>
      </c>
      <c r="F14" s="5">
        <v>0</v>
      </c>
      <c r="G14" s="30">
        <f aca="true" t="shared" si="1" ref="G14:G19">SUM(E14:F14)</f>
        <v>1931</v>
      </c>
      <c r="H14" s="30">
        <v>1</v>
      </c>
      <c r="I14" s="45" t="s">
        <v>875</v>
      </c>
    </row>
    <row r="15" spans="1:9" ht="38.25">
      <c r="A15" s="52" t="s">
        <v>625</v>
      </c>
      <c r="B15" s="21" t="s">
        <v>876</v>
      </c>
      <c r="C15" s="60" t="s">
        <v>18</v>
      </c>
      <c r="D15" s="6" t="s">
        <v>877</v>
      </c>
      <c r="E15" s="5">
        <v>2572</v>
      </c>
      <c r="F15" s="5">
        <v>22</v>
      </c>
      <c r="G15" s="30">
        <f t="shared" si="1"/>
        <v>2594</v>
      </c>
      <c r="H15" s="30">
        <v>2</v>
      </c>
      <c r="I15" s="45" t="s">
        <v>878</v>
      </c>
    </row>
    <row r="16" spans="1:9" ht="38.25">
      <c r="A16" s="52" t="s">
        <v>626</v>
      </c>
      <c r="B16" s="21" t="s">
        <v>879</v>
      </c>
      <c r="C16" s="60" t="s">
        <v>18</v>
      </c>
      <c r="D16" s="6" t="s">
        <v>284</v>
      </c>
      <c r="E16" s="5">
        <v>1916</v>
      </c>
      <c r="F16" s="5">
        <v>0</v>
      </c>
      <c r="G16" s="30">
        <f t="shared" si="1"/>
        <v>1916</v>
      </c>
      <c r="H16" s="30">
        <v>1</v>
      </c>
      <c r="I16" s="45" t="s">
        <v>874</v>
      </c>
    </row>
    <row r="17" spans="1:9" ht="38.25">
      <c r="A17" s="52" t="s">
        <v>627</v>
      </c>
      <c r="B17" s="21" t="s">
        <v>880</v>
      </c>
      <c r="C17" s="60" t="s">
        <v>18</v>
      </c>
      <c r="D17" s="6" t="s">
        <v>286</v>
      </c>
      <c r="E17" s="5">
        <v>4116</v>
      </c>
      <c r="F17" s="5">
        <v>99</v>
      </c>
      <c r="G17" s="30">
        <f t="shared" si="1"/>
        <v>4215</v>
      </c>
      <c r="H17" s="30">
        <v>2</v>
      </c>
      <c r="I17" s="45" t="s">
        <v>881</v>
      </c>
    </row>
    <row r="18" spans="1:9" ht="25.5">
      <c r="A18" s="144" t="s">
        <v>680</v>
      </c>
      <c r="B18" s="21" t="s">
        <v>289</v>
      </c>
      <c r="C18" s="60" t="s">
        <v>18</v>
      </c>
      <c r="D18" s="6" t="s">
        <v>290</v>
      </c>
      <c r="E18" s="5">
        <v>1933</v>
      </c>
      <c r="F18" s="5">
        <v>0</v>
      </c>
      <c r="G18" s="30">
        <f t="shared" si="1"/>
        <v>1933</v>
      </c>
      <c r="H18" s="30">
        <v>1</v>
      </c>
      <c r="I18" s="45" t="s">
        <v>779</v>
      </c>
    </row>
    <row r="19" spans="1:9" ht="38.25">
      <c r="A19" s="144" t="s">
        <v>681</v>
      </c>
      <c r="B19" s="21" t="s">
        <v>287</v>
      </c>
      <c r="C19" s="60" t="s">
        <v>18</v>
      </c>
      <c r="D19" s="6" t="s">
        <v>288</v>
      </c>
      <c r="E19" s="5">
        <v>1678</v>
      </c>
      <c r="F19" s="5">
        <v>56</v>
      </c>
      <c r="G19" s="30">
        <f t="shared" si="1"/>
        <v>1734</v>
      </c>
      <c r="H19" s="30">
        <v>1</v>
      </c>
      <c r="I19" s="195" t="s">
        <v>779</v>
      </c>
    </row>
    <row r="20" spans="1:9" s="1" customFormat="1" ht="12.75">
      <c r="A20" s="23"/>
      <c r="B20" s="18"/>
      <c r="C20" s="58"/>
      <c r="D20" s="57" t="s">
        <v>11</v>
      </c>
      <c r="E20" s="9">
        <f>SUM(E13:E19)</f>
        <v>14146</v>
      </c>
      <c r="F20" s="9">
        <f>SUM(F13:F19)</f>
        <v>177</v>
      </c>
      <c r="G20" s="9">
        <f>SUM(G13:G19)</f>
        <v>14323</v>
      </c>
      <c r="H20" s="9">
        <f>SUM(H13:H19)</f>
        <v>8</v>
      </c>
      <c r="I20" s="44"/>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I24"/>
    </sheetView>
  </sheetViews>
  <sheetFormatPr defaultColWidth="9.140625" defaultRowHeight="12.75"/>
  <cols>
    <col min="1" max="1" width="7.421875" style="0" bestFit="1" customWidth="1"/>
    <col min="2" max="2" width="22.140625" style="0" customWidth="1"/>
    <col min="3" max="3" width="13.140625" style="0" bestFit="1" customWidth="1"/>
    <col min="4" max="4" width="27.421875" style="0" customWidth="1"/>
    <col min="9" max="9" width="37.140625" style="0" customWidth="1"/>
  </cols>
  <sheetData>
    <row r="1" spans="1:9" ht="12.75">
      <c r="A1" s="22"/>
      <c r="B1" s="97"/>
      <c r="C1" s="56"/>
      <c r="D1" s="102" t="s">
        <v>955</v>
      </c>
      <c r="E1" s="8"/>
      <c r="F1" s="8"/>
      <c r="G1" s="24"/>
      <c r="H1" s="24"/>
      <c r="I1" s="43"/>
    </row>
    <row r="2" spans="1:9" s="1" customFormat="1" ht="102">
      <c r="A2" s="82" t="s">
        <v>18</v>
      </c>
      <c r="B2" s="82" t="s">
        <v>35</v>
      </c>
      <c r="C2" s="83" t="s">
        <v>36</v>
      </c>
      <c r="D2" s="83" t="s">
        <v>0</v>
      </c>
      <c r="E2" s="17" t="s">
        <v>37</v>
      </c>
      <c r="F2" s="17" t="s">
        <v>33</v>
      </c>
      <c r="G2" s="17" t="s">
        <v>32</v>
      </c>
      <c r="H2" s="17" t="s">
        <v>34</v>
      </c>
      <c r="I2" s="81" t="s">
        <v>19</v>
      </c>
    </row>
    <row r="3" spans="1:9" ht="38.25">
      <c r="A3" s="52" t="s">
        <v>956</v>
      </c>
      <c r="B3" s="21" t="s">
        <v>957</v>
      </c>
      <c r="C3" s="61" t="s">
        <v>18</v>
      </c>
      <c r="D3" s="6" t="s">
        <v>958</v>
      </c>
      <c r="E3" s="5">
        <v>2609</v>
      </c>
      <c r="F3" s="5">
        <v>572</v>
      </c>
      <c r="G3" s="30">
        <f aca="true" t="shared" si="0" ref="G3:G9">SUM(E3:F3)</f>
        <v>3181</v>
      </c>
      <c r="H3" s="30">
        <v>2</v>
      </c>
      <c r="I3" s="192" t="s">
        <v>959</v>
      </c>
    </row>
    <row r="4" spans="1:9" ht="25.5">
      <c r="A4" s="52" t="s">
        <v>960</v>
      </c>
      <c r="B4" s="21" t="s">
        <v>961</v>
      </c>
      <c r="C4" s="60" t="s">
        <v>18</v>
      </c>
      <c r="D4" s="6" t="s">
        <v>962</v>
      </c>
      <c r="E4" s="5">
        <v>891</v>
      </c>
      <c r="F4" s="5">
        <v>500</v>
      </c>
      <c r="G4" s="30">
        <v>1391</v>
      </c>
      <c r="H4" s="30">
        <v>1</v>
      </c>
      <c r="I4" s="192"/>
    </row>
    <row r="5" spans="1:9" ht="38.25">
      <c r="A5" s="52" t="s">
        <v>963</v>
      </c>
      <c r="B5" s="21" t="s">
        <v>964</v>
      </c>
      <c r="C5" s="61" t="s">
        <v>18</v>
      </c>
      <c r="D5" s="6" t="s">
        <v>965</v>
      </c>
      <c r="E5" s="5">
        <v>2183</v>
      </c>
      <c r="F5" s="5">
        <v>35</v>
      </c>
      <c r="G5" s="30">
        <f t="shared" si="0"/>
        <v>2218</v>
      </c>
      <c r="H5" s="30">
        <v>2</v>
      </c>
      <c r="I5" s="192" t="s">
        <v>966</v>
      </c>
    </row>
    <row r="6" spans="1:9" ht="25.5">
      <c r="A6" s="52" t="s">
        <v>967</v>
      </c>
      <c r="B6" s="21" t="s">
        <v>968</v>
      </c>
      <c r="C6" s="61" t="s">
        <v>18</v>
      </c>
      <c r="D6" s="6" t="s">
        <v>969</v>
      </c>
      <c r="E6" s="5">
        <v>1036</v>
      </c>
      <c r="F6" s="5">
        <v>277</v>
      </c>
      <c r="G6" s="30">
        <f t="shared" si="0"/>
        <v>1313</v>
      </c>
      <c r="H6" s="30">
        <v>1</v>
      </c>
      <c r="I6" s="192"/>
    </row>
    <row r="7" spans="1:9" ht="38.25">
      <c r="A7" s="52" t="s">
        <v>970</v>
      </c>
      <c r="B7" s="21" t="s">
        <v>971</v>
      </c>
      <c r="C7" s="61" t="s">
        <v>18</v>
      </c>
      <c r="D7" s="6" t="s">
        <v>972</v>
      </c>
      <c r="E7" s="5">
        <v>2492</v>
      </c>
      <c r="F7" s="5">
        <v>179</v>
      </c>
      <c r="G7" s="30">
        <f>SUM(E7:F7)</f>
        <v>2671</v>
      </c>
      <c r="H7" s="30">
        <v>2</v>
      </c>
      <c r="I7" s="192" t="s">
        <v>973</v>
      </c>
    </row>
    <row r="8" spans="1:9" ht="38.25">
      <c r="A8" s="52" t="s">
        <v>974</v>
      </c>
      <c r="B8" s="21" t="s">
        <v>975</v>
      </c>
      <c r="C8" s="60" t="s">
        <v>18</v>
      </c>
      <c r="D8" s="74" t="s">
        <v>976</v>
      </c>
      <c r="E8" s="35">
        <v>2311</v>
      </c>
      <c r="F8" s="35">
        <v>1087</v>
      </c>
      <c r="G8" s="88">
        <f>SUM(E8:F8)</f>
        <v>3398</v>
      </c>
      <c r="H8" s="88">
        <v>2</v>
      </c>
      <c r="I8" s="192" t="s">
        <v>977</v>
      </c>
    </row>
    <row r="9" spans="1:9" ht="38.25">
      <c r="A9" s="52" t="s">
        <v>978</v>
      </c>
      <c r="B9" s="21" t="s">
        <v>979</v>
      </c>
      <c r="C9" s="61" t="s">
        <v>18</v>
      </c>
      <c r="D9" s="6" t="s">
        <v>980</v>
      </c>
      <c r="E9" s="5">
        <v>1080</v>
      </c>
      <c r="F9" s="5">
        <v>893</v>
      </c>
      <c r="G9" s="30">
        <f t="shared" si="0"/>
        <v>1973</v>
      </c>
      <c r="H9" s="30">
        <v>1</v>
      </c>
      <c r="I9" s="192"/>
    </row>
    <row r="10" spans="1:9" s="51" customFormat="1" ht="38.25">
      <c r="A10" s="52" t="s">
        <v>981</v>
      </c>
      <c r="B10" s="21" t="s">
        <v>982</v>
      </c>
      <c r="C10" s="61" t="s">
        <v>18</v>
      </c>
      <c r="D10" s="6" t="s">
        <v>983</v>
      </c>
      <c r="E10" s="5">
        <v>1121</v>
      </c>
      <c r="F10" s="5">
        <v>350</v>
      </c>
      <c r="G10" s="30">
        <f>SUM(E10:F10)</f>
        <v>1471</v>
      </c>
      <c r="H10" s="30">
        <v>1</v>
      </c>
      <c r="I10" s="192"/>
    </row>
    <row r="11" spans="1:9" s="1" customFormat="1" ht="12.75">
      <c r="A11" s="23"/>
      <c r="B11" s="18"/>
      <c r="C11" s="58"/>
      <c r="D11" s="57" t="s">
        <v>984</v>
      </c>
      <c r="E11" s="78">
        <f>SUM(E3:E10)</f>
        <v>13723</v>
      </c>
      <c r="F11" s="78">
        <f>SUM(F3:F10)</f>
        <v>3893</v>
      </c>
      <c r="G11" s="78">
        <f>SUM(G3:G10)</f>
        <v>17616</v>
      </c>
      <c r="H11" s="78">
        <f>SUM(H3:H10)</f>
        <v>12</v>
      </c>
      <c r="I11" s="44"/>
    </row>
    <row r="14" spans="1:9" ht="25.5">
      <c r="A14" s="22"/>
      <c r="B14" s="97"/>
      <c r="C14" s="56"/>
      <c r="D14" s="102" t="s">
        <v>985</v>
      </c>
      <c r="E14" s="8"/>
      <c r="F14" s="8"/>
      <c r="G14" s="24"/>
      <c r="H14" s="24"/>
      <c r="I14" s="43"/>
    </row>
    <row r="15" spans="1:9" s="1" customFormat="1" ht="102">
      <c r="A15" s="82" t="s">
        <v>18</v>
      </c>
      <c r="B15" s="82" t="s">
        <v>35</v>
      </c>
      <c r="C15" s="83" t="s">
        <v>36</v>
      </c>
      <c r="D15" s="83" t="s">
        <v>0</v>
      </c>
      <c r="E15" s="17" t="s">
        <v>37</v>
      </c>
      <c r="F15" s="17" t="s">
        <v>33</v>
      </c>
      <c r="G15" s="17" t="s">
        <v>32</v>
      </c>
      <c r="H15" s="17" t="s">
        <v>34</v>
      </c>
      <c r="I15" s="44" t="s">
        <v>778</v>
      </c>
    </row>
    <row r="16" spans="1:9" ht="76.5">
      <c r="A16" s="52" t="s">
        <v>956</v>
      </c>
      <c r="B16" s="21" t="s">
        <v>957</v>
      </c>
      <c r="C16" s="61" t="s">
        <v>18</v>
      </c>
      <c r="D16" s="6" t="s">
        <v>958</v>
      </c>
      <c r="E16" s="5">
        <v>2609</v>
      </c>
      <c r="F16" s="5">
        <v>572</v>
      </c>
      <c r="G16" s="30">
        <f>SUM(E16:F16)</f>
        <v>3181</v>
      </c>
      <c r="H16" s="30">
        <v>2</v>
      </c>
      <c r="I16" s="192" t="s">
        <v>1123</v>
      </c>
    </row>
    <row r="17" spans="1:9" ht="25.5">
      <c r="A17" s="52" t="s">
        <v>960</v>
      </c>
      <c r="B17" s="21" t="s">
        <v>961</v>
      </c>
      <c r="C17" s="60" t="s">
        <v>18</v>
      </c>
      <c r="D17" s="6" t="s">
        <v>962</v>
      </c>
      <c r="E17" s="5">
        <v>891</v>
      </c>
      <c r="F17" s="5">
        <v>500</v>
      </c>
      <c r="G17" s="30">
        <v>1391</v>
      </c>
      <c r="H17" s="30">
        <v>1</v>
      </c>
      <c r="I17" s="192" t="s">
        <v>1003</v>
      </c>
    </row>
    <row r="18" spans="1:9" ht="63.75">
      <c r="A18" s="52" t="s">
        <v>963</v>
      </c>
      <c r="B18" s="21" t="s">
        <v>1005</v>
      </c>
      <c r="C18" s="61" t="s">
        <v>18</v>
      </c>
      <c r="D18" s="6" t="s">
        <v>965</v>
      </c>
      <c r="E18" s="5">
        <v>2183</v>
      </c>
      <c r="F18" s="5">
        <v>312</v>
      </c>
      <c r="G18" s="30">
        <f aca="true" t="shared" si="1" ref="G18:G23">SUM(E18:F18)</f>
        <v>2495</v>
      </c>
      <c r="H18" s="30">
        <v>2</v>
      </c>
      <c r="I18" s="192" t="s">
        <v>1156</v>
      </c>
    </row>
    <row r="19" spans="1:9" ht="25.5">
      <c r="A19" s="52" t="s">
        <v>967</v>
      </c>
      <c r="B19" s="21" t="s">
        <v>1004</v>
      </c>
      <c r="C19" s="61" t="s">
        <v>18</v>
      </c>
      <c r="D19" s="6" t="s">
        <v>969</v>
      </c>
      <c r="E19" s="5">
        <v>1036</v>
      </c>
      <c r="F19" s="5">
        <v>0</v>
      </c>
      <c r="G19" s="30">
        <f t="shared" si="1"/>
        <v>1036</v>
      </c>
      <c r="H19" s="30">
        <v>1</v>
      </c>
      <c r="I19" s="192" t="s">
        <v>1157</v>
      </c>
    </row>
    <row r="20" spans="1:9" ht="25.5">
      <c r="A20" s="52" t="s">
        <v>970</v>
      </c>
      <c r="B20" s="21" t="s">
        <v>971</v>
      </c>
      <c r="C20" s="61" t="s">
        <v>18</v>
      </c>
      <c r="D20" s="6" t="s">
        <v>972</v>
      </c>
      <c r="E20" s="5">
        <v>2492</v>
      </c>
      <c r="F20" s="5">
        <v>179</v>
      </c>
      <c r="G20" s="30">
        <f t="shared" si="1"/>
        <v>2671</v>
      </c>
      <c r="H20" s="30">
        <v>2</v>
      </c>
      <c r="I20" s="192" t="s">
        <v>1003</v>
      </c>
    </row>
    <row r="21" spans="1:9" ht="25.5">
      <c r="A21" s="52" t="s">
        <v>974</v>
      </c>
      <c r="B21" s="21" t="s">
        <v>1007</v>
      </c>
      <c r="C21" s="60" t="s">
        <v>18</v>
      </c>
      <c r="D21" s="74" t="s">
        <v>976</v>
      </c>
      <c r="E21" s="35">
        <v>2081</v>
      </c>
      <c r="F21" s="35">
        <v>1087</v>
      </c>
      <c r="G21" s="88">
        <f t="shared" si="1"/>
        <v>3168</v>
      </c>
      <c r="H21" s="88">
        <v>2</v>
      </c>
      <c r="I21" s="192" t="s">
        <v>1159</v>
      </c>
    </row>
    <row r="22" spans="1:9" ht="153">
      <c r="A22" s="52" t="s">
        <v>978</v>
      </c>
      <c r="B22" s="21" t="s">
        <v>1006</v>
      </c>
      <c r="C22" s="61" t="s">
        <v>18</v>
      </c>
      <c r="D22" s="6" t="s">
        <v>980</v>
      </c>
      <c r="E22" s="5">
        <v>1310</v>
      </c>
      <c r="F22" s="5">
        <v>893</v>
      </c>
      <c r="G22" s="30">
        <f t="shared" si="1"/>
        <v>2203</v>
      </c>
      <c r="H22" s="30">
        <v>1</v>
      </c>
      <c r="I22" s="192" t="s">
        <v>1158</v>
      </c>
    </row>
    <row r="23" spans="1:9" s="51" customFormat="1" ht="38.25">
      <c r="A23" s="52" t="s">
        <v>981</v>
      </c>
      <c r="B23" s="21" t="s">
        <v>982</v>
      </c>
      <c r="C23" s="61" t="s">
        <v>18</v>
      </c>
      <c r="D23" s="6" t="s">
        <v>983</v>
      </c>
      <c r="E23" s="5">
        <v>1121</v>
      </c>
      <c r="F23" s="5">
        <v>350</v>
      </c>
      <c r="G23" s="30">
        <f t="shared" si="1"/>
        <v>1471</v>
      </c>
      <c r="H23" s="30">
        <v>1</v>
      </c>
      <c r="I23" s="192" t="s">
        <v>1003</v>
      </c>
    </row>
    <row r="24" spans="1:9" s="1" customFormat="1" ht="12.75">
      <c r="A24" s="23"/>
      <c r="B24" s="18"/>
      <c r="C24" s="58"/>
      <c r="D24" s="57" t="s">
        <v>984</v>
      </c>
      <c r="E24" s="78">
        <f>SUM(E16:E23)</f>
        <v>13723</v>
      </c>
      <c r="F24" s="78">
        <f>SUM(F16:F23)</f>
        <v>3893</v>
      </c>
      <c r="G24" s="78">
        <f>SUM(G16:G23)</f>
        <v>17616</v>
      </c>
      <c r="H24" s="78">
        <f>SUM(H16:H23)</f>
        <v>12</v>
      </c>
      <c r="I24" s="44"/>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I27"/>
  <sheetViews>
    <sheetView zoomScalePageLayoutView="0" workbookViewId="0" topLeftCell="A7">
      <selection activeCell="I17" sqref="I17"/>
    </sheetView>
  </sheetViews>
  <sheetFormatPr defaultColWidth="9.140625" defaultRowHeight="12.75"/>
  <cols>
    <col min="2" max="2" width="21.8515625" style="0" bestFit="1" customWidth="1"/>
    <col min="3" max="3" width="7.421875" style="0" bestFit="1" customWidth="1"/>
    <col min="4" max="4" width="34.140625" style="0" bestFit="1" customWidth="1"/>
    <col min="9" max="9" width="31.8515625" style="0" bestFit="1" customWidth="1"/>
  </cols>
  <sheetData>
    <row r="2" spans="1:9" ht="12.75">
      <c r="A2" s="22"/>
      <c r="B2" s="97"/>
      <c r="C2" s="56"/>
      <c r="D2" s="104" t="s">
        <v>291</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51" customFormat="1" ht="38.25">
      <c r="A4" s="64" t="s">
        <v>293</v>
      </c>
      <c r="B4" s="64" t="s">
        <v>600</v>
      </c>
      <c r="C4" s="86" t="s">
        <v>18</v>
      </c>
      <c r="D4" s="6" t="s">
        <v>294</v>
      </c>
      <c r="E4" s="35">
        <v>630</v>
      </c>
      <c r="F4" s="35">
        <v>1027</v>
      </c>
      <c r="G4" s="35">
        <f>SUM(E4:F4)</f>
        <v>1657</v>
      </c>
      <c r="H4" s="35">
        <v>1</v>
      </c>
      <c r="I4" s="150"/>
    </row>
    <row r="5" spans="1:9" ht="25.5">
      <c r="A5" s="52" t="s">
        <v>297</v>
      </c>
      <c r="B5" s="21" t="s">
        <v>296</v>
      </c>
      <c r="C5" s="86" t="s">
        <v>18</v>
      </c>
      <c r="D5" s="6" t="s">
        <v>295</v>
      </c>
      <c r="E5" s="5">
        <v>1820</v>
      </c>
      <c r="F5" s="5">
        <v>27</v>
      </c>
      <c r="G5" s="35">
        <f aca="true" t="shared" si="0" ref="G5:G11">SUM(E5:F5)</f>
        <v>1847</v>
      </c>
      <c r="H5" s="30">
        <v>1</v>
      </c>
      <c r="I5" s="45"/>
    </row>
    <row r="6" spans="1:9" ht="38.25">
      <c r="A6" s="52" t="s">
        <v>601</v>
      </c>
      <c r="B6" s="21" t="s">
        <v>610</v>
      </c>
      <c r="C6" s="86" t="s">
        <v>18</v>
      </c>
      <c r="D6" s="6" t="s">
        <v>304</v>
      </c>
      <c r="E6" s="5">
        <v>2113</v>
      </c>
      <c r="F6" s="5">
        <v>19</v>
      </c>
      <c r="G6" s="35">
        <f>SUM(E6:F6)</f>
        <v>2132</v>
      </c>
      <c r="H6" s="30">
        <v>2</v>
      </c>
      <c r="I6" s="45" t="s">
        <v>521</v>
      </c>
    </row>
    <row r="7" spans="1:9" ht="63.75">
      <c r="A7" s="52" t="s">
        <v>299</v>
      </c>
      <c r="B7" s="21" t="s">
        <v>611</v>
      </c>
      <c r="C7" s="86" t="s">
        <v>18</v>
      </c>
      <c r="D7" s="6" t="s">
        <v>722</v>
      </c>
      <c r="E7" s="5">
        <v>1812</v>
      </c>
      <c r="F7" s="5">
        <v>0</v>
      </c>
      <c r="G7" s="35">
        <f t="shared" si="0"/>
        <v>1812</v>
      </c>
      <c r="H7" s="30">
        <v>1</v>
      </c>
      <c r="I7" s="45"/>
    </row>
    <row r="8" spans="1:9" ht="38.25">
      <c r="A8" s="52" t="s">
        <v>301</v>
      </c>
      <c r="B8" s="21" t="s">
        <v>602</v>
      </c>
      <c r="C8" s="86" t="s">
        <v>18</v>
      </c>
      <c r="D8" s="6" t="s">
        <v>298</v>
      </c>
      <c r="E8" s="5">
        <v>1739</v>
      </c>
      <c r="F8" s="5">
        <v>0</v>
      </c>
      <c r="G8" s="35">
        <f t="shared" si="0"/>
        <v>1739</v>
      </c>
      <c r="H8" s="30">
        <v>1</v>
      </c>
      <c r="I8" s="45"/>
    </row>
    <row r="9" spans="1:9" ht="38.25">
      <c r="A9" s="52" t="s">
        <v>303</v>
      </c>
      <c r="B9" s="21" t="s">
        <v>603</v>
      </c>
      <c r="C9" s="86" t="s">
        <v>18</v>
      </c>
      <c r="D9" s="74" t="s">
        <v>300</v>
      </c>
      <c r="E9" s="35">
        <v>2922</v>
      </c>
      <c r="F9" s="35">
        <v>8</v>
      </c>
      <c r="G9" s="35">
        <f t="shared" si="0"/>
        <v>2930</v>
      </c>
      <c r="H9" s="88">
        <v>2</v>
      </c>
      <c r="I9" s="45" t="s">
        <v>520</v>
      </c>
    </row>
    <row r="10" spans="1:9" ht="38.25">
      <c r="A10" s="52" t="s">
        <v>305</v>
      </c>
      <c r="B10" s="21" t="s">
        <v>604</v>
      </c>
      <c r="C10" s="86" t="s">
        <v>18</v>
      </c>
      <c r="D10" s="6" t="s">
        <v>302</v>
      </c>
      <c r="E10" s="5">
        <v>1739</v>
      </c>
      <c r="F10" s="5">
        <v>80</v>
      </c>
      <c r="G10" s="35">
        <f t="shared" si="0"/>
        <v>1819</v>
      </c>
      <c r="H10" s="30">
        <v>1</v>
      </c>
      <c r="I10" s="45"/>
    </row>
    <row r="11" spans="1:9" ht="38.25">
      <c r="A11" s="52" t="s">
        <v>307</v>
      </c>
      <c r="B11" s="21" t="s">
        <v>605</v>
      </c>
      <c r="C11" s="86" t="s">
        <v>18</v>
      </c>
      <c r="D11" s="6" t="s">
        <v>306</v>
      </c>
      <c r="E11" s="5">
        <v>2338</v>
      </c>
      <c r="F11" s="5">
        <v>20</v>
      </c>
      <c r="G11" s="35">
        <f t="shared" si="0"/>
        <v>2358</v>
      </c>
      <c r="H11" s="30">
        <v>2</v>
      </c>
      <c r="I11" s="45" t="s">
        <v>522</v>
      </c>
    </row>
    <row r="12" spans="1:9" ht="12.75">
      <c r="A12" s="52"/>
      <c r="B12" s="21"/>
      <c r="C12" s="60"/>
      <c r="D12" s="6"/>
      <c r="E12" s="5"/>
      <c r="F12" s="5"/>
      <c r="G12" s="35"/>
      <c r="H12" s="35"/>
      <c r="I12" s="46"/>
    </row>
    <row r="13" spans="1:9" s="1" customFormat="1" ht="25.5">
      <c r="A13" s="23"/>
      <c r="B13" s="18"/>
      <c r="C13" s="58"/>
      <c r="D13" s="57" t="s">
        <v>292</v>
      </c>
      <c r="E13" s="9">
        <f>SUM(E4:E12)</f>
        <v>15113</v>
      </c>
      <c r="F13" s="9">
        <f>SUM(F4:F12)</f>
        <v>1181</v>
      </c>
      <c r="G13" s="9">
        <f>SUM(G4:G12)</f>
        <v>16294</v>
      </c>
      <c r="H13" s="9">
        <f>SUM(H4:H12)</f>
        <v>11</v>
      </c>
      <c r="I13" s="44"/>
    </row>
    <row r="14" spans="1:9" s="1" customFormat="1" ht="12.75">
      <c r="A14" s="20"/>
      <c r="B14" s="98"/>
      <c r="C14" s="59"/>
      <c r="D14" s="103"/>
      <c r="E14" s="11"/>
      <c r="F14" s="11"/>
      <c r="G14" s="11"/>
      <c r="H14" s="11"/>
      <c r="I14" s="47"/>
    </row>
    <row r="15" spans="1:9" s="95" customFormat="1" ht="12.75">
      <c r="A15" s="92"/>
      <c r="B15" s="92"/>
      <c r="C15" s="93"/>
      <c r="D15" s="93"/>
      <c r="E15" s="94"/>
      <c r="F15" s="94"/>
      <c r="G15" s="94"/>
      <c r="H15" s="94"/>
      <c r="I15" s="71"/>
    </row>
    <row r="16" spans="1:9" ht="25.5">
      <c r="A16" s="22"/>
      <c r="B16" s="97"/>
      <c r="C16" s="56"/>
      <c r="D16" s="104" t="s">
        <v>807</v>
      </c>
      <c r="E16" s="8"/>
      <c r="F16" s="8"/>
      <c r="G16" s="24"/>
      <c r="H16" s="24"/>
      <c r="I16" s="43"/>
    </row>
    <row r="17" spans="1:9" s="1" customFormat="1" ht="102">
      <c r="A17" s="82" t="s">
        <v>18</v>
      </c>
      <c r="B17" s="82" t="s">
        <v>35</v>
      </c>
      <c r="C17" s="83" t="s">
        <v>36</v>
      </c>
      <c r="D17" s="83" t="s">
        <v>0</v>
      </c>
      <c r="E17" s="17" t="s">
        <v>37</v>
      </c>
      <c r="F17" s="17" t="s">
        <v>33</v>
      </c>
      <c r="G17" s="17" t="s">
        <v>32</v>
      </c>
      <c r="H17" s="17" t="s">
        <v>34</v>
      </c>
      <c r="I17" s="44" t="s">
        <v>778</v>
      </c>
    </row>
    <row r="18" spans="1:9" s="51" customFormat="1" ht="38.25">
      <c r="A18" s="64" t="s">
        <v>293</v>
      </c>
      <c r="B18" s="64" t="s">
        <v>600</v>
      </c>
      <c r="C18" s="86" t="s">
        <v>18</v>
      </c>
      <c r="D18" s="6" t="s">
        <v>294</v>
      </c>
      <c r="E18" s="35">
        <v>630</v>
      </c>
      <c r="F18" s="35">
        <v>1027</v>
      </c>
      <c r="G18" s="35">
        <f aca="true" t="shared" si="1" ref="G18:G25">SUM(E18:F18)</f>
        <v>1657</v>
      </c>
      <c r="H18" s="35">
        <v>1</v>
      </c>
      <c r="I18" s="150" t="s">
        <v>893</v>
      </c>
    </row>
    <row r="19" spans="1:9" ht="25.5">
      <c r="A19" s="52" t="s">
        <v>297</v>
      </c>
      <c r="B19" s="21" t="s">
        <v>296</v>
      </c>
      <c r="C19" s="86" t="s">
        <v>18</v>
      </c>
      <c r="D19" s="6" t="s">
        <v>295</v>
      </c>
      <c r="E19" s="5">
        <v>1820</v>
      </c>
      <c r="F19" s="5">
        <v>27</v>
      </c>
      <c r="G19" s="35">
        <f t="shared" si="1"/>
        <v>1847</v>
      </c>
      <c r="H19" s="30">
        <v>1</v>
      </c>
      <c r="I19" s="45" t="s">
        <v>893</v>
      </c>
    </row>
    <row r="20" spans="1:9" ht="25.5">
      <c r="A20" s="52" t="s">
        <v>601</v>
      </c>
      <c r="B20" s="21" t="s">
        <v>1243</v>
      </c>
      <c r="C20" s="86" t="s">
        <v>18</v>
      </c>
      <c r="D20" s="6" t="s">
        <v>304</v>
      </c>
      <c r="E20" s="5">
        <v>2113</v>
      </c>
      <c r="F20" s="5">
        <v>19</v>
      </c>
      <c r="G20" s="35">
        <f t="shared" si="1"/>
        <v>2132</v>
      </c>
      <c r="H20" s="30">
        <v>2</v>
      </c>
      <c r="I20" s="45" t="s">
        <v>893</v>
      </c>
    </row>
    <row r="21" spans="1:9" ht="51">
      <c r="A21" s="52" t="s">
        <v>299</v>
      </c>
      <c r="B21" s="183" t="s">
        <v>1244</v>
      </c>
      <c r="C21" s="86" t="s">
        <v>18</v>
      </c>
      <c r="D21" s="6" t="s">
        <v>894</v>
      </c>
      <c r="E21" s="126">
        <v>1748</v>
      </c>
      <c r="F21" s="5">
        <v>0</v>
      </c>
      <c r="G21" s="35">
        <f t="shared" si="1"/>
        <v>1748</v>
      </c>
      <c r="H21" s="30">
        <v>1</v>
      </c>
      <c r="I21" s="45" t="s">
        <v>895</v>
      </c>
    </row>
    <row r="22" spans="1:9" ht="25.5">
      <c r="A22" s="52" t="s">
        <v>301</v>
      </c>
      <c r="B22" s="21" t="s">
        <v>1245</v>
      </c>
      <c r="C22" s="86" t="s">
        <v>18</v>
      </c>
      <c r="D22" s="6" t="s">
        <v>298</v>
      </c>
      <c r="E22" s="5">
        <v>1553</v>
      </c>
      <c r="F22" s="5">
        <v>8</v>
      </c>
      <c r="G22" s="35">
        <f t="shared" si="1"/>
        <v>1561</v>
      </c>
      <c r="H22" s="30">
        <v>1</v>
      </c>
      <c r="I22" s="179" t="s">
        <v>896</v>
      </c>
    </row>
    <row r="23" spans="1:9" ht="51">
      <c r="A23" s="52" t="s">
        <v>303</v>
      </c>
      <c r="B23" s="21" t="s">
        <v>1246</v>
      </c>
      <c r="C23" s="86" t="s">
        <v>18</v>
      </c>
      <c r="D23" s="74" t="s">
        <v>302</v>
      </c>
      <c r="E23" s="35">
        <v>3358</v>
      </c>
      <c r="F23" s="35">
        <v>0</v>
      </c>
      <c r="G23" s="35">
        <f t="shared" si="1"/>
        <v>3358</v>
      </c>
      <c r="H23" s="88">
        <v>2</v>
      </c>
      <c r="I23" s="45" t="s">
        <v>897</v>
      </c>
    </row>
    <row r="24" spans="1:9" ht="63.75">
      <c r="A24" s="52" t="s">
        <v>305</v>
      </c>
      <c r="B24" s="21" t="s">
        <v>1247</v>
      </c>
      <c r="C24" s="86" t="s">
        <v>18</v>
      </c>
      <c r="D24" s="6" t="s">
        <v>898</v>
      </c>
      <c r="E24" s="5">
        <v>1553</v>
      </c>
      <c r="F24" s="5">
        <v>80</v>
      </c>
      <c r="G24" s="35">
        <f>SUM(E24:F24)</f>
        <v>1633</v>
      </c>
      <c r="H24" s="30">
        <v>1</v>
      </c>
      <c r="I24" s="45" t="s">
        <v>895</v>
      </c>
    </row>
    <row r="25" spans="1:9" ht="25.5">
      <c r="A25" s="52" t="s">
        <v>307</v>
      </c>
      <c r="B25" s="21" t="s">
        <v>605</v>
      </c>
      <c r="C25" s="86" t="s">
        <v>18</v>
      </c>
      <c r="D25" s="6" t="s">
        <v>306</v>
      </c>
      <c r="E25" s="5">
        <v>2338</v>
      </c>
      <c r="F25" s="5">
        <v>20</v>
      </c>
      <c r="G25" s="35">
        <f t="shared" si="1"/>
        <v>2358</v>
      </c>
      <c r="H25" s="30">
        <v>2</v>
      </c>
      <c r="I25" s="45" t="s">
        <v>893</v>
      </c>
    </row>
    <row r="26" spans="1:9" ht="12.75">
      <c r="A26" s="52"/>
      <c r="B26" s="21"/>
      <c r="C26" s="60"/>
      <c r="D26" s="6"/>
      <c r="E26" s="5"/>
      <c r="F26" s="5"/>
      <c r="G26" s="35"/>
      <c r="H26" s="35"/>
      <c r="I26" s="46"/>
    </row>
    <row r="27" spans="1:9" s="1" customFormat="1" ht="25.5">
      <c r="A27" s="23"/>
      <c r="B27" s="18"/>
      <c r="C27" s="58"/>
      <c r="D27" s="57" t="s">
        <v>292</v>
      </c>
      <c r="E27" s="9">
        <f>SUM(E18:E26)</f>
        <v>15113</v>
      </c>
      <c r="F27" s="9">
        <f>SUM(F18:F26)</f>
        <v>1181</v>
      </c>
      <c r="G27" s="9">
        <f>SUM(G18:G26)</f>
        <v>16294</v>
      </c>
      <c r="H27" s="9">
        <f>SUM(H18:H26)</f>
        <v>11</v>
      </c>
      <c r="I27" s="44"/>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2:I20"/>
  <sheetViews>
    <sheetView zoomScalePageLayoutView="0" workbookViewId="0" topLeftCell="A1">
      <selection activeCell="A2" sqref="A2:I19"/>
    </sheetView>
  </sheetViews>
  <sheetFormatPr defaultColWidth="9.140625" defaultRowHeight="12.75"/>
  <cols>
    <col min="2" max="2" width="12.28125" style="0" bestFit="1" customWidth="1"/>
    <col min="4" max="4" width="25.7109375" style="0" bestFit="1" customWidth="1"/>
    <col min="9" max="9" width="90.7109375" style="0" bestFit="1" customWidth="1"/>
  </cols>
  <sheetData>
    <row r="2" spans="1:9" ht="12.75">
      <c r="A2" s="22"/>
      <c r="B2" s="97"/>
      <c r="C2" s="56"/>
      <c r="D2" s="104" t="s">
        <v>308</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75" customFormat="1" ht="75.75" customHeight="1">
      <c r="A4" s="144" t="s">
        <v>734</v>
      </c>
      <c r="B4" s="21" t="s">
        <v>311</v>
      </c>
      <c r="C4" s="236" t="s">
        <v>310</v>
      </c>
      <c r="D4" s="6" t="s">
        <v>310</v>
      </c>
      <c r="E4" s="35">
        <v>1</v>
      </c>
      <c r="F4" s="35">
        <v>0</v>
      </c>
      <c r="G4" s="88">
        <f>SUM(E4:F4)</f>
        <v>1</v>
      </c>
      <c r="H4" s="235">
        <v>1</v>
      </c>
      <c r="I4" s="226" t="s">
        <v>568</v>
      </c>
    </row>
    <row r="5" spans="1:9" s="75" customFormat="1" ht="104.25" customHeight="1">
      <c r="A5" s="52" t="s">
        <v>735</v>
      </c>
      <c r="B5" s="21" t="s">
        <v>654</v>
      </c>
      <c r="C5" s="223"/>
      <c r="D5" s="74" t="s">
        <v>310</v>
      </c>
      <c r="E5" s="35">
        <v>1624</v>
      </c>
      <c r="F5" s="35">
        <v>-121</v>
      </c>
      <c r="G5" s="88">
        <f>SUM(E5:F5)</f>
        <v>1503</v>
      </c>
      <c r="H5" s="244"/>
      <c r="I5" s="223"/>
    </row>
    <row r="6" spans="1:9" ht="38.25">
      <c r="A6" s="52" t="s">
        <v>314</v>
      </c>
      <c r="B6" s="21" t="s">
        <v>315</v>
      </c>
      <c r="C6" s="86" t="s">
        <v>18</v>
      </c>
      <c r="D6" s="6" t="s">
        <v>316</v>
      </c>
      <c r="E6" s="5">
        <v>2444</v>
      </c>
      <c r="F6" s="5">
        <v>-148</v>
      </c>
      <c r="G6" s="30">
        <f>SUM(E6:F6)</f>
        <v>2296</v>
      </c>
      <c r="H6" s="30">
        <v>2</v>
      </c>
      <c r="I6" s="45" t="s">
        <v>524</v>
      </c>
    </row>
    <row r="7" spans="1:9" ht="38.25">
      <c r="A7" s="52" t="s">
        <v>723</v>
      </c>
      <c r="B7" s="21" t="s">
        <v>313</v>
      </c>
      <c r="C7" s="86" t="s">
        <v>18</v>
      </c>
      <c r="D7" s="6" t="s">
        <v>312</v>
      </c>
      <c r="E7" s="5">
        <v>1841</v>
      </c>
      <c r="F7" s="5">
        <v>1781</v>
      </c>
      <c r="G7" s="30">
        <f>SUM(E7:F7)</f>
        <v>3622</v>
      </c>
      <c r="H7" s="30">
        <v>2</v>
      </c>
      <c r="I7" s="45" t="s">
        <v>523</v>
      </c>
    </row>
    <row r="8" spans="1:9" ht="12.75">
      <c r="A8" s="19"/>
      <c r="B8" s="99"/>
      <c r="C8" s="61"/>
      <c r="D8" s="6"/>
      <c r="E8" s="5"/>
      <c r="F8" s="5"/>
      <c r="G8" s="30"/>
      <c r="H8" s="30"/>
      <c r="I8" s="45"/>
    </row>
    <row r="9" spans="1:9" s="1" customFormat="1" ht="12.75">
      <c r="A9" s="23"/>
      <c r="B9" s="18"/>
      <c r="C9" s="58"/>
      <c r="D9" s="57" t="s">
        <v>309</v>
      </c>
      <c r="E9" s="9">
        <f>SUM(E3:E8)</f>
        <v>5910</v>
      </c>
      <c r="F9" s="9">
        <f>SUM(F3:F8)</f>
        <v>1512</v>
      </c>
      <c r="G9" s="9">
        <f>SUM(G3:G8)</f>
        <v>7422</v>
      </c>
      <c r="H9" s="9">
        <f>SUM(H3:H8)</f>
        <v>5</v>
      </c>
      <c r="I9" s="44"/>
    </row>
    <row r="10" spans="1:9" s="1" customFormat="1" ht="12.75">
      <c r="A10" s="20"/>
      <c r="B10" s="98"/>
      <c r="C10" s="59"/>
      <c r="D10" s="103"/>
      <c r="E10" s="11"/>
      <c r="F10" s="11"/>
      <c r="G10" s="11"/>
      <c r="H10" s="11"/>
      <c r="I10" s="47"/>
    </row>
    <row r="11" spans="1:9" s="1" customFormat="1" ht="12.75">
      <c r="A11" s="76"/>
      <c r="B11" s="92"/>
      <c r="C11" s="72"/>
      <c r="D11" s="103"/>
      <c r="E11" s="11"/>
      <c r="F11" s="11"/>
      <c r="G11" s="77"/>
      <c r="H11" s="77"/>
      <c r="I11" s="47"/>
    </row>
    <row r="12" spans="1:9" ht="25.5">
      <c r="A12" s="22"/>
      <c r="B12" s="97"/>
      <c r="C12" s="56"/>
      <c r="D12" s="104" t="s">
        <v>808</v>
      </c>
      <c r="E12" s="8"/>
      <c r="F12" s="8"/>
      <c r="G12" s="24"/>
      <c r="H12" s="24"/>
      <c r="I12" s="43"/>
    </row>
    <row r="13" spans="1:9" s="1" customFormat="1" ht="102">
      <c r="A13" s="82" t="s">
        <v>18</v>
      </c>
      <c r="B13" s="82" t="s">
        <v>35</v>
      </c>
      <c r="C13" s="83" t="s">
        <v>36</v>
      </c>
      <c r="D13" s="83" t="s">
        <v>0</v>
      </c>
      <c r="E13" s="17" t="s">
        <v>37</v>
      </c>
      <c r="F13" s="17" t="s">
        <v>33</v>
      </c>
      <c r="G13" s="17" t="s">
        <v>32</v>
      </c>
      <c r="H13" s="17" t="s">
        <v>34</v>
      </c>
      <c r="I13" s="44" t="s">
        <v>778</v>
      </c>
    </row>
    <row r="14" spans="1:9" s="75" customFormat="1" ht="75.75" customHeight="1">
      <c r="A14" s="144" t="s">
        <v>734</v>
      </c>
      <c r="B14" s="21" t="s">
        <v>311</v>
      </c>
      <c r="C14" s="236" t="s">
        <v>1242</v>
      </c>
      <c r="D14" s="6" t="s">
        <v>1238</v>
      </c>
      <c r="E14" s="35">
        <v>1</v>
      </c>
      <c r="F14" s="35">
        <v>0</v>
      </c>
      <c r="G14" s="88">
        <f>SUM(E14:F14)</f>
        <v>1</v>
      </c>
      <c r="H14" s="234">
        <v>1</v>
      </c>
      <c r="I14" s="226" t="s">
        <v>1091</v>
      </c>
    </row>
    <row r="15" spans="1:9" s="75" customFormat="1" ht="104.25" customHeight="1">
      <c r="A15" s="52" t="s">
        <v>735</v>
      </c>
      <c r="B15" s="21" t="s">
        <v>654</v>
      </c>
      <c r="C15" s="228"/>
      <c r="D15" s="74" t="s">
        <v>1239</v>
      </c>
      <c r="E15" s="35">
        <v>1624</v>
      </c>
      <c r="F15" s="35">
        <v>-121</v>
      </c>
      <c r="G15" s="88">
        <f>SUM(E15:F15)</f>
        <v>1503</v>
      </c>
      <c r="H15" s="231"/>
      <c r="I15" s="223"/>
    </row>
    <row r="16" spans="1:9" ht="38.25">
      <c r="A16" s="52" t="s">
        <v>314</v>
      </c>
      <c r="B16" s="21" t="s">
        <v>315</v>
      </c>
      <c r="C16" s="86" t="s">
        <v>18</v>
      </c>
      <c r="D16" s="6" t="s">
        <v>316</v>
      </c>
      <c r="E16" s="5">
        <v>2444</v>
      </c>
      <c r="F16" s="5">
        <v>-148</v>
      </c>
      <c r="G16" s="30">
        <f>SUM(E16:F16)</f>
        <v>2296</v>
      </c>
      <c r="H16" s="30">
        <v>2</v>
      </c>
      <c r="I16" s="45" t="s">
        <v>1240</v>
      </c>
    </row>
    <row r="17" spans="1:9" ht="38.25">
      <c r="A17" s="52" t="s">
        <v>723</v>
      </c>
      <c r="B17" s="21" t="s">
        <v>313</v>
      </c>
      <c r="C17" s="86" t="s">
        <v>18</v>
      </c>
      <c r="D17" s="6" t="s">
        <v>312</v>
      </c>
      <c r="E17" s="5">
        <v>1841</v>
      </c>
      <c r="F17" s="5">
        <v>1781</v>
      </c>
      <c r="G17" s="30">
        <f>SUM(E17:F17)</f>
        <v>3622</v>
      </c>
      <c r="H17" s="30">
        <v>2</v>
      </c>
      <c r="I17" s="45" t="s">
        <v>1241</v>
      </c>
    </row>
    <row r="18" spans="1:9" ht="12.75">
      <c r="A18" s="19"/>
      <c r="B18" s="99"/>
      <c r="C18" s="61"/>
      <c r="D18" s="6"/>
      <c r="E18" s="5"/>
      <c r="F18" s="5"/>
      <c r="G18" s="30"/>
      <c r="H18" s="30"/>
      <c r="I18" s="45"/>
    </row>
    <row r="19" spans="1:9" s="1" customFormat="1" ht="12.75">
      <c r="A19" s="23"/>
      <c r="B19" s="18"/>
      <c r="C19" s="58"/>
      <c r="D19" s="57" t="s">
        <v>309</v>
      </c>
      <c r="E19" s="9">
        <f>SUM(E13:E18)</f>
        <v>5910</v>
      </c>
      <c r="F19" s="9">
        <f>SUM(F13:F18)</f>
        <v>1512</v>
      </c>
      <c r="G19" s="9">
        <f>SUM(G13:G18)</f>
        <v>7422</v>
      </c>
      <c r="H19" s="9">
        <f>SUM(H13:H18)</f>
        <v>5</v>
      </c>
      <c r="I19" s="44"/>
    </row>
    <row r="20" spans="1:9" s="1" customFormat="1" ht="12.75">
      <c r="A20" s="20"/>
      <c r="B20" s="98"/>
      <c r="C20" s="59"/>
      <c r="D20" s="103"/>
      <c r="E20" s="11"/>
      <c r="F20" s="11"/>
      <c r="G20" s="11"/>
      <c r="H20" s="11"/>
      <c r="I20" s="47"/>
    </row>
  </sheetData>
  <sheetProtection/>
  <mergeCells count="6">
    <mergeCell ref="C4:C5"/>
    <mergeCell ref="H4:H5"/>
    <mergeCell ref="I4:I5"/>
    <mergeCell ref="C14:C15"/>
    <mergeCell ref="H14:H15"/>
    <mergeCell ref="I14:I1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2:I17"/>
  <sheetViews>
    <sheetView zoomScalePageLayoutView="0" workbookViewId="0" topLeftCell="A1">
      <selection activeCell="A2" sqref="A2:I17"/>
    </sheetView>
  </sheetViews>
  <sheetFormatPr defaultColWidth="9.140625" defaultRowHeight="12.75"/>
  <cols>
    <col min="2" max="2" width="21.8515625" style="0" bestFit="1" customWidth="1"/>
    <col min="3" max="3" width="13.140625" style="0" bestFit="1" customWidth="1"/>
    <col min="4" max="4" width="27.421875" style="0" bestFit="1" customWidth="1"/>
    <col min="9" max="9" width="29.8515625" style="0" bestFit="1" customWidth="1"/>
  </cols>
  <sheetData>
    <row r="2" spans="1:9" ht="12.75">
      <c r="A2" s="22"/>
      <c r="B2" s="97"/>
      <c r="C2" s="56"/>
      <c r="D2" s="104" t="s">
        <v>25</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51" customFormat="1" ht="51">
      <c r="A4" s="52" t="s">
        <v>317</v>
      </c>
      <c r="B4" s="21" t="s">
        <v>324</v>
      </c>
      <c r="C4" s="60" t="s">
        <v>18</v>
      </c>
      <c r="D4" s="74" t="s">
        <v>323</v>
      </c>
      <c r="E4" s="35">
        <v>3071</v>
      </c>
      <c r="F4" s="35">
        <v>0</v>
      </c>
      <c r="G4" s="114">
        <f>SUM(E4:F4)</f>
        <v>3071</v>
      </c>
      <c r="H4" s="114">
        <v>2</v>
      </c>
      <c r="I4" s="45" t="s">
        <v>525</v>
      </c>
    </row>
    <row r="5" spans="1:9" s="51" customFormat="1" ht="38.25">
      <c r="A5" s="52" t="s">
        <v>319</v>
      </c>
      <c r="B5" s="21" t="s">
        <v>321</v>
      </c>
      <c r="C5" s="60" t="s">
        <v>18</v>
      </c>
      <c r="D5" s="74" t="s">
        <v>320</v>
      </c>
      <c r="E5" s="35">
        <v>2047</v>
      </c>
      <c r="F5" s="35">
        <v>0</v>
      </c>
      <c r="G5" s="114">
        <f>SUM(E5:F5)</f>
        <v>2047</v>
      </c>
      <c r="H5" s="114">
        <v>1</v>
      </c>
      <c r="I5" s="45" t="s">
        <v>736</v>
      </c>
    </row>
    <row r="6" spans="1:9" s="51" customFormat="1" ht="38.25">
      <c r="A6" s="52" t="s">
        <v>322</v>
      </c>
      <c r="B6" s="21" t="s">
        <v>752</v>
      </c>
      <c r="C6" s="60" t="s">
        <v>18</v>
      </c>
      <c r="D6" s="74" t="s">
        <v>318</v>
      </c>
      <c r="E6" s="35">
        <v>3176</v>
      </c>
      <c r="F6" s="35">
        <v>543</v>
      </c>
      <c r="G6" s="114">
        <f>SUM(E6:F6)</f>
        <v>3719</v>
      </c>
      <c r="H6" s="114">
        <v>2</v>
      </c>
      <c r="I6" s="45" t="s">
        <v>753</v>
      </c>
    </row>
    <row r="7" spans="1:9" ht="12.75">
      <c r="A7" s="19"/>
      <c r="B7" s="99"/>
      <c r="C7" s="61"/>
      <c r="D7" s="6"/>
      <c r="E7" s="5"/>
      <c r="F7" s="5"/>
      <c r="G7" s="30"/>
      <c r="H7" s="30"/>
      <c r="I7" s="45"/>
    </row>
    <row r="8" spans="1:9" s="1" customFormat="1" ht="12.75">
      <c r="A8" s="23"/>
      <c r="B8" s="18"/>
      <c r="C8" s="58"/>
      <c r="D8" s="57" t="s">
        <v>12</v>
      </c>
      <c r="E8" s="9">
        <f>SUM(E4:E7)</f>
        <v>8294</v>
      </c>
      <c r="F8" s="9">
        <f>SUM(F4:F7)</f>
        <v>543</v>
      </c>
      <c r="G8" s="9">
        <f>SUM(G4:G7)</f>
        <v>8837</v>
      </c>
      <c r="H8" s="9">
        <f>SUM(H4:H7)</f>
        <v>5</v>
      </c>
      <c r="I8" s="44"/>
    </row>
    <row r="9" spans="1:9" ht="12.75">
      <c r="A9" s="22"/>
      <c r="B9" s="97"/>
      <c r="C9" s="56"/>
      <c r="D9" s="102"/>
      <c r="E9" s="8"/>
      <c r="F9" s="8"/>
      <c r="G9" s="24"/>
      <c r="H9" s="24"/>
      <c r="I9" s="43"/>
    </row>
    <row r="10" spans="1:9" ht="12.75">
      <c r="A10" s="22"/>
      <c r="B10" s="97"/>
      <c r="C10" s="56"/>
      <c r="D10" s="102"/>
      <c r="E10" s="8"/>
      <c r="F10" s="8"/>
      <c r="G10" s="24"/>
      <c r="H10" s="24"/>
      <c r="I10" s="43"/>
    </row>
    <row r="11" spans="1:9" ht="25.5">
      <c r="A11" s="22"/>
      <c r="B11" s="97"/>
      <c r="C11" s="56"/>
      <c r="D11" s="104" t="s">
        <v>809</v>
      </c>
      <c r="E11" s="8"/>
      <c r="F11" s="8"/>
      <c r="G11" s="24"/>
      <c r="H11" s="24"/>
      <c r="I11" s="43"/>
    </row>
    <row r="12" spans="1:9" s="1" customFormat="1" ht="102">
      <c r="A12" s="82" t="s">
        <v>18</v>
      </c>
      <c r="B12" s="82" t="s">
        <v>35</v>
      </c>
      <c r="C12" s="83" t="s">
        <v>36</v>
      </c>
      <c r="D12" s="83" t="s">
        <v>0</v>
      </c>
      <c r="E12" s="17" t="s">
        <v>37</v>
      </c>
      <c r="F12" s="17" t="s">
        <v>33</v>
      </c>
      <c r="G12" s="17" t="s">
        <v>32</v>
      </c>
      <c r="H12" s="17" t="s">
        <v>34</v>
      </c>
      <c r="I12" s="44" t="s">
        <v>778</v>
      </c>
    </row>
    <row r="13" spans="1:9" s="51" customFormat="1" ht="51">
      <c r="A13" s="52" t="s">
        <v>317</v>
      </c>
      <c r="B13" s="21" t="s">
        <v>324</v>
      </c>
      <c r="C13" s="60" t="s">
        <v>18</v>
      </c>
      <c r="D13" s="74" t="s">
        <v>323</v>
      </c>
      <c r="E13" s="35">
        <v>3071</v>
      </c>
      <c r="F13" s="35">
        <v>0</v>
      </c>
      <c r="G13" s="114">
        <f>SUM(E13:F13)</f>
        <v>3071</v>
      </c>
      <c r="H13" s="114">
        <v>2</v>
      </c>
      <c r="I13" s="45" t="s">
        <v>919</v>
      </c>
    </row>
    <row r="14" spans="1:9" s="51" customFormat="1" ht="38.25">
      <c r="A14" s="52" t="s">
        <v>319</v>
      </c>
      <c r="B14" s="21" t="s">
        <v>321</v>
      </c>
      <c r="C14" s="60" t="s">
        <v>18</v>
      </c>
      <c r="D14" s="74" t="s">
        <v>320</v>
      </c>
      <c r="E14" s="35">
        <v>2047</v>
      </c>
      <c r="F14" s="35">
        <v>0</v>
      </c>
      <c r="G14" s="114">
        <f>SUM(E14:F14)</f>
        <v>2047</v>
      </c>
      <c r="H14" s="114">
        <v>1</v>
      </c>
      <c r="I14" s="45" t="s">
        <v>919</v>
      </c>
    </row>
    <row r="15" spans="1:9" s="51" customFormat="1" ht="38.25">
      <c r="A15" s="52" t="s">
        <v>322</v>
      </c>
      <c r="B15" s="21" t="s">
        <v>918</v>
      </c>
      <c r="C15" s="60" t="s">
        <v>18</v>
      </c>
      <c r="D15" s="74" t="s">
        <v>318</v>
      </c>
      <c r="E15" s="35">
        <v>1858</v>
      </c>
      <c r="F15" s="35">
        <v>0</v>
      </c>
      <c r="G15" s="114">
        <f>SUM(E15:F15)</f>
        <v>1858</v>
      </c>
      <c r="H15" s="114">
        <v>1</v>
      </c>
      <c r="I15" s="45" t="s">
        <v>1184</v>
      </c>
    </row>
    <row r="16" spans="1:9" ht="38.25">
      <c r="A16" s="19" t="s">
        <v>917</v>
      </c>
      <c r="B16" s="21" t="s">
        <v>920</v>
      </c>
      <c r="C16" s="61" t="s">
        <v>18</v>
      </c>
      <c r="D16" s="6" t="s">
        <v>921</v>
      </c>
      <c r="E16" s="5">
        <v>1318</v>
      </c>
      <c r="F16" s="5">
        <v>543</v>
      </c>
      <c r="G16" s="88">
        <f>SUM(E16:F16)</f>
        <v>1861</v>
      </c>
      <c r="H16" s="30">
        <v>1</v>
      </c>
      <c r="I16" s="187" t="s">
        <v>1184</v>
      </c>
    </row>
    <row r="17" spans="1:9" s="1" customFormat="1" ht="12.75">
      <c r="A17" s="23"/>
      <c r="B17" s="18"/>
      <c r="C17" s="58"/>
      <c r="D17" s="57" t="s">
        <v>12</v>
      </c>
      <c r="E17" s="9">
        <f>SUM(E13:E16)</f>
        <v>8294</v>
      </c>
      <c r="F17" s="9">
        <f>SUM(F13:F16)</f>
        <v>543</v>
      </c>
      <c r="G17" s="9">
        <f>SUM(G13:G16)</f>
        <v>8837</v>
      </c>
      <c r="H17" s="9">
        <f>SUM(H13:H16)</f>
        <v>5</v>
      </c>
      <c r="I17" s="4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6">
      <selection activeCell="D12" sqref="D12"/>
    </sheetView>
  </sheetViews>
  <sheetFormatPr defaultColWidth="9.140625" defaultRowHeight="12.75"/>
  <cols>
    <col min="4" max="4" width="33.8515625" style="0" bestFit="1" customWidth="1"/>
    <col min="9" max="9" width="80.8515625" style="0" bestFit="1" customWidth="1"/>
  </cols>
  <sheetData>
    <row r="1" spans="1:9" s="1" customFormat="1" ht="12.75">
      <c r="A1" s="20"/>
      <c r="B1" s="98"/>
      <c r="C1" s="59"/>
      <c r="D1" s="104" t="s">
        <v>1</v>
      </c>
      <c r="E1" s="11"/>
      <c r="F1" s="11"/>
      <c r="G1" s="25"/>
      <c r="H1" s="25"/>
      <c r="I1" s="47"/>
    </row>
    <row r="2" spans="1:9" s="1" customFormat="1" ht="102">
      <c r="A2" s="18" t="s">
        <v>18</v>
      </c>
      <c r="B2" s="18" t="s">
        <v>35</v>
      </c>
      <c r="C2" s="57" t="s">
        <v>36</v>
      </c>
      <c r="D2" s="57" t="s">
        <v>0</v>
      </c>
      <c r="E2" s="17" t="s">
        <v>37</v>
      </c>
      <c r="F2" s="17" t="s">
        <v>33</v>
      </c>
      <c r="G2" s="17" t="s">
        <v>32</v>
      </c>
      <c r="H2" s="17" t="s">
        <v>34</v>
      </c>
      <c r="I2" s="44" t="s">
        <v>19</v>
      </c>
    </row>
    <row r="3" spans="1:9" s="1" customFormat="1" ht="38.25">
      <c r="A3" s="52" t="s">
        <v>253</v>
      </c>
      <c r="B3" s="68" t="s">
        <v>705</v>
      </c>
      <c r="C3" s="55" t="s">
        <v>18</v>
      </c>
      <c r="D3" s="6" t="s">
        <v>58</v>
      </c>
      <c r="E3" s="16">
        <v>1884</v>
      </c>
      <c r="F3" s="16">
        <v>5</v>
      </c>
      <c r="G3" s="38">
        <f aca="true" t="shared" si="0" ref="G3:G9">SUM(E3:F3)</f>
        <v>1889</v>
      </c>
      <c r="H3" s="39">
        <v>1</v>
      </c>
      <c r="I3" s="45"/>
    </row>
    <row r="4" spans="1:9" s="1" customFormat="1" ht="102">
      <c r="A4" s="52" t="s">
        <v>254</v>
      </c>
      <c r="B4" s="68" t="s">
        <v>694</v>
      </c>
      <c r="C4" s="222" t="s">
        <v>18</v>
      </c>
      <c r="D4" s="6" t="s">
        <v>57</v>
      </c>
      <c r="E4" s="16">
        <v>3048</v>
      </c>
      <c r="F4" s="16">
        <v>0</v>
      </c>
      <c r="G4" s="38">
        <f t="shared" si="0"/>
        <v>3048</v>
      </c>
      <c r="H4" s="224">
        <v>2</v>
      </c>
      <c r="I4" s="226" t="s">
        <v>767</v>
      </c>
    </row>
    <row r="5" spans="1:9" s="1" customFormat="1" ht="12.75">
      <c r="A5" s="144" t="s">
        <v>695</v>
      </c>
      <c r="B5" s="21" t="s">
        <v>59</v>
      </c>
      <c r="C5" s="223"/>
      <c r="D5" s="6" t="s">
        <v>57</v>
      </c>
      <c r="E5" s="16">
        <v>926</v>
      </c>
      <c r="F5" s="16">
        <v>8</v>
      </c>
      <c r="G5" s="38">
        <f t="shared" si="0"/>
        <v>934</v>
      </c>
      <c r="H5" s="225"/>
      <c r="I5" s="223"/>
    </row>
    <row r="6" spans="1:9" ht="38.25">
      <c r="A6" s="144" t="s">
        <v>696</v>
      </c>
      <c r="B6" s="21" t="s">
        <v>1228</v>
      </c>
      <c r="C6" s="49" t="s">
        <v>18</v>
      </c>
      <c r="D6" s="6" t="s">
        <v>60</v>
      </c>
      <c r="E6" s="16">
        <v>1097</v>
      </c>
      <c r="F6" s="16">
        <v>0</v>
      </c>
      <c r="G6" s="38">
        <f t="shared" si="0"/>
        <v>1097</v>
      </c>
      <c r="H6" s="39">
        <v>1</v>
      </c>
      <c r="I6" s="150" t="s">
        <v>547</v>
      </c>
    </row>
    <row r="7" spans="1:9" ht="38.25">
      <c r="A7" s="52" t="s">
        <v>255</v>
      </c>
      <c r="B7" s="68" t="s">
        <v>697</v>
      </c>
      <c r="C7" s="55" t="s">
        <v>18</v>
      </c>
      <c r="D7" s="6" t="s">
        <v>56</v>
      </c>
      <c r="E7" s="16">
        <v>1896</v>
      </c>
      <c r="F7" s="16">
        <v>0</v>
      </c>
      <c r="G7" s="38">
        <f t="shared" si="0"/>
        <v>1896</v>
      </c>
      <c r="H7" s="39">
        <v>1</v>
      </c>
      <c r="I7" s="150"/>
    </row>
    <row r="8" spans="1:9" ht="114.75">
      <c r="A8" s="52" t="s">
        <v>256</v>
      </c>
      <c r="B8" s="68" t="s">
        <v>54</v>
      </c>
      <c r="C8" s="49" t="s">
        <v>18</v>
      </c>
      <c r="D8" s="6" t="s">
        <v>55</v>
      </c>
      <c r="E8" s="16">
        <v>3689</v>
      </c>
      <c r="F8" s="16">
        <v>0</v>
      </c>
      <c r="G8" s="38">
        <f t="shared" si="0"/>
        <v>3689</v>
      </c>
      <c r="H8" s="39">
        <v>2</v>
      </c>
      <c r="I8" s="150" t="s">
        <v>482</v>
      </c>
    </row>
    <row r="9" spans="1:9" ht="76.5">
      <c r="A9" s="52" t="s">
        <v>257</v>
      </c>
      <c r="B9" s="68" t="s">
        <v>698</v>
      </c>
      <c r="C9" s="55" t="s">
        <v>18</v>
      </c>
      <c r="D9" s="6" t="s">
        <v>53</v>
      </c>
      <c r="E9" s="15">
        <v>1285</v>
      </c>
      <c r="F9" s="15">
        <v>0</v>
      </c>
      <c r="G9" s="38">
        <f t="shared" si="0"/>
        <v>1285</v>
      </c>
      <c r="H9" s="38">
        <v>1</v>
      </c>
      <c r="I9" s="45"/>
    </row>
    <row r="10" spans="1:9" ht="12.75">
      <c r="A10" s="52"/>
      <c r="B10" s="68"/>
      <c r="C10" s="55"/>
      <c r="D10" s="6"/>
      <c r="E10" s="16"/>
      <c r="F10" s="16"/>
      <c r="G10" s="38"/>
      <c r="H10" s="39"/>
      <c r="I10" s="150"/>
    </row>
    <row r="11" spans="1:9" s="1" customFormat="1" ht="12.75">
      <c r="A11" s="23"/>
      <c r="B11" s="18"/>
      <c r="C11" s="58"/>
      <c r="D11" s="57" t="s">
        <v>2</v>
      </c>
      <c r="E11" s="69">
        <f>SUM(E3:E9)</f>
        <v>13825</v>
      </c>
      <c r="F11" s="69">
        <f>SUM(F3:F9)</f>
        <v>13</v>
      </c>
      <c r="G11" s="69">
        <f>SUM(G3:G9)</f>
        <v>13838</v>
      </c>
      <c r="H11" s="69">
        <f>SUM(H3:H9)</f>
        <v>8</v>
      </c>
      <c r="I11" s="45"/>
    </row>
    <row r="12" spans="1:9" s="1" customFormat="1" ht="12.75">
      <c r="A12" s="20"/>
      <c r="B12" s="98"/>
      <c r="C12" s="59"/>
      <c r="D12" s="103"/>
      <c r="E12" s="70"/>
      <c r="F12" s="70"/>
      <c r="G12" s="70"/>
      <c r="H12" s="70"/>
      <c r="I12" s="71"/>
    </row>
    <row r="13" spans="1:9" s="1" customFormat="1" ht="12.75">
      <c r="A13" s="20"/>
      <c r="B13" s="98"/>
      <c r="C13" s="59"/>
      <c r="D13" s="103"/>
      <c r="E13" s="70"/>
      <c r="F13" s="70"/>
      <c r="G13" s="70"/>
      <c r="H13" s="70"/>
      <c r="I13" s="71"/>
    </row>
    <row r="14" spans="1:9" s="1" customFormat="1" ht="12.75">
      <c r="A14" s="20"/>
      <c r="B14" s="98"/>
      <c r="C14" s="59"/>
      <c r="D14" s="104" t="s">
        <v>786</v>
      </c>
      <c r="E14" s="11"/>
      <c r="F14" s="11"/>
      <c r="G14" s="25"/>
      <c r="H14" s="25"/>
      <c r="I14" s="47"/>
    </row>
    <row r="15" spans="1:9" s="1" customFormat="1" ht="102">
      <c r="A15" s="18" t="s">
        <v>18</v>
      </c>
      <c r="B15" s="18" t="s">
        <v>35</v>
      </c>
      <c r="C15" s="57" t="s">
        <v>36</v>
      </c>
      <c r="D15" s="57" t="s">
        <v>0</v>
      </c>
      <c r="E15" s="17" t="s">
        <v>37</v>
      </c>
      <c r="F15" s="17" t="s">
        <v>33</v>
      </c>
      <c r="G15" s="17" t="s">
        <v>32</v>
      </c>
      <c r="H15" s="17" t="s">
        <v>34</v>
      </c>
      <c r="I15" s="44" t="s">
        <v>778</v>
      </c>
    </row>
    <row r="16" spans="1:9" s="1" customFormat="1" ht="38.25">
      <c r="A16" s="52" t="s">
        <v>253</v>
      </c>
      <c r="B16" s="68" t="s">
        <v>705</v>
      </c>
      <c r="C16" s="55" t="s">
        <v>18</v>
      </c>
      <c r="D16" s="6" t="s">
        <v>58</v>
      </c>
      <c r="E16" s="16">
        <v>1884</v>
      </c>
      <c r="F16" s="16">
        <v>5</v>
      </c>
      <c r="G16" s="38">
        <f aca="true" t="shared" si="1" ref="G16:G22">SUM(E16:F16)</f>
        <v>1889</v>
      </c>
      <c r="H16" s="39">
        <v>1</v>
      </c>
      <c r="I16" s="45" t="s">
        <v>832</v>
      </c>
    </row>
    <row r="17" spans="1:9" s="1" customFormat="1" ht="102" customHeight="1">
      <c r="A17" s="172" t="s">
        <v>254</v>
      </c>
      <c r="B17" s="173" t="s">
        <v>694</v>
      </c>
      <c r="C17" s="49" t="s">
        <v>18</v>
      </c>
      <c r="D17" s="49" t="s">
        <v>57</v>
      </c>
      <c r="E17" s="174">
        <v>3048</v>
      </c>
      <c r="F17" s="174">
        <v>0</v>
      </c>
      <c r="G17" s="175">
        <f t="shared" si="1"/>
        <v>3048</v>
      </c>
      <c r="H17" s="155">
        <v>2</v>
      </c>
      <c r="I17" s="154" t="s">
        <v>871</v>
      </c>
    </row>
    <row r="18" spans="1:9" s="1" customFormat="1" ht="76.5">
      <c r="A18" s="144" t="s">
        <v>695</v>
      </c>
      <c r="B18" s="21" t="s">
        <v>59</v>
      </c>
      <c r="C18" s="61"/>
      <c r="D18" s="6" t="s">
        <v>57</v>
      </c>
      <c r="E18" s="16">
        <v>926</v>
      </c>
      <c r="F18" s="16">
        <v>8</v>
      </c>
      <c r="G18" s="39">
        <f>SUM(E18:F18)</f>
        <v>934</v>
      </c>
      <c r="H18" s="176"/>
      <c r="I18" s="74" t="s">
        <v>1138</v>
      </c>
    </row>
    <row r="19" spans="1:9" ht="25.5">
      <c r="A19" s="144" t="s">
        <v>696</v>
      </c>
      <c r="B19" s="21" t="s">
        <v>1228</v>
      </c>
      <c r="C19" s="49" t="s">
        <v>18</v>
      </c>
      <c r="D19" s="6" t="s">
        <v>60</v>
      </c>
      <c r="E19" s="16">
        <v>1097</v>
      </c>
      <c r="F19" s="16">
        <v>0</v>
      </c>
      <c r="G19" s="38">
        <f t="shared" si="1"/>
        <v>1097</v>
      </c>
      <c r="H19" s="39">
        <v>1</v>
      </c>
      <c r="I19" s="150" t="s">
        <v>832</v>
      </c>
    </row>
    <row r="20" spans="1:9" ht="38.25">
      <c r="A20" s="52" t="s">
        <v>255</v>
      </c>
      <c r="B20" s="68" t="s">
        <v>697</v>
      </c>
      <c r="C20" s="55" t="s">
        <v>18</v>
      </c>
      <c r="D20" s="6" t="s">
        <v>56</v>
      </c>
      <c r="E20" s="16">
        <v>1896</v>
      </c>
      <c r="F20" s="16">
        <v>0</v>
      </c>
      <c r="G20" s="38">
        <f t="shared" si="1"/>
        <v>1896</v>
      </c>
      <c r="H20" s="39">
        <v>1</v>
      </c>
      <c r="I20" s="156" t="s">
        <v>832</v>
      </c>
    </row>
    <row r="21" spans="1:9" ht="114.75">
      <c r="A21" s="52" t="s">
        <v>256</v>
      </c>
      <c r="B21" s="68" t="s">
        <v>54</v>
      </c>
      <c r="C21" s="49" t="s">
        <v>18</v>
      </c>
      <c r="D21" s="6" t="s">
        <v>55</v>
      </c>
      <c r="E21" s="16">
        <v>3689</v>
      </c>
      <c r="F21" s="16">
        <v>0</v>
      </c>
      <c r="G21" s="38">
        <f t="shared" si="1"/>
        <v>3689</v>
      </c>
      <c r="H21" s="39">
        <v>2</v>
      </c>
      <c r="I21" s="156" t="s">
        <v>832</v>
      </c>
    </row>
    <row r="22" spans="1:9" ht="76.5">
      <c r="A22" s="52" t="s">
        <v>257</v>
      </c>
      <c r="B22" s="68" t="s">
        <v>698</v>
      </c>
      <c r="C22" s="55" t="s">
        <v>18</v>
      </c>
      <c r="D22" s="6" t="s">
        <v>53</v>
      </c>
      <c r="E22" s="15">
        <v>1285</v>
      </c>
      <c r="F22" s="15">
        <v>0</v>
      </c>
      <c r="G22" s="38">
        <f t="shared" si="1"/>
        <v>1285</v>
      </c>
      <c r="H22" s="38">
        <v>1</v>
      </c>
      <c r="I22" s="156" t="s">
        <v>832</v>
      </c>
    </row>
    <row r="23" spans="1:9" ht="12.75">
      <c r="A23" s="52"/>
      <c r="B23" s="68"/>
      <c r="C23" s="55"/>
      <c r="D23" s="6"/>
      <c r="E23" s="16"/>
      <c r="F23" s="16"/>
      <c r="G23" s="38"/>
      <c r="H23" s="39"/>
      <c r="I23" s="150"/>
    </row>
    <row r="24" spans="1:9" s="1" customFormat="1" ht="12.75">
      <c r="A24" s="23"/>
      <c r="B24" s="18"/>
      <c r="C24" s="58"/>
      <c r="D24" s="57" t="s">
        <v>2</v>
      </c>
      <c r="E24" s="69">
        <f>SUM(E16:E22)</f>
        <v>13825</v>
      </c>
      <c r="F24" s="69">
        <f>SUM(F16:F22)</f>
        <v>13</v>
      </c>
      <c r="G24" s="69">
        <f>SUM(G16:G22)</f>
        <v>13838</v>
      </c>
      <c r="H24" s="69">
        <f>SUM(H16:H22)</f>
        <v>8</v>
      </c>
      <c r="I24" s="45"/>
    </row>
    <row r="25" spans="1:9" s="1" customFormat="1" ht="12.75">
      <c r="A25" s="20"/>
      <c r="B25" s="98"/>
      <c r="C25" s="59"/>
      <c r="D25" s="103"/>
      <c r="E25" s="70"/>
      <c r="F25" s="70"/>
      <c r="G25" s="70"/>
      <c r="H25" s="70"/>
      <c r="I25" s="71"/>
    </row>
  </sheetData>
  <sheetProtection/>
  <mergeCells count="3">
    <mergeCell ref="C4:C5"/>
    <mergeCell ref="H4:H5"/>
    <mergeCell ref="I4:I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2:I26"/>
  <sheetViews>
    <sheetView zoomScalePageLayoutView="0" workbookViewId="0" topLeftCell="A1">
      <selection activeCell="A2" sqref="A2:I27"/>
    </sheetView>
  </sheetViews>
  <sheetFormatPr defaultColWidth="9.140625" defaultRowHeight="12.75"/>
  <cols>
    <col min="2" max="2" width="21.8515625" style="0" bestFit="1" customWidth="1"/>
    <col min="3" max="3" width="13.140625" style="0" bestFit="1" customWidth="1"/>
    <col min="4" max="4" width="23.28125" style="0" bestFit="1" customWidth="1"/>
    <col min="9" max="9" width="31.140625" style="0" bestFit="1" customWidth="1"/>
  </cols>
  <sheetData>
    <row r="2" spans="1:9" ht="12.75">
      <c r="A2" s="22"/>
      <c r="B2" s="97"/>
      <c r="C2" s="56"/>
      <c r="D2" s="102" t="s">
        <v>26</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326</v>
      </c>
      <c r="B4" s="21" t="s">
        <v>328</v>
      </c>
      <c r="C4" s="60" t="s">
        <v>18</v>
      </c>
      <c r="D4" s="6" t="s">
        <v>325</v>
      </c>
      <c r="E4" s="5">
        <v>2079</v>
      </c>
      <c r="F4" s="5">
        <v>0</v>
      </c>
      <c r="G4" s="30">
        <f aca="true" t="shared" si="0" ref="G4:G11">SUM(E4:F4)</f>
        <v>2079</v>
      </c>
      <c r="H4" s="30">
        <v>1</v>
      </c>
      <c r="I4" s="45" t="s">
        <v>736</v>
      </c>
    </row>
    <row r="5" spans="1:9" ht="12.75">
      <c r="A5" s="52" t="s">
        <v>330</v>
      </c>
      <c r="B5" s="21" t="s">
        <v>327</v>
      </c>
      <c r="C5" s="60" t="s">
        <v>18</v>
      </c>
      <c r="D5" s="6" t="s">
        <v>329</v>
      </c>
      <c r="E5" s="5">
        <v>1835</v>
      </c>
      <c r="F5" s="5">
        <v>0</v>
      </c>
      <c r="G5" s="30">
        <f t="shared" si="0"/>
        <v>1835</v>
      </c>
      <c r="H5" s="30">
        <v>1</v>
      </c>
      <c r="I5" s="45"/>
    </row>
    <row r="6" spans="1:9" ht="12.75">
      <c r="A6" s="52" t="s">
        <v>333</v>
      </c>
      <c r="B6" s="21" t="s">
        <v>335</v>
      </c>
      <c r="C6" s="60" t="s">
        <v>18</v>
      </c>
      <c r="D6" s="6" t="s">
        <v>334</v>
      </c>
      <c r="E6" s="5">
        <v>1152</v>
      </c>
      <c r="F6" s="5">
        <v>464</v>
      </c>
      <c r="G6" s="30">
        <f t="shared" si="0"/>
        <v>1616</v>
      </c>
      <c r="H6" s="30">
        <v>1</v>
      </c>
      <c r="I6" s="45"/>
    </row>
    <row r="7" spans="1:9" ht="38.25">
      <c r="A7" s="52" t="s">
        <v>336</v>
      </c>
      <c r="B7" s="21" t="s">
        <v>345</v>
      </c>
      <c r="C7" s="60" t="s">
        <v>18</v>
      </c>
      <c r="D7" s="6" t="s">
        <v>724</v>
      </c>
      <c r="E7" s="5">
        <v>1844</v>
      </c>
      <c r="F7" s="5">
        <v>0</v>
      </c>
      <c r="G7" s="30">
        <f t="shared" si="0"/>
        <v>1844</v>
      </c>
      <c r="H7" s="30">
        <v>1</v>
      </c>
      <c r="I7" s="45"/>
    </row>
    <row r="8" spans="1:9" ht="38.25">
      <c r="A8" s="52" t="s">
        <v>339</v>
      </c>
      <c r="B8" s="21" t="s">
        <v>331</v>
      </c>
      <c r="C8" s="60" t="s">
        <v>18</v>
      </c>
      <c r="D8" s="6" t="s">
        <v>332</v>
      </c>
      <c r="E8" s="5">
        <v>1858</v>
      </c>
      <c r="F8" s="5">
        <v>0</v>
      </c>
      <c r="G8" s="30">
        <f t="shared" si="0"/>
        <v>1858</v>
      </c>
      <c r="H8" s="30">
        <v>1</v>
      </c>
      <c r="I8" s="45"/>
    </row>
    <row r="9" spans="1:9" ht="63.75">
      <c r="A9" s="52" t="s">
        <v>340</v>
      </c>
      <c r="B9" s="21" t="s">
        <v>342</v>
      </c>
      <c r="C9" s="60" t="s">
        <v>18</v>
      </c>
      <c r="D9" s="146" t="s">
        <v>343</v>
      </c>
      <c r="E9" s="5">
        <v>625</v>
      </c>
      <c r="F9" s="5">
        <v>0</v>
      </c>
      <c r="G9" s="30">
        <f t="shared" si="0"/>
        <v>625</v>
      </c>
      <c r="H9" s="30">
        <v>1</v>
      </c>
      <c r="I9" s="45" t="s">
        <v>756</v>
      </c>
    </row>
    <row r="10" spans="1:9" ht="38.25">
      <c r="A10" s="52" t="s">
        <v>344</v>
      </c>
      <c r="B10" s="21" t="s">
        <v>337</v>
      </c>
      <c r="C10" s="60" t="s">
        <v>18</v>
      </c>
      <c r="D10" s="6" t="s">
        <v>338</v>
      </c>
      <c r="E10" s="5">
        <v>2062</v>
      </c>
      <c r="F10" s="5">
        <v>0</v>
      </c>
      <c r="G10" s="30">
        <f t="shared" si="0"/>
        <v>2062</v>
      </c>
      <c r="H10" s="30">
        <v>1</v>
      </c>
      <c r="I10" s="45" t="s">
        <v>736</v>
      </c>
    </row>
    <row r="11" spans="1:9" ht="38.25">
      <c r="A11" s="52" t="s">
        <v>346</v>
      </c>
      <c r="B11" s="21" t="s">
        <v>725</v>
      </c>
      <c r="C11" s="60" t="s">
        <v>18</v>
      </c>
      <c r="D11" s="6" t="s">
        <v>341</v>
      </c>
      <c r="E11" s="5">
        <v>2958</v>
      </c>
      <c r="F11" s="5">
        <v>0</v>
      </c>
      <c r="G11" s="30">
        <f t="shared" si="0"/>
        <v>2958</v>
      </c>
      <c r="H11" s="30">
        <v>2</v>
      </c>
      <c r="I11" s="45" t="s">
        <v>526</v>
      </c>
    </row>
    <row r="12" spans="1:9" ht="12.75">
      <c r="A12" s="19"/>
      <c r="B12" s="99"/>
      <c r="C12" s="61"/>
      <c r="D12" s="105"/>
      <c r="E12" s="10"/>
      <c r="F12" s="10"/>
      <c r="G12" s="31"/>
      <c r="H12" s="31"/>
      <c r="I12" s="46"/>
    </row>
    <row r="13" spans="1:9" s="1" customFormat="1" ht="12.75">
      <c r="A13" s="23"/>
      <c r="B13" s="18"/>
      <c r="C13" s="58"/>
      <c r="D13" s="57" t="s">
        <v>13</v>
      </c>
      <c r="E13" s="9">
        <f>SUM(E2:E11)</f>
        <v>14413</v>
      </c>
      <c r="F13" s="9">
        <f>SUM(F2:F11)</f>
        <v>464</v>
      </c>
      <c r="G13" s="9">
        <f>SUM(G2:G11)</f>
        <v>14877</v>
      </c>
      <c r="H13" s="9">
        <f>SUM(H2:H11)</f>
        <v>9</v>
      </c>
      <c r="I13" s="44"/>
    </row>
    <row r="14" spans="1:9" s="1" customFormat="1" ht="12.75">
      <c r="A14" s="54"/>
      <c r="B14" s="101"/>
      <c r="C14" s="63"/>
      <c r="D14" s="103"/>
      <c r="E14" s="11"/>
      <c r="F14" s="11"/>
      <c r="G14" s="27"/>
      <c r="H14" s="27"/>
      <c r="I14" s="47"/>
    </row>
    <row r="15" spans="1:9" ht="25.5">
      <c r="A15" s="22"/>
      <c r="B15" s="97"/>
      <c r="C15" s="56"/>
      <c r="D15" s="104" t="s">
        <v>810</v>
      </c>
      <c r="E15" s="8"/>
      <c r="F15" s="8"/>
      <c r="G15" s="24"/>
      <c r="H15" s="24"/>
      <c r="I15" s="43"/>
    </row>
    <row r="16" spans="1:9" s="1" customFormat="1" ht="102">
      <c r="A16" s="82" t="s">
        <v>18</v>
      </c>
      <c r="B16" s="82" t="s">
        <v>35</v>
      </c>
      <c r="C16" s="83" t="s">
        <v>36</v>
      </c>
      <c r="D16" s="83" t="s">
        <v>0</v>
      </c>
      <c r="E16" s="17" t="s">
        <v>37</v>
      </c>
      <c r="F16" s="17" t="s">
        <v>33</v>
      </c>
      <c r="G16" s="17" t="s">
        <v>32</v>
      </c>
      <c r="H16" s="17" t="s">
        <v>34</v>
      </c>
      <c r="I16" s="44" t="s">
        <v>778</v>
      </c>
    </row>
    <row r="17" spans="1:9" ht="76.5">
      <c r="A17" s="52" t="s">
        <v>326</v>
      </c>
      <c r="B17" s="21" t="s">
        <v>328</v>
      </c>
      <c r="C17" s="60" t="s">
        <v>18</v>
      </c>
      <c r="D17" s="6" t="s">
        <v>325</v>
      </c>
      <c r="E17" s="5">
        <v>2065</v>
      </c>
      <c r="F17" s="5">
        <v>0</v>
      </c>
      <c r="G17" s="30">
        <f aca="true" t="shared" si="1" ref="G17:G24">SUM(E17:F17)</f>
        <v>2065</v>
      </c>
      <c r="H17" s="30">
        <v>1</v>
      </c>
      <c r="I17" s="45" t="s">
        <v>1213</v>
      </c>
    </row>
    <row r="18" spans="1:9" ht="76.5">
      <c r="A18" s="52" t="s">
        <v>330</v>
      </c>
      <c r="B18" s="21" t="s">
        <v>1190</v>
      </c>
      <c r="C18" s="60" t="s">
        <v>18</v>
      </c>
      <c r="D18" s="6" t="s">
        <v>329</v>
      </c>
      <c r="E18" s="5">
        <v>1849</v>
      </c>
      <c r="F18" s="5">
        <v>0</v>
      </c>
      <c r="G18" s="30">
        <f t="shared" si="1"/>
        <v>1849</v>
      </c>
      <c r="H18" s="30">
        <v>1</v>
      </c>
      <c r="I18" s="45" t="s">
        <v>1214</v>
      </c>
    </row>
    <row r="19" spans="1:9" ht="12.75">
      <c r="A19" s="52" t="s">
        <v>333</v>
      </c>
      <c r="B19" s="21" t="s">
        <v>335</v>
      </c>
      <c r="C19" s="60" t="s">
        <v>18</v>
      </c>
      <c r="D19" s="6" t="s">
        <v>334</v>
      </c>
      <c r="E19" s="5">
        <v>1152</v>
      </c>
      <c r="F19" s="5">
        <v>464</v>
      </c>
      <c r="G19" s="30">
        <f t="shared" si="1"/>
        <v>1616</v>
      </c>
      <c r="H19" s="30">
        <v>1</v>
      </c>
      <c r="I19" s="45"/>
    </row>
    <row r="20" spans="1:9" ht="38.25">
      <c r="A20" s="52" t="s">
        <v>336</v>
      </c>
      <c r="B20" s="21" t="s">
        <v>345</v>
      </c>
      <c r="C20" s="60" t="s">
        <v>18</v>
      </c>
      <c r="D20" s="6" t="s">
        <v>724</v>
      </c>
      <c r="E20" s="5">
        <v>1844</v>
      </c>
      <c r="F20" s="5">
        <v>0</v>
      </c>
      <c r="G20" s="30">
        <f t="shared" si="1"/>
        <v>1844</v>
      </c>
      <c r="H20" s="30">
        <v>1</v>
      </c>
      <c r="I20" s="45" t="s">
        <v>935</v>
      </c>
    </row>
    <row r="21" spans="1:9" ht="38.25">
      <c r="A21" s="52" t="s">
        <v>339</v>
      </c>
      <c r="B21" s="21" t="s">
        <v>331</v>
      </c>
      <c r="C21" s="60" t="s">
        <v>18</v>
      </c>
      <c r="D21" s="6" t="s">
        <v>332</v>
      </c>
      <c r="E21" s="5">
        <v>1858</v>
      </c>
      <c r="F21" s="5">
        <v>0</v>
      </c>
      <c r="G21" s="30">
        <f t="shared" si="1"/>
        <v>1858</v>
      </c>
      <c r="H21" s="30">
        <v>1</v>
      </c>
      <c r="I21" s="45" t="s">
        <v>935</v>
      </c>
    </row>
    <row r="22" spans="1:9" ht="25.5">
      <c r="A22" s="52" t="s">
        <v>340</v>
      </c>
      <c r="B22" s="21" t="s">
        <v>342</v>
      </c>
      <c r="C22" s="60" t="s">
        <v>18</v>
      </c>
      <c r="D22" s="146" t="s">
        <v>343</v>
      </c>
      <c r="E22" s="5">
        <v>625</v>
      </c>
      <c r="F22" s="5">
        <v>0</v>
      </c>
      <c r="G22" s="30">
        <f t="shared" si="1"/>
        <v>625</v>
      </c>
      <c r="H22" s="30">
        <v>1</v>
      </c>
      <c r="I22" s="45" t="s">
        <v>935</v>
      </c>
    </row>
    <row r="23" spans="1:9" ht="25.5">
      <c r="A23" s="52" t="s">
        <v>344</v>
      </c>
      <c r="B23" s="21" t="s">
        <v>337</v>
      </c>
      <c r="C23" s="60" t="s">
        <v>18</v>
      </c>
      <c r="D23" s="6" t="s">
        <v>338</v>
      </c>
      <c r="E23" s="5">
        <v>2062</v>
      </c>
      <c r="F23" s="5">
        <v>0</v>
      </c>
      <c r="G23" s="30">
        <f t="shared" si="1"/>
        <v>2062</v>
      </c>
      <c r="H23" s="30">
        <v>1</v>
      </c>
      <c r="I23" s="45" t="s">
        <v>935</v>
      </c>
    </row>
    <row r="24" spans="1:9" ht="38.25">
      <c r="A24" s="52" t="s">
        <v>346</v>
      </c>
      <c r="B24" s="21" t="s">
        <v>725</v>
      </c>
      <c r="C24" s="60" t="s">
        <v>18</v>
      </c>
      <c r="D24" s="6" t="s">
        <v>341</v>
      </c>
      <c r="E24" s="5">
        <v>2958</v>
      </c>
      <c r="F24" s="5">
        <v>0</v>
      </c>
      <c r="G24" s="30">
        <f t="shared" si="1"/>
        <v>2958</v>
      </c>
      <c r="H24" s="30">
        <v>2</v>
      </c>
      <c r="I24" s="45" t="s">
        <v>935</v>
      </c>
    </row>
    <row r="25" spans="1:9" ht="12.75">
      <c r="A25" s="19"/>
      <c r="B25" s="99"/>
      <c r="C25" s="61"/>
      <c r="D25" s="105"/>
      <c r="E25" s="10"/>
      <c r="F25" s="10"/>
      <c r="G25" s="31"/>
      <c r="H25" s="31"/>
      <c r="I25" s="46"/>
    </row>
    <row r="26" spans="1:9" s="1" customFormat="1" ht="12.75">
      <c r="A26" s="23"/>
      <c r="B26" s="18"/>
      <c r="C26" s="58"/>
      <c r="D26" s="57" t="s">
        <v>13</v>
      </c>
      <c r="E26" s="9">
        <f>SUM(E15:E24)</f>
        <v>14413</v>
      </c>
      <c r="F26" s="9">
        <f>SUM(F15:F24)</f>
        <v>464</v>
      </c>
      <c r="G26" s="9">
        <f>SUM(G15:G24)</f>
        <v>14877</v>
      </c>
      <c r="H26" s="9">
        <f>SUM(H15:H24)</f>
        <v>9</v>
      </c>
      <c r="I26" s="44"/>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2:I22"/>
  <sheetViews>
    <sheetView zoomScalePageLayoutView="0" workbookViewId="0" topLeftCell="A1">
      <selection activeCell="A2" sqref="A2:I20"/>
    </sheetView>
  </sheetViews>
  <sheetFormatPr defaultColWidth="9.140625" defaultRowHeight="12.75"/>
  <cols>
    <col min="2" max="2" width="21.57421875" style="0" bestFit="1" customWidth="1"/>
    <col min="3" max="3" width="13.140625" style="0" bestFit="1" customWidth="1"/>
    <col min="4" max="4" width="27.57421875" style="0" bestFit="1" customWidth="1"/>
    <col min="9" max="9" width="34.28125" style="0" bestFit="1" customWidth="1"/>
  </cols>
  <sheetData>
    <row r="2" spans="1:9" ht="12.75">
      <c r="A2" s="22"/>
      <c r="B2" s="97"/>
      <c r="C2" s="56"/>
      <c r="D2" s="102" t="s">
        <v>27</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349</v>
      </c>
      <c r="B4" s="21" t="s">
        <v>648</v>
      </c>
      <c r="C4" s="60" t="s">
        <v>18</v>
      </c>
      <c r="D4" s="6" t="s">
        <v>350</v>
      </c>
      <c r="E4" s="5">
        <v>3923</v>
      </c>
      <c r="F4" s="5">
        <v>0</v>
      </c>
      <c r="G4" s="30">
        <f aca="true" t="shared" si="0" ref="G4:G9">SUM(E4:F4)</f>
        <v>3923</v>
      </c>
      <c r="H4" s="30">
        <v>2</v>
      </c>
      <c r="I4" s="45" t="s">
        <v>527</v>
      </c>
    </row>
    <row r="5" spans="1:9" ht="25.5">
      <c r="A5" s="52" t="s">
        <v>351</v>
      </c>
      <c r="B5" s="21" t="s">
        <v>347</v>
      </c>
      <c r="C5" s="60" t="s">
        <v>18</v>
      </c>
      <c r="D5" s="6" t="s">
        <v>348</v>
      </c>
      <c r="E5" s="5">
        <v>1671</v>
      </c>
      <c r="F5" s="5">
        <v>0</v>
      </c>
      <c r="G5" s="30">
        <f t="shared" si="0"/>
        <v>1671</v>
      </c>
      <c r="H5" s="30">
        <v>1</v>
      </c>
      <c r="I5" s="45"/>
    </row>
    <row r="6" spans="1:9" ht="38.25">
      <c r="A6" s="52" t="s">
        <v>354</v>
      </c>
      <c r="B6" s="21" t="s">
        <v>649</v>
      </c>
      <c r="C6" s="60" t="s">
        <v>18</v>
      </c>
      <c r="D6" s="6" t="s">
        <v>355</v>
      </c>
      <c r="E6" s="5">
        <v>3697</v>
      </c>
      <c r="F6" s="5">
        <v>0</v>
      </c>
      <c r="G6" s="30">
        <f t="shared" si="0"/>
        <v>3697</v>
      </c>
      <c r="H6" s="30">
        <v>2</v>
      </c>
      <c r="I6" s="45" t="s">
        <v>528</v>
      </c>
    </row>
    <row r="7" spans="1:9" ht="38.25">
      <c r="A7" s="52" t="s">
        <v>356</v>
      </c>
      <c r="B7" s="21" t="s">
        <v>352</v>
      </c>
      <c r="C7" s="60" t="s">
        <v>18</v>
      </c>
      <c r="D7" s="6" t="s">
        <v>353</v>
      </c>
      <c r="E7" s="5">
        <v>2083</v>
      </c>
      <c r="F7" s="5">
        <v>0</v>
      </c>
      <c r="G7" s="30">
        <f t="shared" si="0"/>
        <v>2083</v>
      </c>
      <c r="H7" s="30">
        <v>1</v>
      </c>
      <c r="I7" s="45" t="s">
        <v>736</v>
      </c>
    </row>
    <row r="8" spans="1:9" ht="38.25">
      <c r="A8" s="52" t="s">
        <v>359</v>
      </c>
      <c r="B8" s="21" t="s">
        <v>650</v>
      </c>
      <c r="C8" s="60" t="s">
        <v>18</v>
      </c>
      <c r="D8" s="6" t="s">
        <v>726</v>
      </c>
      <c r="E8" s="5">
        <v>1282</v>
      </c>
      <c r="F8" s="5">
        <v>148</v>
      </c>
      <c r="G8" s="30">
        <f t="shared" si="0"/>
        <v>1430</v>
      </c>
      <c r="H8" s="30">
        <v>1</v>
      </c>
      <c r="I8" s="45"/>
    </row>
    <row r="9" spans="1:9" ht="89.25">
      <c r="A9" s="52" t="s">
        <v>360</v>
      </c>
      <c r="B9" s="21" t="s">
        <v>357</v>
      </c>
      <c r="C9" s="60" t="s">
        <v>18</v>
      </c>
      <c r="D9" s="146" t="s">
        <v>358</v>
      </c>
      <c r="E9" s="5">
        <v>1679</v>
      </c>
      <c r="F9" s="5">
        <v>0</v>
      </c>
      <c r="G9" s="30">
        <f t="shared" si="0"/>
        <v>1679</v>
      </c>
      <c r="H9" s="30">
        <v>1</v>
      </c>
      <c r="I9" s="45" t="s">
        <v>361</v>
      </c>
    </row>
    <row r="10" spans="1:9" s="1" customFormat="1" ht="12.75">
      <c r="A10" s="23"/>
      <c r="B10" s="18"/>
      <c r="C10" s="58"/>
      <c r="D10" s="57" t="s">
        <v>14</v>
      </c>
      <c r="E10" s="9">
        <f>SUM(E3:E9)</f>
        <v>14335</v>
      </c>
      <c r="F10" s="9">
        <f>SUM(F3:F9)</f>
        <v>148</v>
      </c>
      <c r="G10" s="9">
        <f>SUM(G3:G9)</f>
        <v>14483</v>
      </c>
      <c r="H10" s="9">
        <f>SUM(H3:H9)</f>
        <v>8</v>
      </c>
      <c r="I10" s="44"/>
    </row>
    <row r="11" spans="1:9" s="1" customFormat="1" ht="12.75">
      <c r="A11" s="20"/>
      <c r="B11" s="98"/>
      <c r="C11" s="59"/>
      <c r="D11" s="103"/>
      <c r="E11" s="11"/>
      <c r="F11" s="11"/>
      <c r="G11" s="11"/>
      <c r="H11" s="11"/>
      <c r="I11" s="47"/>
    </row>
    <row r="12" spans="1:9" ht="25.5">
      <c r="A12" s="22"/>
      <c r="B12" s="97"/>
      <c r="C12" s="56"/>
      <c r="D12" s="104" t="s">
        <v>811</v>
      </c>
      <c r="E12" s="8"/>
      <c r="F12" s="8"/>
      <c r="G12" s="24"/>
      <c r="H12" s="24"/>
      <c r="I12" s="43"/>
    </row>
    <row r="13" spans="1:9" s="1" customFormat="1" ht="102">
      <c r="A13" s="82" t="s">
        <v>18</v>
      </c>
      <c r="B13" s="82" t="s">
        <v>35</v>
      </c>
      <c r="C13" s="83" t="s">
        <v>36</v>
      </c>
      <c r="D13" s="83" t="s">
        <v>0</v>
      </c>
      <c r="E13" s="17" t="s">
        <v>37</v>
      </c>
      <c r="F13" s="17" t="s">
        <v>33</v>
      </c>
      <c r="G13" s="17" t="s">
        <v>32</v>
      </c>
      <c r="H13" s="17" t="s">
        <v>34</v>
      </c>
      <c r="I13" s="44" t="s">
        <v>778</v>
      </c>
    </row>
    <row r="14" spans="1:9" ht="25.5">
      <c r="A14" s="21" t="s">
        <v>349</v>
      </c>
      <c r="B14" s="21" t="s">
        <v>648</v>
      </c>
      <c r="C14" s="60" t="s">
        <v>18</v>
      </c>
      <c r="D14" s="6" t="s">
        <v>350</v>
      </c>
      <c r="E14" s="5">
        <v>3923</v>
      </c>
      <c r="F14" s="5">
        <v>0</v>
      </c>
      <c r="G14" s="30">
        <f aca="true" t="shared" si="1" ref="G14:G20">SUM(E14:F14)</f>
        <v>3923</v>
      </c>
      <c r="H14" s="30">
        <v>2</v>
      </c>
      <c r="I14" s="45" t="s">
        <v>899</v>
      </c>
    </row>
    <row r="15" spans="1:9" ht="25.5">
      <c r="A15" s="21" t="s">
        <v>351</v>
      </c>
      <c r="B15" s="21" t="s">
        <v>347</v>
      </c>
      <c r="C15" s="60" t="s">
        <v>18</v>
      </c>
      <c r="D15" s="6" t="s">
        <v>348</v>
      </c>
      <c r="E15" s="5">
        <v>1671</v>
      </c>
      <c r="F15" s="5">
        <v>0</v>
      </c>
      <c r="G15" s="30">
        <f t="shared" si="1"/>
        <v>1671</v>
      </c>
      <c r="H15" s="30">
        <v>1</v>
      </c>
      <c r="I15" s="204" t="s">
        <v>899</v>
      </c>
    </row>
    <row r="16" spans="1:9" ht="89.25">
      <c r="A16" s="21" t="s">
        <v>1055</v>
      </c>
      <c r="B16" s="21" t="s">
        <v>1168</v>
      </c>
      <c r="C16" s="60" t="s">
        <v>1029</v>
      </c>
      <c r="D16" s="6" t="s">
        <v>1056</v>
      </c>
      <c r="E16" s="5">
        <v>1350</v>
      </c>
      <c r="F16" s="5">
        <v>0</v>
      </c>
      <c r="G16" s="30">
        <v>1350</v>
      </c>
      <c r="H16" s="30">
        <v>1</v>
      </c>
      <c r="I16" s="204" t="s">
        <v>1200</v>
      </c>
    </row>
    <row r="17" spans="1:9" ht="25.5">
      <c r="A17" s="21" t="s">
        <v>356</v>
      </c>
      <c r="B17" s="21" t="s">
        <v>352</v>
      </c>
      <c r="C17" s="60" t="s">
        <v>18</v>
      </c>
      <c r="D17" s="6" t="s">
        <v>353</v>
      </c>
      <c r="E17" s="5">
        <v>2083</v>
      </c>
      <c r="F17" s="5">
        <v>0</v>
      </c>
      <c r="G17" s="30">
        <f t="shared" si="1"/>
        <v>2083</v>
      </c>
      <c r="H17" s="30">
        <v>1</v>
      </c>
      <c r="I17" s="204" t="s">
        <v>899</v>
      </c>
    </row>
    <row r="18" spans="1:9" ht="191.25">
      <c r="A18" s="21" t="s">
        <v>1054</v>
      </c>
      <c r="B18" s="21" t="s">
        <v>1057</v>
      </c>
      <c r="C18" s="60" t="s">
        <v>18</v>
      </c>
      <c r="D18" s="6" t="s">
        <v>355</v>
      </c>
      <c r="E18" s="5">
        <v>2347</v>
      </c>
      <c r="F18" s="5">
        <v>0</v>
      </c>
      <c r="G18" s="30">
        <f>SUM(E18:F18)</f>
        <v>2347</v>
      </c>
      <c r="H18" s="30">
        <v>2</v>
      </c>
      <c r="I18" s="45" t="s">
        <v>1169</v>
      </c>
    </row>
    <row r="19" spans="1:9" ht="38.25">
      <c r="A19" s="21" t="s">
        <v>1053</v>
      </c>
      <c r="B19" s="21" t="s">
        <v>650</v>
      </c>
      <c r="C19" s="60" t="s">
        <v>18</v>
      </c>
      <c r="D19" s="6" t="s">
        <v>726</v>
      </c>
      <c r="E19" s="5">
        <v>1282</v>
      </c>
      <c r="F19" s="5">
        <v>148</v>
      </c>
      <c r="G19" s="30">
        <f t="shared" si="1"/>
        <v>1430</v>
      </c>
      <c r="H19" s="30">
        <v>1</v>
      </c>
      <c r="I19" s="204" t="s">
        <v>899</v>
      </c>
    </row>
    <row r="20" spans="1:9" ht="25.5">
      <c r="A20" s="21" t="s">
        <v>1052</v>
      </c>
      <c r="B20" s="21" t="s">
        <v>357</v>
      </c>
      <c r="C20" s="60" t="s">
        <v>18</v>
      </c>
      <c r="D20" s="146" t="s">
        <v>358</v>
      </c>
      <c r="E20" s="5">
        <v>1679</v>
      </c>
      <c r="F20" s="5">
        <v>0</v>
      </c>
      <c r="G20" s="30">
        <f t="shared" si="1"/>
        <v>1679</v>
      </c>
      <c r="H20" s="30">
        <v>1</v>
      </c>
      <c r="I20" s="204" t="s">
        <v>899</v>
      </c>
    </row>
    <row r="21" spans="1:9" s="1" customFormat="1" ht="12.75">
      <c r="A21" s="23"/>
      <c r="B21" s="18"/>
      <c r="C21" s="58"/>
      <c r="D21" s="57" t="s">
        <v>14</v>
      </c>
      <c r="E21" s="9">
        <f>SUM(E13:E20)</f>
        <v>14335</v>
      </c>
      <c r="F21" s="9">
        <f>SUM(F13:F20)</f>
        <v>148</v>
      </c>
      <c r="G21" s="9">
        <f>SUM(G13:G20)</f>
        <v>14483</v>
      </c>
      <c r="H21" s="9">
        <f>SUM(H13:H20)</f>
        <v>9</v>
      </c>
      <c r="I21" s="44"/>
    </row>
    <row r="22" spans="1:9" s="1" customFormat="1" ht="12.75">
      <c r="A22" s="20"/>
      <c r="B22" s="98"/>
      <c r="C22" s="59"/>
      <c r="D22" s="103"/>
      <c r="E22" s="11"/>
      <c r="F22" s="11"/>
      <c r="G22" s="67"/>
      <c r="H22" s="67"/>
      <c r="I22" s="47"/>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2:I17"/>
  <sheetViews>
    <sheetView zoomScalePageLayoutView="0" workbookViewId="0" topLeftCell="A1">
      <selection activeCell="A2" sqref="A2:I17"/>
    </sheetView>
  </sheetViews>
  <sheetFormatPr defaultColWidth="12.140625" defaultRowHeight="12.75"/>
  <cols>
    <col min="1" max="1" width="9.28125" style="0" customWidth="1"/>
    <col min="2" max="2" width="16.57421875" style="0" customWidth="1"/>
    <col min="3" max="3" width="12.140625" style="0" customWidth="1"/>
    <col min="4" max="4" width="24.28125" style="0" customWidth="1"/>
    <col min="5" max="8" width="12.140625" style="0" customWidth="1"/>
    <col min="9" max="9" width="26.8515625" style="0" customWidth="1"/>
  </cols>
  <sheetData>
    <row r="2" spans="1:9" ht="12.75">
      <c r="A2" s="22"/>
      <c r="B2" s="97"/>
      <c r="C2" s="56"/>
      <c r="D2" s="104" t="s">
        <v>986</v>
      </c>
      <c r="E2" s="8"/>
      <c r="F2" s="8"/>
      <c r="G2" s="24"/>
      <c r="H2" s="24"/>
      <c r="I2" s="43"/>
    </row>
    <row r="3" spans="1:9" s="1" customFormat="1" ht="89.25">
      <c r="A3" s="82" t="s">
        <v>18</v>
      </c>
      <c r="B3" s="82" t="s">
        <v>35</v>
      </c>
      <c r="C3" s="83" t="s">
        <v>36</v>
      </c>
      <c r="D3" s="83" t="s">
        <v>0</v>
      </c>
      <c r="E3" s="17" t="s">
        <v>37</v>
      </c>
      <c r="F3" s="17" t="s">
        <v>33</v>
      </c>
      <c r="G3" s="17" t="s">
        <v>32</v>
      </c>
      <c r="H3" s="17" t="s">
        <v>34</v>
      </c>
      <c r="I3" s="81" t="s">
        <v>19</v>
      </c>
    </row>
    <row r="4" spans="1:9" ht="63.75">
      <c r="A4" s="52" t="s">
        <v>987</v>
      </c>
      <c r="B4" s="21" t="s">
        <v>988</v>
      </c>
      <c r="C4" s="86" t="s">
        <v>18</v>
      </c>
      <c r="D4" s="6" t="s">
        <v>989</v>
      </c>
      <c r="E4" s="5">
        <v>2560</v>
      </c>
      <c r="F4" s="5">
        <v>0</v>
      </c>
      <c r="G4" s="35">
        <f>SUM(E4:F4)</f>
        <v>2560</v>
      </c>
      <c r="H4" s="30">
        <v>2</v>
      </c>
      <c r="I4" s="193" t="s">
        <v>990</v>
      </c>
    </row>
    <row r="5" spans="1:9" s="51" customFormat="1" ht="51">
      <c r="A5" s="64" t="s">
        <v>991</v>
      </c>
      <c r="B5" s="64" t="s">
        <v>992</v>
      </c>
      <c r="C5" s="86" t="s">
        <v>18</v>
      </c>
      <c r="D5" s="6" t="s">
        <v>993</v>
      </c>
      <c r="E5" s="35">
        <v>2243</v>
      </c>
      <c r="F5" s="35">
        <v>306</v>
      </c>
      <c r="G5" s="35">
        <f>SUM(E5:F5)</f>
        <v>2549</v>
      </c>
      <c r="H5" s="35">
        <v>2</v>
      </c>
      <c r="I5" s="193" t="s">
        <v>994</v>
      </c>
    </row>
    <row r="6" spans="1:9" ht="51">
      <c r="A6" s="52" t="s">
        <v>995</v>
      </c>
      <c r="B6" s="21" t="s">
        <v>996</v>
      </c>
      <c r="C6" s="86" t="s">
        <v>18</v>
      </c>
      <c r="D6" s="6" t="s">
        <v>997</v>
      </c>
      <c r="E6" s="5">
        <v>2764</v>
      </c>
      <c r="F6" s="5">
        <v>8</v>
      </c>
      <c r="G6" s="35">
        <f>SUM(E6:F6)</f>
        <v>2772</v>
      </c>
      <c r="H6" s="30">
        <v>2</v>
      </c>
      <c r="I6" s="193" t="s">
        <v>998</v>
      </c>
    </row>
    <row r="7" spans="1:9" ht="12.75">
      <c r="A7" s="196"/>
      <c r="B7" s="197"/>
      <c r="C7" s="198"/>
      <c r="D7" s="199"/>
      <c r="E7" s="200"/>
      <c r="F7" s="200"/>
      <c r="G7" s="201"/>
      <c r="H7" s="201"/>
      <c r="I7" s="202"/>
    </row>
    <row r="8" spans="1:9" s="1" customFormat="1" ht="25.5">
      <c r="A8" s="23"/>
      <c r="B8" s="18"/>
      <c r="C8" s="58"/>
      <c r="D8" s="57" t="s">
        <v>999</v>
      </c>
      <c r="E8" s="9">
        <f>SUM(E4:E6)</f>
        <v>7567</v>
      </c>
      <c r="F8" s="9">
        <f>SUM(F4:F6)</f>
        <v>314</v>
      </c>
      <c r="G8" s="9">
        <f>SUM(G4:G6)</f>
        <v>7881</v>
      </c>
      <c r="H8" s="9">
        <f>SUM(H3:H6)</f>
        <v>6</v>
      </c>
      <c r="I8" s="44"/>
    </row>
    <row r="11" spans="1:9" ht="25.5">
      <c r="A11" s="22"/>
      <c r="B11" s="97"/>
      <c r="C11" s="56"/>
      <c r="D11" s="104" t="s">
        <v>1000</v>
      </c>
      <c r="E11" s="8"/>
      <c r="F11" s="8"/>
      <c r="G11" s="24"/>
      <c r="H11" s="24"/>
      <c r="I11" s="43"/>
    </row>
    <row r="12" spans="1:9" s="1" customFormat="1" ht="89.25">
      <c r="A12" s="82" t="s">
        <v>18</v>
      </c>
      <c r="B12" s="82" t="s">
        <v>35</v>
      </c>
      <c r="C12" s="83" t="s">
        <v>36</v>
      </c>
      <c r="D12" s="83" t="s">
        <v>0</v>
      </c>
      <c r="E12" s="17" t="s">
        <v>37</v>
      </c>
      <c r="F12" s="17" t="s">
        <v>33</v>
      </c>
      <c r="G12" s="17" t="s">
        <v>32</v>
      </c>
      <c r="H12" s="17" t="s">
        <v>34</v>
      </c>
      <c r="I12" s="44" t="s">
        <v>778</v>
      </c>
    </row>
    <row r="13" spans="1:9" ht="114.75">
      <c r="A13" s="52" t="s">
        <v>987</v>
      </c>
      <c r="B13" s="21" t="s">
        <v>1001</v>
      </c>
      <c r="C13" s="86" t="s">
        <v>18</v>
      </c>
      <c r="D13" s="6" t="s">
        <v>989</v>
      </c>
      <c r="E13" s="5">
        <v>2079</v>
      </c>
      <c r="F13" s="5">
        <v>0</v>
      </c>
      <c r="G13" s="35">
        <f>SUM(E13:F13)</f>
        <v>2079</v>
      </c>
      <c r="H13" s="30">
        <v>1</v>
      </c>
      <c r="I13" s="193" t="s">
        <v>1231</v>
      </c>
    </row>
    <row r="14" spans="1:9" s="51" customFormat="1" ht="51">
      <c r="A14" s="64" t="s">
        <v>991</v>
      </c>
      <c r="B14" s="64" t="s">
        <v>992</v>
      </c>
      <c r="C14" s="86" t="s">
        <v>18</v>
      </c>
      <c r="D14" s="6" t="s">
        <v>993</v>
      </c>
      <c r="E14" s="35">
        <v>2243</v>
      </c>
      <c r="F14" s="35">
        <v>306</v>
      </c>
      <c r="G14" s="35">
        <f>SUM(E14:F14)</f>
        <v>2549</v>
      </c>
      <c r="H14" s="35">
        <v>2</v>
      </c>
      <c r="I14" s="193" t="s">
        <v>779</v>
      </c>
    </row>
    <row r="15" spans="1:9" ht="38.25">
      <c r="A15" s="52" t="s">
        <v>995</v>
      </c>
      <c r="B15" s="21" t="s">
        <v>1002</v>
      </c>
      <c r="C15" s="86" t="s">
        <v>18</v>
      </c>
      <c r="D15" s="6" t="s">
        <v>997</v>
      </c>
      <c r="E15" s="5">
        <v>3245</v>
      </c>
      <c r="F15" s="5">
        <v>8</v>
      </c>
      <c r="G15" s="35">
        <f>SUM(E15:F15)</f>
        <v>3253</v>
      </c>
      <c r="H15" s="30">
        <v>2</v>
      </c>
      <c r="I15" s="195" t="s">
        <v>779</v>
      </c>
    </row>
    <row r="16" spans="1:9" ht="12.75">
      <c r="A16" s="196"/>
      <c r="B16" s="197"/>
      <c r="C16" s="198"/>
      <c r="D16" s="199"/>
      <c r="E16" s="200"/>
      <c r="F16" s="200"/>
      <c r="G16" s="201"/>
      <c r="H16" s="201"/>
      <c r="I16" s="202"/>
    </row>
    <row r="17" spans="1:9" s="1" customFormat="1" ht="25.5">
      <c r="A17" s="23"/>
      <c r="B17" s="18"/>
      <c r="C17" s="58"/>
      <c r="D17" s="57" t="s">
        <v>999</v>
      </c>
      <c r="E17" s="9">
        <f>SUM(E13:E15)</f>
        <v>7567</v>
      </c>
      <c r="F17" s="9">
        <f>SUM(F13:F15)</f>
        <v>314</v>
      </c>
      <c r="G17" s="9">
        <f>SUM(G13:G15)</f>
        <v>7881</v>
      </c>
      <c r="H17" s="9">
        <f>SUM(H12:H15)</f>
        <v>5</v>
      </c>
      <c r="I17" s="44"/>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I17"/>
  <sheetViews>
    <sheetView zoomScalePageLayoutView="0" workbookViewId="0" topLeftCell="A1">
      <selection activeCell="A2" sqref="A2:I17"/>
    </sheetView>
  </sheetViews>
  <sheetFormatPr defaultColWidth="9.140625" defaultRowHeight="12.75"/>
  <cols>
    <col min="2" max="2" width="21.57421875" style="0" bestFit="1" customWidth="1"/>
    <col min="3" max="3" width="13.140625" style="0" bestFit="1" customWidth="1"/>
    <col min="4" max="4" width="27.28125" style="0" bestFit="1" customWidth="1"/>
    <col min="9" max="9" width="32.57421875" style="0" bestFit="1" customWidth="1"/>
  </cols>
  <sheetData>
    <row r="2" spans="1:9" ht="12.75">
      <c r="A2" s="22"/>
      <c r="B2" s="97"/>
      <c r="C2" s="56"/>
      <c r="D2" s="104" t="s">
        <v>362</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51" customFormat="1" ht="51">
      <c r="A4" s="52" t="s">
        <v>366</v>
      </c>
      <c r="B4" s="21" t="s">
        <v>727</v>
      </c>
      <c r="C4" s="60" t="s">
        <v>18</v>
      </c>
      <c r="D4" s="74" t="s">
        <v>367</v>
      </c>
      <c r="E4" s="130">
        <v>3382</v>
      </c>
      <c r="F4" s="130">
        <v>28</v>
      </c>
      <c r="G4" s="38">
        <f>SUM(E4:F4)</f>
        <v>3410</v>
      </c>
      <c r="H4" s="39">
        <v>2</v>
      </c>
      <c r="I4" s="45" t="s">
        <v>529</v>
      </c>
    </row>
    <row r="5" spans="1:9" ht="25.5">
      <c r="A5" s="52" t="s">
        <v>368</v>
      </c>
      <c r="B5" s="21" t="s">
        <v>364</v>
      </c>
      <c r="C5" s="60" t="s">
        <v>18</v>
      </c>
      <c r="D5" s="6" t="s">
        <v>365</v>
      </c>
      <c r="E5" s="15">
        <v>1914</v>
      </c>
      <c r="F5" s="15">
        <v>0</v>
      </c>
      <c r="G5" s="36">
        <f>SUM(E5:F5)</f>
        <v>1914</v>
      </c>
      <c r="H5" s="36">
        <v>1</v>
      </c>
      <c r="I5" s="45"/>
    </row>
    <row r="6" spans="1:9" ht="38.25">
      <c r="A6" s="52" t="s">
        <v>641</v>
      </c>
      <c r="B6" s="21" t="s">
        <v>642</v>
      </c>
      <c r="C6" s="60" t="s">
        <v>18</v>
      </c>
      <c r="D6" s="6" t="s">
        <v>369</v>
      </c>
      <c r="E6" s="16">
        <v>2114</v>
      </c>
      <c r="F6" s="16">
        <v>155</v>
      </c>
      <c r="G6" s="36">
        <f>SUM(E6:F6)</f>
        <v>2269</v>
      </c>
      <c r="H6" s="37">
        <v>2</v>
      </c>
      <c r="I6" s="45" t="s">
        <v>530</v>
      </c>
    </row>
    <row r="7" spans="1:9" ht="12.75">
      <c r="A7" s="19"/>
      <c r="B7" s="99"/>
      <c r="C7" s="61"/>
      <c r="D7" s="105"/>
      <c r="E7" s="10"/>
      <c r="F7" s="10"/>
      <c r="G7" s="31"/>
      <c r="H7" s="31"/>
      <c r="I7" s="46"/>
    </row>
    <row r="8" spans="1:9" s="1" customFormat="1" ht="12.75">
      <c r="A8" s="23"/>
      <c r="B8" s="18"/>
      <c r="C8" s="58"/>
      <c r="D8" s="57" t="s">
        <v>363</v>
      </c>
      <c r="E8" s="9">
        <f>SUM(E3:E6)</f>
        <v>7410</v>
      </c>
      <c r="F8" s="9">
        <f>SUM(F3:F6)</f>
        <v>183</v>
      </c>
      <c r="G8" s="9">
        <f>SUM(G3:G6)</f>
        <v>7593</v>
      </c>
      <c r="H8" s="9">
        <f>SUM(H3:H6)</f>
        <v>5</v>
      </c>
      <c r="I8" s="44"/>
    </row>
    <row r="9" spans="1:9" s="1" customFormat="1" ht="12.75">
      <c r="A9" s="20"/>
      <c r="B9" s="98"/>
      <c r="C9" s="59"/>
      <c r="D9" s="103"/>
      <c r="E9" s="11"/>
      <c r="F9" s="11"/>
      <c r="G9" s="67"/>
      <c r="H9" s="67"/>
      <c r="I9" s="47"/>
    </row>
    <row r="10" spans="1:9" s="1" customFormat="1" ht="12.75">
      <c r="A10" s="20"/>
      <c r="B10" s="98"/>
      <c r="C10" s="59"/>
      <c r="D10" s="103"/>
      <c r="E10" s="11"/>
      <c r="F10" s="11"/>
      <c r="G10" s="67"/>
      <c r="H10" s="67"/>
      <c r="I10" s="47"/>
    </row>
    <row r="11" spans="1:9" ht="25.5">
      <c r="A11" s="22"/>
      <c r="B11" s="97"/>
      <c r="C11" s="56"/>
      <c r="D11" s="104" t="s">
        <v>812</v>
      </c>
      <c r="E11" s="8"/>
      <c r="F11" s="8"/>
      <c r="G11" s="24"/>
      <c r="H11" s="24"/>
      <c r="I11" s="43"/>
    </row>
    <row r="12" spans="1:9" s="1" customFormat="1" ht="102">
      <c r="A12" s="82" t="s">
        <v>18</v>
      </c>
      <c r="B12" s="82" t="s">
        <v>35</v>
      </c>
      <c r="C12" s="83" t="s">
        <v>36</v>
      </c>
      <c r="D12" s="83" t="s">
        <v>0</v>
      </c>
      <c r="E12" s="17" t="s">
        <v>37</v>
      </c>
      <c r="F12" s="17" t="s">
        <v>33</v>
      </c>
      <c r="G12" s="17" t="s">
        <v>32</v>
      </c>
      <c r="H12" s="17" t="s">
        <v>34</v>
      </c>
      <c r="I12" s="44" t="s">
        <v>778</v>
      </c>
    </row>
    <row r="13" spans="1:9" s="51" customFormat="1" ht="76.5">
      <c r="A13" s="52" t="s">
        <v>366</v>
      </c>
      <c r="B13" s="21" t="s">
        <v>1130</v>
      </c>
      <c r="C13" s="60" t="s">
        <v>18</v>
      </c>
      <c r="D13" s="74" t="s">
        <v>367</v>
      </c>
      <c r="E13" s="130">
        <v>2881</v>
      </c>
      <c r="F13" s="130">
        <v>28</v>
      </c>
      <c r="G13" s="38">
        <f>SUM(E13:F13)</f>
        <v>2909</v>
      </c>
      <c r="H13" s="39">
        <v>2</v>
      </c>
      <c r="I13" s="45" t="s">
        <v>1129</v>
      </c>
    </row>
    <row r="14" spans="1:9" ht="25.5">
      <c r="A14" s="52" t="s">
        <v>368</v>
      </c>
      <c r="B14" s="21" t="s">
        <v>364</v>
      </c>
      <c r="C14" s="60" t="s">
        <v>18</v>
      </c>
      <c r="D14" s="6" t="s">
        <v>365</v>
      </c>
      <c r="E14" s="15">
        <v>1914</v>
      </c>
      <c r="F14" s="15">
        <v>0</v>
      </c>
      <c r="G14" s="36">
        <f>SUM(E14:F14)</f>
        <v>1914</v>
      </c>
      <c r="H14" s="36">
        <v>1</v>
      </c>
      <c r="I14" s="45" t="s">
        <v>893</v>
      </c>
    </row>
    <row r="15" spans="1:9" ht="51">
      <c r="A15" s="52" t="s">
        <v>641</v>
      </c>
      <c r="B15" s="21" t="s">
        <v>1131</v>
      </c>
      <c r="C15" s="60" t="s">
        <v>18</v>
      </c>
      <c r="D15" s="6" t="s">
        <v>369</v>
      </c>
      <c r="E15" s="16">
        <v>2615</v>
      </c>
      <c r="F15" s="16">
        <v>155</v>
      </c>
      <c r="G15" s="36">
        <f>SUM(E15:F15)</f>
        <v>2770</v>
      </c>
      <c r="H15" s="37">
        <v>2</v>
      </c>
      <c r="I15" s="45" t="s">
        <v>1132</v>
      </c>
    </row>
    <row r="16" spans="1:9" ht="12.75">
      <c r="A16" s="19"/>
      <c r="B16" s="99"/>
      <c r="C16" s="61"/>
      <c r="D16" s="105"/>
      <c r="E16" s="10"/>
      <c r="F16" s="10"/>
      <c r="G16" s="31"/>
      <c r="H16" s="31"/>
      <c r="I16" s="46"/>
    </row>
    <row r="17" spans="1:9" s="1" customFormat="1" ht="12.75">
      <c r="A17" s="23"/>
      <c r="B17" s="18"/>
      <c r="C17" s="58"/>
      <c r="D17" s="57" t="s">
        <v>363</v>
      </c>
      <c r="E17" s="9">
        <f>SUM(E12:E15)</f>
        <v>7410</v>
      </c>
      <c r="F17" s="9">
        <f>SUM(F12:F15)</f>
        <v>183</v>
      </c>
      <c r="G17" s="9">
        <f>SUM(G12:G15)</f>
        <v>7593</v>
      </c>
      <c r="H17" s="9">
        <f>SUM(H12:H15)</f>
        <v>5</v>
      </c>
      <c r="I17" s="44"/>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2:I21"/>
  <sheetViews>
    <sheetView zoomScalePageLayoutView="0" workbookViewId="0" topLeftCell="A7">
      <selection activeCell="A13" sqref="A13:I21"/>
    </sheetView>
  </sheetViews>
  <sheetFormatPr defaultColWidth="9.140625" defaultRowHeight="12.75"/>
  <cols>
    <col min="2" max="2" width="21.57421875" style="0" bestFit="1" customWidth="1"/>
    <col min="3" max="3" width="13.140625" style="0" bestFit="1" customWidth="1"/>
    <col min="4" max="4" width="27.7109375" style="0" bestFit="1" customWidth="1"/>
    <col min="9" max="9" width="31.140625" style="0" bestFit="1" customWidth="1"/>
  </cols>
  <sheetData>
    <row r="2" spans="1:9" ht="12.75">
      <c r="A2" s="22"/>
      <c r="B2" s="97"/>
      <c r="C2" s="56"/>
      <c r="D2" s="102" t="s">
        <v>28</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12.75">
      <c r="A4" s="52" t="s">
        <v>371</v>
      </c>
      <c r="B4" s="21" t="s">
        <v>674</v>
      </c>
      <c r="C4" s="60" t="s">
        <v>18</v>
      </c>
      <c r="D4" s="6" t="s">
        <v>370</v>
      </c>
      <c r="E4" s="5">
        <v>1916</v>
      </c>
      <c r="F4" s="5">
        <v>0</v>
      </c>
      <c r="G4" s="30">
        <f>SUM(E4:F4)</f>
        <v>1916</v>
      </c>
      <c r="H4" s="30">
        <v>1</v>
      </c>
      <c r="I4" s="45"/>
    </row>
    <row r="5" spans="1:9" ht="51">
      <c r="A5" s="52" t="s">
        <v>373</v>
      </c>
      <c r="B5" s="21" t="s">
        <v>372</v>
      </c>
      <c r="C5" s="60" t="s">
        <v>18</v>
      </c>
      <c r="D5" s="6" t="s">
        <v>728</v>
      </c>
      <c r="E5" s="5">
        <v>3922</v>
      </c>
      <c r="F5" s="5">
        <v>0</v>
      </c>
      <c r="G5" s="30">
        <v>3922</v>
      </c>
      <c r="H5" s="30">
        <v>2</v>
      </c>
      <c r="I5" s="45" t="s">
        <v>531</v>
      </c>
    </row>
    <row r="6" spans="1:9" ht="38.25">
      <c r="A6" s="52" t="s">
        <v>376</v>
      </c>
      <c r="B6" s="21" t="s">
        <v>379</v>
      </c>
      <c r="C6" s="60" t="s">
        <v>18</v>
      </c>
      <c r="D6" s="6" t="s">
        <v>380</v>
      </c>
      <c r="E6" s="5">
        <v>2956</v>
      </c>
      <c r="F6" s="5">
        <v>29</v>
      </c>
      <c r="G6" s="30">
        <f>SUM(E6:F6)</f>
        <v>2985</v>
      </c>
      <c r="H6" s="30">
        <v>2</v>
      </c>
      <c r="I6" s="45" t="s">
        <v>532</v>
      </c>
    </row>
    <row r="7" spans="1:9" ht="38.25">
      <c r="A7" s="52" t="s">
        <v>381</v>
      </c>
      <c r="B7" s="21" t="s">
        <v>590</v>
      </c>
      <c r="C7" s="60" t="s">
        <v>18</v>
      </c>
      <c r="D7" s="6" t="s">
        <v>383</v>
      </c>
      <c r="E7" s="5">
        <v>3230</v>
      </c>
      <c r="F7" s="5">
        <v>216</v>
      </c>
      <c r="G7" s="30">
        <f>SUM(E7:F7)</f>
        <v>3446</v>
      </c>
      <c r="H7" s="30">
        <v>2</v>
      </c>
      <c r="I7" s="45" t="s">
        <v>533</v>
      </c>
    </row>
    <row r="8" spans="1:9" ht="38.25">
      <c r="A8" s="52" t="s">
        <v>382</v>
      </c>
      <c r="B8" s="21" t="s">
        <v>374</v>
      </c>
      <c r="C8" s="60" t="s">
        <v>18</v>
      </c>
      <c r="D8" s="6" t="s">
        <v>375</v>
      </c>
      <c r="E8" s="5">
        <v>2039</v>
      </c>
      <c r="F8" s="5">
        <v>0</v>
      </c>
      <c r="G8" s="30">
        <f>SUM(E8:F8)</f>
        <v>2039</v>
      </c>
      <c r="H8" s="32">
        <v>1</v>
      </c>
      <c r="I8" s="45" t="s">
        <v>736</v>
      </c>
    </row>
    <row r="9" spans="1:9" ht="12.75">
      <c r="A9" s="52" t="s">
        <v>384</v>
      </c>
      <c r="B9" s="21" t="s">
        <v>377</v>
      </c>
      <c r="C9" s="60" t="s">
        <v>18</v>
      </c>
      <c r="D9" s="6" t="s">
        <v>378</v>
      </c>
      <c r="E9" s="5">
        <v>1015</v>
      </c>
      <c r="F9" s="5">
        <v>0</v>
      </c>
      <c r="G9" s="30">
        <f>SUM(E9:F9)</f>
        <v>1015</v>
      </c>
      <c r="H9" s="30">
        <v>1</v>
      </c>
      <c r="I9" s="45"/>
    </row>
    <row r="10" spans="1:9" ht="12.75">
      <c r="A10" s="19"/>
      <c r="B10" s="99"/>
      <c r="C10" s="61"/>
      <c r="D10" s="105"/>
      <c r="E10" s="10"/>
      <c r="F10" s="10"/>
      <c r="G10" s="30"/>
      <c r="H10" s="35"/>
      <c r="I10" s="46"/>
    </row>
    <row r="11" spans="1:9" s="1" customFormat="1" ht="12.75">
      <c r="A11" s="23"/>
      <c r="B11" s="18"/>
      <c r="C11" s="58"/>
      <c r="D11" s="57" t="s">
        <v>15</v>
      </c>
      <c r="E11" s="96">
        <f>SUM(E4:E10)</f>
        <v>15078</v>
      </c>
      <c r="F11" s="96">
        <f>SUM(F4:F10)</f>
        <v>245</v>
      </c>
      <c r="G11" s="96">
        <f>SUM(G4:G10)</f>
        <v>15323</v>
      </c>
      <c r="H11" s="96">
        <f>SUM(H4:H10)</f>
        <v>9</v>
      </c>
      <c r="I11" s="44"/>
    </row>
    <row r="12" spans="1:9" s="1" customFormat="1" ht="12.75">
      <c r="A12" s="20"/>
      <c r="B12" s="98"/>
      <c r="C12" s="59"/>
      <c r="D12" s="103"/>
      <c r="E12" s="11"/>
      <c r="F12" s="11"/>
      <c r="G12" s="67"/>
      <c r="H12" s="67"/>
      <c r="I12" s="47"/>
    </row>
    <row r="13" spans="1:9" ht="25.5">
      <c r="A13" s="22"/>
      <c r="B13" s="97"/>
      <c r="C13" s="56"/>
      <c r="D13" s="104" t="s">
        <v>813</v>
      </c>
      <c r="E13" s="8"/>
      <c r="F13" s="8"/>
      <c r="G13" s="24"/>
      <c r="H13" s="24"/>
      <c r="I13" s="43"/>
    </row>
    <row r="14" spans="1:9" s="1" customFormat="1" ht="102">
      <c r="A14" s="82" t="s">
        <v>18</v>
      </c>
      <c r="B14" s="82" t="s">
        <v>35</v>
      </c>
      <c r="C14" s="83" t="s">
        <v>36</v>
      </c>
      <c r="D14" s="83" t="s">
        <v>0</v>
      </c>
      <c r="E14" s="17" t="s">
        <v>37</v>
      </c>
      <c r="F14" s="17" t="s">
        <v>33</v>
      </c>
      <c r="G14" s="17" t="s">
        <v>32</v>
      </c>
      <c r="H14" s="17" t="s">
        <v>34</v>
      </c>
      <c r="I14" s="44" t="s">
        <v>778</v>
      </c>
    </row>
    <row r="15" spans="1:9" ht="12.75">
      <c r="A15" s="52" t="s">
        <v>371</v>
      </c>
      <c r="B15" s="21" t="s">
        <v>674</v>
      </c>
      <c r="C15" s="60" t="s">
        <v>18</v>
      </c>
      <c r="D15" s="6" t="s">
        <v>370</v>
      </c>
      <c r="E15" s="5">
        <v>1916</v>
      </c>
      <c r="F15" s="5">
        <v>0</v>
      </c>
      <c r="G15" s="30">
        <f>SUM(E15:F15)</f>
        <v>1916</v>
      </c>
      <c r="H15" s="30">
        <v>1</v>
      </c>
      <c r="I15" s="218" t="s">
        <v>835</v>
      </c>
    </row>
    <row r="16" spans="1:9" ht="38.25">
      <c r="A16" s="52" t="s">
        <v>373</v>
      </c>
      <c r="B16" s="21" t="s">
        <v>372</v>
      </c>
      <c r="C16" s="60" t="s">
        <v>18</v>
      </c>
      <c r="D16" s="6" t="s">
        <v>1023</v>
      </c>
      <c r="E16" s="5">
        <v>3922</v>
      </c>
      <c r="F16" s="5">
        <v>0</v>
      </c>
      <c r="G16" s="30">
        <v>3922</v>
      </c>
      <c r="H16" s="30">
        <v>2</v>
      </c>
      <c r="I16" s="218" t="s">
        <v>835</v>
      </c>
    </row>
    <row r="17" spans="1:9" ht="63.75">
      <c r="A17" s="52" t="s">
        <v>376</v>
      </c>
      <c r="B17" s="21" t="s">
        <v>379</v>
      </c>
      <c r="C17" s="60" t="s">
        <v>18</v>
      </c>
      <c r="D17" s="6" t="s">
        <v>380</v>
      </c>
      <c r="E17" s="5">
        <v>2956</v>
      </c>
      <c r="F17" s="5">
        <v>29</v>
      </c>
      <c r="G17" s="30">
        <f>SUM(E17:F17)</f>
        <v>2985</v>
      </c>
      <c r="H17" s="30">
        <v>2</v>
      </c>
      <c r="I17" s="218" t="s">
        <v>1225</v>
      </c>
    </row>
    <row r="18" spans="1:9" ht="25.5">
      <c r="A18" s="52" t="s">
        <v>381</v>
      </c>
      <c r="B18" s="21" t="s">
        <v>590</v>
      </c>
      <c r="C18" s="60" t="s">
        <v>18</v>
      </c>
      <c r="D18" s="6" t="s">
        <v>383</v>
      </c>
      <c r="E18" s="5">
        <v>3230</v>
      </c>
      <c r="F18" s="5">
        <v>216</v>
      </c>
      <c r="G18" s="30">
        <f>SUM(E18:F18)</f>
        <v>3446</v>
      </c>
      <c r="H18" s="30">
        <v>2</v>
      </c>
      <c r="I18" s="218" t="s">
        <v>1226</v>
      </c>
    </row>
    <row r="19" spans="1:9" ht="89.25">
      <c r="A19" s="52" t="s">
        <v>382</v>
      </c>
      <c r="B19" s="21" t="s">
        <v>1128</v>
      </c>
      <c r="C19" s="60" t="s">
        <v>18</v>
      </c>
      <c r="D19" s="6" t="s">
        <v>1127</v>
      </c>
      <c r="E19" s="5">
        <v>3054</v>
      </c>
      <c r="F19" s="5">
        <v>0</v>
      </c>
      <c r="G19" s="30">
        <f>SUM(E19:F19)</f>
        <v>3054</v>
      </c>
      <c r="H19" s="32">
        <v>2</v>
      </c>
      <c r="I19" s="45" t="s">
        <v>1153</v>
      </c>
    </row>
    <row r="20" spans="1:9" ht="12.75">
      <c r="A20" s="19"/>
      <c r="B20" s="99"/>
      <c r="C20" s="61"/>
      <c r="D20" s="105"/>
      <c r="E20" s="10"/>
      <c r="F20" s="10"/>
      <c r="G20" s="30"/>
      <c r="H20" s="35"/>
      <c r="I20" s="46"/>
    </row>
    <row r="21" spans="1:9" s="1" customFormat="1" ht="12.75">
      <c r="A21" s="23"/>
      <c r="B21" s="18"/>
      <c r="C21" s="58"/>
      <c r="D21" s="57" t="s">
        <v>15</v>
      </c>
      <c r="E21" s="96">
        <f>SUM(E15:E20)</f>
        <v>15078</v>
      </c>
      <c r="F21" s="96">
        <f>SUM(F15:F20)</f>
        <v>245</v>
      </c>
      <c r="G21" s="96">
        <f>SUM(G15:G20)</f>
        <v>15323</v>
      </c>
      <c r="H21" s="96">
        <f>SUM(H15:H20)</f>
        <v>9</v>
      </c>
      <c r="I21" s="44"/>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2:I19"/>
  <sheetViews>
    <sheetView zoomScalePageLayoutView="0" workbookViewId="0" topLeftCell="A7">
      <selection activeCell="A12" sqref="A12:I19"/>
    </sheetView>
  </sheetViews>
  <sheetFormatPr defaultColWidth="9.140625" defaultRowHeight="12.75"/>
  <cols>
    <col min="2" max="2" width="21.421875" style="0" bestFit="1" customWidth="1"/>
    <col min="3" max="3" width="13.140625" style="0" bestFit="1" customWidth="1"/>
    <col min="4" max="4" width="33.140625" style="0" bestFit="1" customWidth="1"/>
    <col min="9" max="9" width="29.8515625" style="0" bestFit="1" customWidth="1"/>
  </cols>
  <sheetData>
    <row r="2" spans="1:9" ht="12.75">
      <c r="A2" s="22"/>
      <c r="B2" s="97"/>
      <c r="C2" s="56"/>
      <c r="D2" s="104" t="s">
        <v>385</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388</v>
      </c>
      <c r="B4" s="21" t="s">
        <v>387</v>
      </c>
      <c r="C4" s="60" t="s">
        <v>18</v>
      </c>
      <c r="D4" s="6" t="s">
        <v>386</v>
      </c>
      <c r="E4" s="5">
        <v>1108</v>
      </c>
      <c r="F4" s="5">
        <v>9</v>
      </c>
      <c r="G4" s="30">
        <f>SUM(E4:F4)</f>
        <v>1117</v>
      </c>
      <c r="H4" s="30">
        <v>1</v>
      </c>
      <c r="I4" s="45"/>
    </row>
    <row r="5" spans="1:9" ht="25.5">
      <c r="A5" s="52" t="s">
        <v>389</v>
      </c>
      <c r="B5" s="21" t="s">
        <v>391</v>
      </c>
      <c r="C5" s="60" t="s">
        <v>18</v>
      </c>
      <c r="D5" s="6" t="s">
        <v>390</v>
      </c>
      <c r="E5" s="5">
        <v>1884</v>
      </c>
      <c r="F5" s="5">
        <v>0</v>
      </c>
      <c r="G5" s="30">
        <f>SUM(E5:F5)</f>
        <v>1884</v>
      </c>
      <c r="H5" s="30">
        <v>1</v>
      </c>
      <c r="I5" s="45"/>
    </row>
    <row r="6" spans="1:9" ht="25.5">
      <c r="A6" s="52" t="s">
        <v>643</v>
      </c>
      <c r="B6" s="21" t="s">
        <v>396</v>
      </c>
      <c r="C6" s="60" t="s">
        <v>18</v>
      </c>
      <c r="D6" s="6" t="s">
        <v>395</v>
      </c>
      <c r="E6" s="5">
        <v>1978</v>
      </c>
      <c r="F6" s="5">
        <v>0</v>
      </c>
      <c r="G6" s="30">
        <f>SUM(E6:F6)</f>
        <v>1978</v>
      </c>
      <c r="H6" s="30">
        <v>1</v>
      </c>
      <c r="I6" s="45"/>
    </row>
    <row r="7" spans="1:9" ht="38.25">
      <c r="A7" s="52" t="s">
        <v>394</v>
      </c>
      <c r="B7" s="21" t="s">
        <v>392</v>
      </c>
      <c r="C7" s="60" t="s">
        <v>18</v>
      </c>
      <c r="D7" s="6" t="s">
        <v>393</v>
      </c>
      <c r="E7" s="5">
        <v>2254</v>
      </c>
      <c r="F7" s="5">
        <v>0</v>
      </c>
      <c r="G7" s="30">
        <f>SUM(E7:F7)</f>
        <v>2254</v>
      </c>
      <c r="H7" s="30">
        <v>2</v>
      </c>
      <c r="I7" s="45" t="s">
        <v>534</v>
      </c>
    </row>
    <row r="8" spans="1:9" ht="12.75">
      <c r="A8" s="19"/>
      <c r="B8" s="99"/>
      <c r="C8" s="61"/>
      <c r="D8" s="6"/>
      <c r="E8" s="5"/>
      <c r="F8" s="5"/>
      <c r="G8" s="30"/>
      <c r="H8" s="30"/>
      <c r="I8" s="45"/>
    </row>
    <row r="9" spans="1:9" s="1" customFormat="1" ht="12.75">
      <c r="A9" s="23"/>
      <c r="B9" s="18"/>
      <c r="C9" s="58"/>
      <c r="D9" s="57" t="s">
        <v>397</v>
      </c>
      <c r="E9" s="9">
        <f>SUM(E3:E8)</f>
        <v>7224</v>
      </c>
      <c r="F9" s="9">
        <f>SUM(F3:F8)</f>
        <v>9</v>
      </c>
      <c r="G9" s="9">
        <f>SUM(G3:G8)</f>
        <v>7233</v>
      </c>
      <c r="H9" s="9">
        <f>SUM(H3:H8)</f>
        <v>5</v>
      </c>
      <c r="I9" s="44"/>
    </row>
    <row r="10" spans="1:9" s="1" customFormat="1" ht="12.75">
      <c r="A10" s="20"/>
      <c r="B10" s="98"/>
      <c r="C10" s="59"/>
      <c r="D10" s="103"/>
      <c r="E10" s="11"/>
      <c r="F10" s="11"/>
      <c r="G10" s="67"/>
      <c r="H10" s="67"/>
      <c r="I10" s="47"/>
    </row>
    <row r="11" spans="1:9" s="1" customFormat="1" ht="12.75">
      <c r="A11" s="20"/>
      <c r="B11" s="98"/>
      <c r="C11" s="59"/>
      <c r="D11" s="103"/>
      <c r="E11" s="11"/>
      <c r="F11" s="11"/>
      <c r="G11" s="67"/>
      <c r="H11" s="67"/>
      <c r="I11" s="47"/>
    </row>
    <row r="12" spans="1:9" ht="25.5">
      <c r="A12" s="22"/>
      <c r="B12" s="97"/>
      <c r="C12" s="56"/>
      <c r="D12" s="104" t="s">
        <v>814</v>
      </c>
      <c r="E12" s="8"/>
      <c r="F12" s="8"/>
      <c r="G12" s="24"/>
      <c r="H12" s="24"/>
      <c r="I12" s="43"/>
    </row>
    <row r="13" spans="1:9" s="1" customFormat="1" ht="102">
      <c r="A13" s="82" t="s">
        <v>18</v>
      </c>
      <c r="B13" s="82" t="s">
        <v>35</v>
      </c>
      <c r="C13" s="83" t="s">
        <v>36</v>
      </c>
      <c r="D13" s="83" t="s">
        <v>0</v>
      </c>
      <c r="E13" s="17" t="s">
        <v>37</v>
      </c>
      <c r="F13" s="17" t="s">
        <v>33</v>
      </c>
      <c r="G13" s="17" t="s">
        <v>32</v>
      </c>
      <c r="H13" s="17" t="s">
        <v>34</v>
      </c>
      <c r="I13" s="44" t="s">
        <v>778</v>
      </c>
    </row>
    <row r="14" spans="1:9" ht="38.25">
      <c r="A14" s="52" t="s">
        <v>388</v>
      </c>
      <c r="B14" s="21" t="s">
        <v>387</v>
      </c>
      <c r="C14" s="60" t="s">
        <v>18</v>
      </c>
      <c r="D14" s="6" t="s">
        <v>386</v>
      </c>
      <c r="E14" s="5">
        <v>1108</v>
      </c>
      <c r="F14" s="5">
        <v>9</v>
      </c>
      <c r="G14" s="30">
        <f>SUM(E14:F14)</f>
        <v>1117</v>
      </c>
      <c r="H14" s="30">
        <v>1</v>
      </c>
      <c r="I14" s="45" t="s">
        <v>1003</v>
      </c>
    </row>
    <row r="15" spans="1:9" ht="140.25">
      <c r="A15" s="52" t="s">
        <v>389</v>
      </c>
      <c r="B15" s="21" t="s">
        <v>1173</v>
      </c>
      <c r="C15" s="60" t="s">
        <v>18</v>
      </c>
      <c r="D15" s="6" t="s">
        <v>395</v>
      </c>
      <c r="E15" s="5">
        <v>2065</v>
      </c>
      <c r="F15" s="5">
        <v>0</v>
      </c>
      <c r="G15" s="30">
        <f>SUM(E15:F15)</f>
        <v>2065</v>
      </c>
      <c r="H15" s="30">
        <v>1</v>
      </c>
      <c r="I15" s="45" t="s">
        <v>1174</v>
      </c>
    </row>
    <row r="16" spans="1:9" ht="51">
      <c r="A16" s="52" t="s">
        <v>643</v>
      </c>
      <c r="B16" s="21" t="s">
        <v>1171</v>
      </c>
      <c r="C16" s="60" t="s">
        <v>18</v>
      </c>
      <c r="D16" s="6" t="s">
        <v>393</v>
      </c>
      <c r="E16" s="5">
        <v>2267</v>
      </c>
      <c r="F16" s="5">
        <v>0</v>
      </c>
      <c r="G16" s="30">
        <f>SUM(E16:F16)</f>
        <v>2267</v>
      </c>
      <c r="H16" s="30">
        <v>2</v>
      </c>
      <c r="I16" s="213" t="s">
        <v>1175</v>
      </c>
    </row>
    <row r="17" spans="1:9" ht="76.5">
      <c r="A17" s="52" t="s">
        <v>394</v>
      </c>
      <c r="B17" s="21" t="s">
        <v>1170</v>
      </c>
      <c r="C17" s="60" t="s">
        <v>18</v>
      </c>
      <c r="D17" s="141" t="s">
        <v>1017</v>
      </c>
      <c r="E17" s="5">
        <v>1784</v>
      </c>
      <c r="F17" s="5">
        <v>0</v>
      </c>
      <c r="G17" s="30">
        <f>SUM(E17:F17)</f>
        <v>1784</v>
      </c>
      <c r="H17" s="30">
        <v>1</v>
      </c>
      <c r="I17" s="45" t="s">
        <v>1172</v>
      </c>
    </row>
    <row r="18" spans="1:9" ht="12.75">
      <c r="A18" s="19"/>
      <c r="B18" s="99"/>
      <c r="C18" s="61"/>
      <c r="D18" s="6"/>
      <c r="E18" s="5"/>
      <c r="F18" s="5"/>
      <c r="G18" s="30"/>
      <c r="H18" s="30"/>
      <c r="I18" s="45"/>
    </row>
    <row r="19" spans="1:9" s="1" customFormat="1" ht="12.75">
      <c r="A19" s="23"/>
      <c r="B19" s="18"/>
      <c r="C19" s="58"/>
      <c r="D19" s="57" t="s">
        <v>397</v>
      </c>
      <c r="E19" s="9">
        <f>SUM(E13:E18)</f>
        <v>7224</v>
      </c>
      <c r="F19" s="9">
        <f>SUM(F13:F18)</f>
        <v>9</v>
      </c>
      <c r="G19" s="9">
        <f>SUM(G13:G18)</f>
        <v>7233</v>
      </c>
      <c r="H19" s="9">
        <f>SUM(H13:H18)</f>
        <v>5</v>
      </c>
      <c r="I19" s="44"/>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2:I18"/>
  <sheetViews>
    <sheetView zoomScalePageLayoutView="0" workbookViewId="0" topLeftCell="A1">
      <selection activeCell="A2" sqref="A2:I17"/>
    </sheetView>
  </sheetViews>
  <sheetFormatPr defaultColWidth="9.140625" defaultRowHeight="12.75"/>
  <cols>
    <col min="2" max="2" width="21.57421875" style="0" bestFit="1" customWidth="1"/>
    <col min="3" max="3" width="13.140625" style="0" bestFit="1" customWidth="1"/>
    <col min="4" max="4" width="27.421875" style="0" bestFit="1" customWidth="1"/>
    <col min="9" max="9" width="31.7109375" style="0" bestFit="1" customWidth="1"/>
  </cols>
  <sheetData>
    <row r="2" spans="1:9" ht="12.75">
      <c r="A2" s="22"/>
      <c r="B2" s="97"/>
      <c r="C2" s="56"/>
      <c r="D2" s="102" t="s">
        <v>29</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ht="38.25">
      <c r="A4" s="52" t="s">
        <v>400</v>
      </c>
      <c r="B4" s="21" t="s">
        <v>399</v>
      </c>
      <c r="C4" s="60" t="s">
        <v>18</v>
      </c>
      <c r="D4" s="6" t="s">
        <v>398</v>
      </c>
      <c r="E4" s="5">
        <v>3039</v>
      </c>
      <c r="F4" s="5">
        <v>18</v>
      </c>
      <c r="G4" s="30">
        <f>SUM(E4:F4)</f>
        <v>3057</v>
      </c>
      <c r="H4" s="30">
        <v>2</v>
      </c>
      <c r="I4" s="45" t="s">
        <v>535</v>
      </c>
    </row>
    <row r="5" spans="1:9" ht="12.75">
      <c r="A5" s="52" t="s">
        <v>402</v>
      </c>
      <c r="B5" s="21" t="s">
        <v>644</v>
      </c>
      <c r="C5" s="60" t="s">
        <v>18</v>
      </c>
      <c r="D5" s="6" t="s">
        <v>401</v>
      </c>
      <c r="E5" s="5">
        <v>1910</v>
      </c>
      <c r="F5" s="5">
        <v>9</v>
      </c>
      <c r="G5" s="30">
        <f>SUM(E5:F5)</f>
        <v>1919</v>
      </c>
      <c r="H5" s="30">
        <v>1</v>
      </c>
      <c r="I5" s="45"/>
    </row>
    <row r="6" spans="1:9" ht="63.75">
      <c r="A6" s="52" t="s">
        <v>405</v>
      </c>
      <c r="B6" s="21" t="s">
        <v>404</v>
      </c>
      <c r="C6" s="60" t="s">
        <v>18</v>
      </c>
      <c r="D6" s="6" t="s">
        <v>403</v>
      </c>
      <c r="E6" s="5">
        <v>3496</v>
      </c>
      <c r="F6" s="5">
        <v>0</v>
      </c>
      <c r="G6" s="30">
        <f>SUM(E6:F6)</f>
        <v>3496</v>
      </c>
      <c r="H6" s="30">
        <v>2</v>
      </c>
      <c r="I6" s="45" t="s">
        <v>536</v>
      </c>
    </row>
    <row r="7" spans="1:9" ht="12.75">
      <c r="A7" s="19"/>
      <c r="B7" s="99"/>
      <c r="C7" s="61"/>
      <c r="D7" s="105"/>
      <c r="E7" s="10"/>
      <c r="F7" s="10"/>
      <c r="G7" s="35"/>
      <c r="H7" s="35"/>
      <c r="I7" s="46"/>
    </row>
    <row r="8" spans="1:9" s="1" customFormat="1" ht="12.75">
      <c r="A8" s="23"/>
      <c r="B8" s="18"/>
      <c r="C8" s="58"/>
      <c r="D8" s="57" t="s">
        <v>16</v>
      </c>
      <c r="E8" s="9">
        <f>SUM(E3:E6)</f>
        <v>8445</v>
      </c>
      <c r="F8" s="9">
        <f>SUM(F3:F6)</f>
        <v>27</v>
      </c>
      <c r="G8" s="9">
        <f>SUM(G3:G6)</f>
        <v>8472</v>
      </c>
      <c r="H8" s="9">
        <f>SUM(H3:H6)</f>
        <v>5</v>
      </c>
      <c r="I8" s="44"/>
    </row>
    <row r="9" spans="1:9" s="1" customFormat="1" ht="12.75">
      <c r="A9" s="20"/>
      <c r="B9" s="98"/>
      <c r="C9" s="59"/>
      <c r="D9" s="103"/>
      <c r="E9" s="11"/>
      <c r="F9" s="11"/>
      <c r="G9" s="27"/>
      <c r="H9" s="27"/>
      <c r="I9" s="47"/>
    </row>
    <row r="10" spans="1:9" s="4" customFormat="1" ht="12.75">
      <c r="A10" s="54"/>
      <c r="B10" s="101"/>
      <c r="C10" s="63"/>
      <c r="D10" s="107"/>
      <c r="E10" s="14"/>
      <c r="F10" s="14"/>
      <c r="G10" s="33"/>
      <c r="H10" s="33"/>
      <c r="I10" s="47"/>
    </row>
    <row r="11" spans="1:9" ht="25.5">
      <c r="A11" s="22"/>
      <c r="B11" s="97"/>
      <c r="C11" s="56"/>
      <c r="D11" s="104" t="s">
        <v>815</v>
      </c>
      <c r="E11" s="8"/>
      <c r="F11" s="8"/>
      <c r="G11" s="24"/>
      <c r="H11" s="24"/>
      <c r="I11" s="43"/>
    </row>
    <row r="12" spans="1:9" s="1" customFormat="1" ht="102">
      <c r="A12" s="82" t="s">
        <v>18</v>
      </c>
      <c r="B12" s="82" t="s">
        <v>35</v>
      </c>
      <c r="C12" s="83" t="s">
        <v>36</v>
      </c>
      <c r="D12" s="83" t="s">
        <v>0</v>
      </c>
      <c r="E12" s="17" t="s">
        <v>37</v>
      </c>
      <c r="F12" s="17" t="s">
        <v>33</v>
      </c>
      <c r="G12" s="17" t="s">
        <v>32</v>
      </c>
      <c r="H12" s="17" t="s">
        <v>34</v>
      </c>
      <c r="I12" s="44" t="s">
        <v>778</v>
      </c>
    </row>
    <row r="13" spans="1:9" ht="38.25">
      <c r="A13" s="52" t="s">
        <v>400</v>
      </c>
      <c r="B13" s="21" t="s">
        <v>399</v>
      </c>
      <c r="C13" s="60" t="s">
        <v>18</v>
      </c>
      <c r="D13" s="6" t="s">
        <v>398</v>
      </c>
      <c r="E13" s="5">
        <v>3039</v>
      </c>
      <c r="F13" s="5">
        <v>18</v>
      </c>
      <c r="G13" s="30">
        <f>SUM(E13:F13)</f>
        <v>3057</v>
      </c>
      <c r="H13" s="30">
        <v>2</v>
      </c>
      <c r="I13" s="45" t="s">
        <v>832</v>
      </c>
    </row>
    <row r="14" spans="1:9" ht="12.75">
      <c r="A14" s="52" t="s">
        <v>402</v>
      </c>
      <c r="B14" s="21" t="s">
        <v>644</v>
      </c>
      <c r="C14" s="60" t="s">
        <v>18</v>
      </c>
      <c r="D14" s="6" t="s">
        <v>401</v>
      </c>
      <c r="E14" s="5">
        <v>1910</v>
      </c>
      <c r="F14" s="5">
        <v>9</v>
      </c>
      <c r="G14" s="30">
        <f>SUM(E14:F14)</f>
        <v>1919</v>
      </c>
      <c r="H14" s="30">
        <v>1</v>
      </c>
      <c r="I14" s="45" t="s">
        <v>832</v>
      </c>
    </row>
    <row r="15" spans="1:9" ht="114.75">
      <c r="A15" s="52" t="s">
        <v>405</v>
      </c>
      <c r="B15" s="21" t="s">
        <v>404</v>
      </c>
      <c r="C15" s="60" t="s">
        <v>18</v>
      </c>
      <c r="D15" s="6" t="s">
        <v>403</v>
      </c>
      <c r="E15" s="5">
        <v>3496</v>
      </c>
      <c r="F15" s="5">
        <v>0</v>
      </c>
      <c r="G15" s="30">
        <f>SUM(E15:F15)</f>
        <v>3496</v>
      </c>
      <c r="H15" s="30">
        <v>2</v>
      </c>
      <c r="I15" s="45" t="s">
        <v>1203</v>
      </c>
    </row>
    <row r="16" spans="1:9" ht="12.75">
      <c r="A16" s="19"/>
      <c r="B16" s="99"/>
      <c r="C16" s="61"/>
      <c r="D16" s="105"/>
      <c r="E16" s="10"/>
      <c r="F16" s="10"/>
      <c r="G16" s="35"/>
      <c r="H16" s="35"/>
      <c r="I16" s="46"/>
    </row>
    <row r="17" spans="1:9" s="1" customFormat="1" ht="12.75">
      <c r="A17" s="23"/>
      <c r="B17" s="18"/>
      <c r="C17" s="58"/>
      <c r="D17" s="57" t="s">
        <v>16</v>
      </c>
      <c r="E17" s="9">
        <f>SUM(E12:E15)</f>
        <v>8445</v>
      </c>
      <c r="F17" s="9">
        <f>SUM(F12:F15)</f>
        <v>27</v>
      </c>
      <c r="G17" s="9">
        <f>SUM(G12:G15)</f>
        <v>8472</v>
      </c>
      <c r="H17" s="9">
        <f>SUM(H12:H15)</f>
        <v>5</v>
      </c>
      <c r="I17" s="44"/>
    </row>
    <row r="18" spans="1:9" s="4" customFormat="1" ht="12.75">
      <c r="A18" s="54"/>
      <c r="B18" s="101"/>
      <c r="C18" s="63"/>
      <c r="D18" s="107"/>
      <c r="E18" s="14"/>
      <c r="F18" s="14"/>
      <c r="G18" s="33"/>
      <c r="H18" s="33"/>
      <c r="I18" s="47"/>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22"/>
  <sheetViews>
    <sheetView zoomScalePageLayoutView="0" workbookViewId="0" topLeftCell="A1">
      <selection activeCell="A21" sqref="A21:IV21"/>
    </sheetView>
  </sheetViews>
  <sheetFormatPr defaultColWidth="9.140625" defaultRowHeight="12.75"/>
  <cols>
    <col min="1" max="1" width="12.57421875" style="0" customWidth="1"/>
    <col min="2" max="2" width="15.140625" style="0" customWidth="1"/>
    <col min="4" max="4" width="15.7109375" style="0" customWidth="1"/>
    <col min="5" max="5" width="10.57421875" style="0" customWidth="1"/>
    <col min="6" max="6" width="11.140625" style="0" customWidth="1"/>
    <col min="7" max="7" width="10.00390625" style="0" customWidth="1"/>
    <col min="9" max="9" width="26.57421875" style="0" customWidth="1"/>
  </cols>
  <sheetData>
    <row r="1" ht="51">
      <c r="D1" s="104" t="s">
        <v>1058</v>
      </c>
    </row>
    <row r="2" spans="1:9" ht="102">
      <c r="A2" s="82" t="s">
        <v>18</v>
      </c>
      <c r="B2" s="82" t="s">
        <v>35</v>
      </c>
      <c r="C2" s="83" t="s">
        <v>36</v>
      </c>
      <c r="D2" s="83" t="s">
        <v>0</v>
      </c>
      <c r="E2" s="17" t="s">
        <v>37</v>
      </c>
      <c r="F2" s="17" t="s">
        <v>33</v>
      </c>
      <c r="G2" s="17" t="s">
        <v>32</v>
      </c>
      <c r="H2" s="17" t="s">
        <v>34</v>
      </c>
      <c r="I2" s="81" t="s">
        <v>19</v>
      </c>
    </row>
    <row r="3" spans="1:9" ht="25.5">
      <c r="A3" s="64" t="s">
        <v>1059</v>
      </c>
      <c r="B3" s="64" t="s">
        <v>1060</v>
      </c>
      <c r="C3" s="86" t="s">
        <v>18</v>
      </c>
      <c r="D3" s="6" t="s">
        <v>1061</v>
      </c>
      <c r="E3" s="35">
        <v>1896</v>
      </c>
      <c r="F3" s="35">
        <v>0</v>
      </c>
      <c r="G3" s="35">
        <v>1896</v>
      </c>
      <c r="H3" s="35">
        <v>1</v>
      </c>
      <c r="I3" s="207"/>
    </row>
    <row r="4" spans="1:9" ht="51">
      <c r="A4" s="52" t="s">
        <v>1062</v>
      </c>
      <c r="B4" s="21" t="s">
        <v>1063</v>
      </c>
      <c r="C4" s="86" t="s">
        <v>18</v>
      </c>
      <c r="D4" s="6" t="s">
        <v>1079</v>
      </c>
      <c r="E4" s="5">
        <v>3166</v>
      </c>
      <c r="F4" s="5">
        <v>0</v>
      </c>
      <c r="G4" s="35">
        <v>3166</v>
      </c>
      <c r="H4" s="210">
        <v>2</v>
      </c>
      <c r="I4" s="208" t="s">
        <v>1064</v>
      </c>
    </row>
    <row r="5" spans="1:9" ht="51">
      <c r="A5" s="52" t="s">
        <v>1065</v>
      </c>
      <c r="B5" s="21" t="s">
        <v>1066</v>
      </c>
      <c r="C5" s="86" t="s">
        <v>18</v>
      </c>
      <c r="D5" s="6" t="s">
        <v>1080</v>
      </c>
      <c r="E5" s="5">
        <v>3538</v>
      </c>
      <c r="F5" s="5">
        <v>0</v>
      </c>
      <c r="G5" s="35">
        <v>3538</v>
      </c>
      <c r="H5" s="210">
        <v>2</v>
      </c>
      <c r="I5" s="208" t="s">
        <v>1067</v>
      </c>
    </row>
    <row r="6" spans="1:9" ht="89.25">
      <c r="A6" s="52" t="s">
        <v>1068</v>
      </c>
      <c r="B6" s="21" t="s">
        <v>1069</v>
      </c>
      <c r="C6" s="86" t="s">
        <v>18</v>
      </c>
      <c r="D6" s="6" t="s">
        <v>1081</v>
      </c>
      <c r="E6" s="5">
        <v>4054</v>
      </c>
      <c r="F6" s="5">
        <v>10</v>
      </c>
      <c r="G6" s="35">
        <v>4064</v>
      </c>
      <c r="H6" s="210">
        <v>2</v>
      </c>
      <c r="I6" s="208" t="s">
        <v>1070</v>
      </c>
    </row>
    <row r="7" spans="1:9" ht="191.25">
      <c r="A7" s="144" t="s">
        <v>1071</v>
      </c>
      <c r="B7" s="21" t="s">
        <v>1072</v>
      </c>
      <c r="C7" s="86" t="s">
        <v>18</v>
      </c>
      <c r="D7" s="6" t="s">
        <v>1082</v>
      </c>
      <c r="E7" s="5">
        <v>1623</v>
      </c>
      <c r="F7" s="5">
        <v>0</v>
      </c>
      <c r="G7" s="35">
        <v>1623</v>
      </c>
      <c r="H7" s="211">
        <v>2</v>
      </c>
      <c r="I7" s="207" t="s">
        <v>1073</v>
      </c>
    </row>
    <row r="8" spans="1:9" ht="25.5">
      <c r="A8" s="52" t="s">
        <v>1074</v>
      </c>
      <c r="B8" s="21" t="s">
        <v>1075</v>
      </c>
      <c r="C8" s="177"/>
      <c r="D8" s="6" t="s">
        <v>1076</v>
      </c>
      <c r="E8" s="5">
        <v>1003</v>
      </c>
      <c r="F8" s="5">
        <v>0</v>
      </c>
      <c r="G8" s="35">
        <v>1003</v>
      </c>
      <c r="H8" s="206"/>
      <c r="I8" s="177"/>
    </row>
    <row r="9" spans="1:9" ht="12.75">
      <c r="A9" s="19"/>
      <c r="B9" s="99"/>
      <c r="C9" s="61"/>
      <c r="D9" s="105"/>
      <c r="E9" s="10"/>
      <c r="F9" s="10"/>
      <c r="G9" s="31"/>
      <c r="H9" s="31"/>
      <c r="I9" s="46"/>
    </row>
    <row r="10" spans="1:9" ht="51">
      <c r="A10" s="23"/>
      <c r="B10" s="18"/>
      <c r="C10" s="58"/>
      <c r="D10" s="57" t="s">
        <v>1077</v>
      </c>
      <c r="E10" s="9">
        <v>15280</v>
      </c>
      <c r="F10" s="9">
        <v>10</v>
      </c>
      <c r="G10" s="9">
        <v>15290</v>
      </c>
      <c r="H10" s="9">
        <v>9</v>
      </c>
      <c r="I10" s="44"/>
    </row>
    <row r="12" ht="76.5">
      <c r="D12" s="104" t="s">
        <v>1078</v>
      </c>
    </row>
    <row r="13" spans="1:9" ht="102">
      <c r="A13" s="82" t="s">
        <v>18</v>
      </c>
      <c r="B13" s="82" t="s">
        <v>35</v>
      </c>
      <c r="C13" s="83" t="s">
        <v>36</v>
      </c>
      <c r="D13" s="83" t="s">
        <v>0</v>
      </c>
      <c r="E13" s="17" t="s">
        <v>37</v>
      </c>
      <c r="F13" s="17" t="s">
        <v>33</v>
      </c>
      <c r="G13" s="17" t="s">
        <v>32</v>
      </c>
      <c r="H13" s="17" t="s">
        <v>34</v>
      </c>
      <c r="I13" s="81" t="s">
        <v>19</v>
      </c>
    </row>
    <row r="14" spans="1:9" ht="25.5">
      <c r="A14" s="172" t="s">
        <v>1059</v>
      </c>
      <c r="B14" s="64" t="s">
        <v>1060</v>
      </c>
      <c r="C14" s="86" t="s">
        <v>18</v>
      </c>
      <c r="D14" s="6" t="s">
        <v>1061</v>
      </c>
      <c r="E14" s="35">
        <v>1896</v>
      </c>
      <c r="F14" s="35">
        <v>0</v>
      </c>
      <c r="G14" s="35">
        <v>1896</v>
      </c>
      <c r="H14" s="35">
        <v>1</v>
      </c>
      <c r="I14" s="207" t="s">
        <v>832</v>
      </c>
    </row>
    <row r="15" spans="1:9" ht="89.25">
      <c r="A15" s="52" t="s">
        <v>1062</v>
      </c>
      <c r="B15" s="21" t="s">
        <v>1086</v>
      </c>
      <c r="C15" s="86" t="s">
        <v>18</v>
      </c>
      <c r="D15" s="6" t="s">
        <v>1079</v>
      </c>
      <c r="E15" s="5">
        <v>2291</v>
      </c>
      <c r="F15" s="5">
        <v>0</v>
      </c>
      <c r="G15" s="35">
        <v>2291</v>
      </c>
      <c r="H15" s="40">
        <v>2</v>
      </c>
      <c r="I15" s="208" t="s">
        <v>1179</v>
      </c>
    </row>
    <row r="16" spans="1:9" ht="63.75">
      <c r="A16" s="52" t="s">
        <v>1089</v>
      </c>
      <c r="B16" s="21" t="s">
        <v>1087</v>
      </c>
      <c r="C16" s="86" t="s">
        <v>18</v>
      </c>
      <c r="D16" s="6" t="s">
        <v>1084</v>
      </c>
      <c r="E16" s="5">
        <v>2081</v>
      </c>
      <c r="F16" s="5">
        <v>0</v>
      </c>
      <c r="G16" s="35">
        <v>2081</v>
      </c>
      <c r="H16" s="40">
        <v>1</v>
      </c>
      <c r="I16" s="213" t="s">
        <v>1180</v>
      </c>
    </row>
    <row r="17" spans="1:9" ht="89.25">
      <c r="A17" s="52" t="s">
        <v>1068</v>
      </c>
      <c r="B17" s="21" t="s">
        <v>1069</v>
      </c>
      <c r="C17" s="74" t="s">
        <v>18</v>
      </c>
      <c r="D17" s="6" t="s">
        <v>1083</v>
      </c>
      <c r="E17" s="5">
        <v>4054</v>
      </c>
      <c r="F17" s="5">
        <v>10</v>
      </c>
      <c r="G17" s="35">
        <v>4064</v>
      </c>
      <c r="H17" s="40">
        <v>2</v>
      </c>
      <c r="I17" s="207" t="s">
        <v>832</v>
      </c>
    </row>
    <row r="18" spans="1:9" ht="25.5">
      <c r="A18" s="52" t="s">
        <v>1178</v>
      </c>
      <c r="B18" s="21" t="s">
        <v>1088</v>
      </c>
      <c r="C18" s="86" t="s">
        <v>18</v>
      </c>
      <c r="D18" s="6" t="s">
        <v>1080</v>
      </c>
      <c r="E18" s="5">
        <v>2332</v>
      </c>
      <c r="F18" s="5">
        <v>0</v>
      </c>
      <c r="G18" s="35">
        <v>2332</v>
      </c>
      <c r="H18" s="40">
        <v>2</v>
      </c>
      <c r="I18" s="218" t="s">
        <v>1181</v>
      </c>
    </row>
    <row r="19" spans="1:9" ht="76.5">
      <c r="A19" s="145" t="s">
        <v>1085</v>
      </c>
      <c r="B19" s="21" t="s">
        <v>1072</v>
      </c>
      <c r="C19" s="86" t="s">
        <v>18</v>
      </c>
      <c r="D19" s="6" t="s">
        <v>1082</v>
      </c>
      <c r="E19" s="5">
        <v>1623</v>
      </c>
      <c r="F19" s="5">
        <v>0</v>
      </c>
      <c r="G19" s="35">
        <v>1623</v>
      </c>
      <c r="H19" s="205">
        <v>1</v>
      </c>
      <c r="I19" s="207" t="s">
        <v>832</v>
      </c>
    </row>
    <row r="20" spans="1:9" ht="25.5">
      <c r="A20" s="135" t="s">
        <v>1090</v>
      </c>
      <c r="B20" s="212" t="s">
        <v>1075</v>
      </c>
      <c r="C20" s="74"/>
      <c r="D20" s="6" t="s">
        <v>1082</v>
      </c>
      <c r="E20" s="5">
        <v>1003</v>
      </c>
      <c r="F20" s="5">
        <v>0</v>
      </c>
      <c r="G20" s="35">
        <v>1003</v>
      </c>
      <c r="H20" s="40">
        <v>1</v>
      </c>
      <c r="I20" s="217" t="s">
        <v>832</v>
      </c>
    </row>
    <row r="21" spans="1:9" ht="12.75">
      <c r="A21" s="19"/>
      <c r="B21" s="99"/>
      <c r="C21" s="61"/>
      <c r="D21" s="105"/>
      <c r="E21" s="10"/>
      <c r="F21" s="10"/>
      <c r="G21" s="31"/>
      <c r="H21" s="31"/>
      <c r="I21" s="46"/>
    </row>
    <row r="22" spans="1:9" ht="51">
      <c r="A22" s="23"/>
      <c r="B22" s="18"/>
      <c r="C22" s="58"/>
      <c r="D22" s="57" t="s">
        <v>1077</v>
      </c>
      <c r="E22" s="9">
        <v>15280</v>
      </c>
      <c r="F22" s="9">
        <v>10</v>
      </c>
      <c r="G22" s="9">
        <v>15290</v>
      </c>
      <c r="H22" s="9">
        <v>10</v>
      </c>
      <c r="I22" s="44"/>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2:I23"/>
  <sheetViews>
    <sheetView zoomScalePageLayoutView="0" workbookViewId="0" topLeftCell="A7">
      <selection activeCell="I16" sqref="I16"/>
    </sheetView>
  </sheetViews>
  <sheetFormatPr defaultColWidth="9.140625" defaultRowHeight="12.75"/>
  <cols>
    <col min="2" max="2" width="22.140625" style="0" bestFit="1" customWidth="1"/>
    <col min="3" max="3" width="13.140625" style="0" bestFit="1" customWidth="1"/>
    <col min="4" max="4" width="34.28125" style="0" bestFit="1" customWidth="1"/>
    <col min="9" max="9" width="31.28125" style="0" bestFit="1" customWidth="1"/>
  </cols>
  <sheetData>
    <row r="2" spans="1:9" ht="12.75">
      <c r="A2" s="22"/>
      <c r="B2" s="97"/>
      <c r="C2" s="56"/>
      <c r="D2" s="102" t="s">
        <v>30</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51" customFormat="1" ht="25.5">
      <c r="A4" s="21" t="s">
        <v>407</v>
      </c>
      <c r="B4" s="21" t="s">
        <v>652</v>
      </c>
      <c r="C4" s="60" t="s">
        <v>18</v>
      </c>
      <c r="D4" s="74" t="s">
        <v>406</v>
      </c>
      <c r="E4" s="73">
        <v>1829</v>
      </c>
      <c r="F4" s="73">
        <v>101</v>
      </c>
      <c r="G4" s="35">
        <f aca="true" t="shared" si="0" ref="G4:G9">SUM(E4:F4)</f>
        <v>1930</v>
      </c>
      <c r="H4" s="35">
        <v>1</v>
      </c>
      <c r="I4" s="45"/>
    </row>
    <row r="5" spans="1:9" ht="38.25">
      <c r="A5" s="52" t="s">
        <v>409</v>
      </c>
      <c r="B5" s="21" t="s">
        <v>408</v>
      </c>
      <c r="C5" s="60" t="s">
        <v>18</v>
      </c>
      <c r="D5" s="6" t="s">
        <v>410</v>
      </c>
      <c r="E5" s="5">
        <v>2751</v>
      </c>
      <c r="F5" s="5">
        <v>0</v>
      </c>
      <c r="G5" s="35">
        <f t="shared" si="0"/>
        <v>2751</v>
      </c>
      <c r="H5" s="30">
        <v>2</v>
      </c>
      <c r="I5" s="45" t="s">
        <v>537</v>
      </c>
    </row>
    <row r="6" spans="1:9" ht="38.25">
      <c r="A6" s="52" t="s">
        <v>413</v>
      </c>
      <c r="B6" s="21" t="s">
        <v>412</v>
      </c>
      <c r="C6" s="60" t="s">
        <v>18</v>
      </c>
      <c r="D6" s="6" t="s">
        <v>411</v>
      </c>
      <c r="E6" s="5">
        <v>3022</v>
      </c>
      <c r="F6" s="5">
        <v>0</v>
      </c>
      <c r="G6" s="35">
        <f t="shared" si="0"/>
        <v>3022</v>
      </c>
      <c r="H6" s="30">
        <v>2</v>
      </c>
      <c r="I6" s="45" t="s">
        <v>538</v>
      </c>
    </row>
    <row r="7" spans="1:9" ht="38.25">
      <c r="A7" s="52" t="s">
        <v>416</v>
      </c>
      <c r="B7" s="21" t="s">
        <v>653</v>
      </c>
      <c r="C7" s="60" t="s">
        <v>18</v>
      </c>
      <c r="D7" s="6" t="s">
        <v>417</v>
      </c>
      <c r="E7" s="5">
        <v>2482</v>
      </c>
      <c r="F7" s="5">
        <v>256</v>
      </c>
      <c r="G7" s="35">
        <f>SUM(E7:F7)</f>
        <v>2738</v>
      </c>
      <c r="H7" s="30">
        <v>2</v>
      </c>
      <c r="I7" s="45" t="s">
        <v>539</v>
      </c>
    </row>
    <row r="8" spans="1:9" ht="38.25">
      <c r="A8" s="52" t="s">
        <v>418</v>
      </c>
      <c r="B8" s="21" t="s">
        <v>414</v>
      </c>
      <c r="C8" s="60" t="s">
        <v>18</v>
      </c>
      <c r="D8" s="6" t="s">
        <v>415</v>
      </c>
      <c r="E8" s="5">
        <v>1580</v>
      </c>
      <c r="F8" s="5">
        <v>0</v>
      </c>
      <c r="G8" s="35">
        <f t="shared" si="0"/>
        <v>1580</v>
      </c>
      <c r="H8" s="30">
        <v>1</v>
      </c>
      <c r="I8" s="45"/>
    </row>
    <row r="9" spans="1:9" ht="51">
      <c r="A9" s="52" t="s">
        <v>421</v>
      </c>
      <c r="B9" s="21" t="s">
        <v>419</v>
      </c>
      <c r="C9" s="60" t="s">
        <v>18</v>
      </c>
      <c r="D9" s="6" t="s">
        <v>420</v>
      </c>
      <c r="E9" s="5">
        <v>2841</v>
      </c>
      <c r="F9" s="5">
        <v>0</v>
      </c>
      <c r="G9" s="35">
        <f t="shared" si="0"/>
        <v>2841</v>
      </c>
      <c r="H9" s="30">
        <v>2</v>
      </c>
      <c r="I9" s="45" t="s">
        <v>540</v>
      </c>
    </row>
    <row r="10" spans="1:9" ht="12.75">
      <c r="A10" s="19"/>
      <c r="B10" s="99"/>
      <c r="C10" s="61"/>
      <c r="D10" s="105"/>
      <c r="E10" s="10"/>
      <c r="F10" s="10"/>
      <c r="G10" s="34"/>
      <c r="H10" s="34"/>
      <c r="I10" s="46"/>
    </row>
    <row r="11" spans="1:9" s="1" customFormat="1" ht="12.75">
      <c r="A11" s="23"/>
      <c r="B11" s="18"/>
      <c r="C11" s="58"/>
      <c r="D11" s="57" t="s">
        <v>17</v>
      </c>
      <c r="E11" s="9">
        <f>SUM(E3:E9)</f>
        <v>14505</v>
      </c>
      <c r="F11" s="9">
        <f>SUM(F3:F9)</f>
        <v>357</v>
      </c>
      <c r="G11" s="9">
        <f>SUM(G3:G9)</f>
        <v>14862</v>
      </c>
      <c r="H11" s="9">
        <f>SUM(H3:H9)</f>
        <v>10</v>
      </c>
      <c r="I11" s="44"/>
    </row>
    <row r="12" spans="1:9" s="1" customFormat="1" ht="12.75">
      <c r="A12" s="20"/>
      <c r="B12" s="98"/>
      <c r="C12" s="59"/>
      <c r="D12" s="103"/>
      <c r="E12" s="11"/>
      <c r="F12" s="11"/>
      <c r="G12" s="67"/>
      <c r="H12" s="67"/>
      <c r="I12" s="47"/>
    </row>
    <row r="13" spans="1:9" ht="25.5">
      <c r="A13" s="22"/>
      <c r="B13" s="97"/>
      <c r="C13" s="56"/>
      <c r="D13" s="104" t="s">
        <v>816</v>
      </c>
      <c r="E13" s="8"/>
      <c r="F13" s="8"/>
      <c r="G13" s="24"/>
      <c r="H13" s="24"/>
      <c r="I13" s="43"/>
    </row>
    <row r="14" spans="1:9" s="1" customFormat="1" ht="102">
      <c r="A14" s="82" t="s">
        <v>18</v>
      </c>
      <c r="B14" s="82" t="s">
        <v>35</v>
      </c>
      <c r="C14" s="83" t="s">
        <v>36</v>
      </c>
      <c r="D14" s="83" t="s">
        <v>0</v>
      </c>
      <c r="E14" s="17" t="s">
        <v>37</v>
      </c>
      <c r="F14" s="17" t="s">
        <v>33</v>
      </c>
      <c r="G14" s="17" t="s">
        <v>32</v>
      </c>
      <c r="H14" s="17" t="s">
        <v>34</v>
      </c>
      <c r="I14" s="44" t="s">
        <v>778</v>
      </c>
    </row>
    <row r="15" spans="1:9" s="51" customFormat="1" ht="76.5">
      <c r="A15" s="21" t="s">
        <v>407</v>
      </c>
      <c r="B15" s="21" t="s">
        <v>652</v>
      </c>
      <c r="C15" s="60" t="s">
        <v>18</v>
      </c>
      <c r="D15" s="74" t="s">
        <v>406</v>
      </c>
      <c r="E15" s="73">
        <v>1829</v>
      </c>
      <c r="F15" s="73">
        <v>101</v>
      </c>
      <c r="G15" s="35">
        <f aca="true" t="shared" si="1" ref="G15:G21">SUM(E15:F15)</f>
        <v>1930</v>
      </c>
      <c r="H15" s="35">
        <v>1</v>
      </c>
      <c r="I15" s="45" t="s">
        <v>1119</v>
      </c>
    </row>
    <row r="16" spans="1:9" ht="25.5">
      <c r="A16" s="52" t="s">
        <v>409</v>
      </c>
      <c r="B16" s="21" t="s">
        <v>943</v>
      </c>
      <c r="C16" s="60" t="s">
        <v>18</v>
      </c>
      <c r="D16" s="6" t="s">
        <v>410</v>
      </c>
      <c r="E16" s="5">
        <v>1484</v>
      </c>
      <c r="F16" s="5">
        <v>0</v>
      </c>
      <c r="G16" s="35">
        <f t="shared" si="1"/>
        <v>1484</v>
      </c>
      <c r="H16" s="30">
        <v>1</v>
      </c>
      <c r="I16" s="45" t="s">
        <v>942</v>
      </c>
    </row>
    <row r="17" spans="1:9" ht="51">
      <c r="A17" s="52" t="s">
        <v>944</v>
      </c>
      <c r="B17" s="21" t="s">
        <v>945</v>
      </c>
      <c r="C17" s="60" t="s">
        <v>18</v>
      </c>
      <c r="D17" s="6" t="s">
        <v>946</v>
      </c>
      <c r="E17" s="5">
        <v>1810</v>
      </c>
      <c r="F17" s="5">
        <v>0</v>
      </c>
      <c r="G17" s="35">
        <f t="shared" si="1"/>
        <v>1810</v>
      </c>
      <c r="H17" s="30">
        <v>1</v>
      </c>
      <c r="I17" s="191" t="s">
        <v>1227</v>
      </c>
    </row>
    <row r="18" spans="1:9" ht="114.75">
      <c r="A18" s="52" t="s">
        <v>416</v>
      </c>
      <c r="B18" s="21" t="s">
        <v>948</v>
      </c>
      <c r="C18" s="60" t="s">
        <v>18</v>
      </c>
      <c r="D18" s="6" t="s">
        <v>411</v>
      </c>
      <c r="E18" s="5">
        <v>2479</v>
      </c>
      <c r="F18" s="5">
        <v>0</v>
      </c>
      <c r="G18" s="35">
        <f t="shared" si="1"/>
        <v>2479</v>
      </c>
      <c r="H18" s="30">
        <v>2</v>
      </c>
      <c r="I18" s="45" t="s">
        <v>947</v>
      </c>
    </row>
    <row r="19" spans="1:9" ht="38.25">
      <c r="A19" s="52" t="s">
        <v>418</v>
      </c>
      <c r="B19" s="21" t="s">
        <v>653</v>
      </c>
      <c r="C19" s="60" t="s">
        <v>18</v>
      </c>
      <c r="D19" s="6" t="s">
        <v>417</v>
      </c>
      <c r="E19" s="5">
        <v>2482</v>
      </c>
      <c r="F19" s="5">
        <v>256</v>
      </c>
      <c r="G19" s="35">
        <f t="shared" si="1"/>
        <v>2738</v>
      </c>
      <c r="H19" s="30">
        <v>2</v>
      </c>
      <c r="I19" s="45" t="s">
        <v>949</v>
      </c>
    </row>
    <row r="20" spans="1:9" ht="38.25">
      <c r="A20" s="52" t="s">
        <v>421</v>
      </c>
      <c r="B20" s="21" t="s">
        <v>414</v>
      </c>
      <c r="C20" s="60" t="s">
        <v>18</v>
      </c>
      <c r="D20" s="6" t="s">
        <v>415</v>
      </c>
      <c r="E20" s="5">
        <v>1580</v>
      </c>
      <c r="F20" s="5">
        <v>0</v>
      </c>
      <c r="G20" s="35">
        <f t="shared" si="1"/>
        <v>1580</v>
      </c>
      <c r="H20" s="30">
        <v>1</v>
      </c>
      <c r="I20" s="191" t="s">
        <v>949</v>
      </c>
    </row>
    <row r="21" spans="1:9" ht="51">
      <c r="A21" s="52" t="s">
        <v>950</v>
      </c>
      <c r="B21" s="21" t="s">
        <v>419</v>
      </c>
      <c r="C21" s="60" t="s">
        <v>18</v>
      </c>
      <c r="D21" s="6" t="s">
        <v>420</v>
      </c>
      <c r="E21" s="5">
        <v>2841</v>
      </c>
      <c r="F21" s="5">
        <v>0</v>
      </c>
      <c r="G21" s="35">
        <f t="shared" si="1"/>
        <v>2841</v>
      </c>
      <c r="H21" s="30">
        <v>2</v>
      </c>
      <c r="I21" s="191" t="s">
        <v>949</v>
      </c>
    </row>
    <row r="22" spans="1:9" ht="12.75">
      <c r="A22" s="19"/>
      <c r="B22" s="99"/>
      <c r="C22" s="61"/>
      <c r="D22" s="105"/>
      <c r="E22" s="10"/>
      <c r="F22" s="10"/>
      <c r="G22" s="34"/>
      <c r="H22" s="34"/>
      <c r="I22" s="46"/>
    </row>
    <row r="23" spans="1:9" s="1" customFormat="1" ht="12.75">
      <c r="A23" s="23"/>
      <c r="B23" s="18"/>
      <c r="C23" s="58"/>
      <c r="D23" s="57" t="s">
        <v>17</v>
      </c>
      <c r="E23" s="9">
        <f>SUM(E14:E21)</f>
        <v>14505</v>
      </c>
      <c r="F23" s="9">
        <f>SUM(F14:F21)</f>
        <v>357</v>
      </c>
      <c r="G23" s="9">
        <f>SUM(G14:G21)</f>
        <v>14862</v>
      </c>
      <c r="H23" s="9">
        <f>SUM(H14:H21)</f>
        <v>10</v>
      </c>
      <c r="I23" s="44"/>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2:I31"/>
  <sheetViews>
    <sheetView zoomScalePageLayoutView="0" workbookViewId="0" topLeftCell="A1">
      <selection activeCell="C13" sqref="C13"/>
    </sheetView>
  </sheetViews>
  <sheetFormatPr defaultColWidth="9.140625" defaultRowHeight="12.75"/>
  <cols>
    <col min="2" max="2" width="21.57421875" style="0" bestFit="1" customWidth="1"/>
    <col min="3" max="3" width="13.140625" style="0" bestFit="1" customWidth="1"/>
    <col min="4" max="4" width="33.421875" style="0" bestFit="1" customWidth="1"/>
    <col min="9" max="9" width="31.57421875" style="0" customWidth="1"/>
  </cols>
  <sheetData>
    <row r="2" spans="1:9" ht="12.75">
      <c r="A2" s="22"/>
      <c r="B2" s="97"/>
      <c r="C2" s="56"/>
      <c r="D2" s="104" t="s">
        <v>422</v>
      </c>
      <c r="E2" s="8"/>
      <c r="F2" s="8"/>
      <c r="G2" s="24"/>
      <c r="H2" s="24"/>
      <c r="I2" s="43"/>
    </row>
    <row r="3" spans="1:9" ht="102">
      <c r="A3" s="82" t="s">
        <v>18</v>
      </c>
      <c r="B3" s="82" t="s">
        <v>35</v>
      </c>
      <c r="C3" s="83" t="s">
        <v>36</v>
      </c>
      <c r="D3" s="83" t="s">
        <v>0</v>
      </c>
      <c r="E3" s="17" t="s">
        <v>37</v>
      </c>
      <c r="F3" s="17" t="s">
        <v>33</v>
      </c>
      <c r="G3" s="17" t="s">
        <v>32</v>
      </c>
      <c r="H3" s="17" t="s">
        <v>34</v>
      </c>
      <c r="I3" s="81" t="s">
        <v>19</v>
      </c>
    </row>
    <row r="4" spans="1:9" ht="63.75">
      <c r="A4" s="52" t="s">
        <v>426</v>
      </c>
      <c r="B4" s="21" t="s">
        <v>425</v>
      </c>
      <c r="C4" s="60" t="s">
        <v>18</v>
      </c>
      <c r="D4" s="6" t="s">
        <v>424</v>
      </c>
      <c r="E4" s="5">
        <v>3645</v>
      </c>
      <c r="F4" s="5">
        <v>0</v>
      </c>
      <c r="G4" s="30">
        <f>SUM(E4:F4)</f>
        <v>3645</v>
      </c>
      <c r="H4" s="30">
        <v>2</v>
      </c>
      <c r="I4" s="45" t="s">
        <v>541</v>
      </c>
    </row>
    <row r="5" spans="1:9" s="75" customFormat="1" ht="63.75">
      <c r="A5" s="52" t="s">
        <v>428</v>
      </c>
      <c r="B5" s="21" t="s">
        <v>679</v>
      </c>
      <c r="C5" s="60" t="s">
        <v>18</v>
      </c>
      <c r="D5" s="6" t="s">
        <v>427</v>
      </c>
      <c r="E5" s="5">
        <v>1949</v>
      </c>
      <c r="F5" s="5">
        <v>17</v>
      </c>
      <c r="G5" s="30">
        <f>SUM(E5:F5)</f>
        <v>1966</v>
      </c>
      <c r="H5" s="30">
        <v>1</v>
      </c>
      <c r="I5" s="45"/>
    </row>
    <row r="6" spans="1:9" ht="51">
      <c r="A6" s="52" t="s">
        <v>569</v>
      </c>
      <c r="B6" s="21" t="s">
        <v>570</v>
      </c>
      <c r="C6" s="60" t="s">
        <v>18</v>
      </c>
      <c r="D6" s="74" t="s">
        <v>429</v>
      </c>
      <c r="E6" s="35">
        <v>1964</v>
      </c>
      <c r="F6" s="35">
        <v>58</v>
      </c>
      <c r="G6" s="88">
        <f>SUM(E6:F6)</f>
        <v>2022</v>
      </c>
      <c r="H6" s="88">
        <v>1</v>
      </c>
      <c r="I6" s="45" t="s">
        <v>736</v>
      </c>
    </row>
    <row r="7" spans="1:9" s="1" customFormat="1" ht="12.75">
      <c r="A7" s="23"/>
      <c r="B7" s="18"/>
      <c r="C7" s="58"/>
      <c r="D7" s="57" t="s">
        <v>423</v>
      </c>
      <c r="E7" s="9">
        <f>SUM(E3:E6)</f>
        <v>7558</v>
      </c>
      <c r="F7" s="9">
        <f>SUM(F3:F6)</f>
        <v>75</v>
      </c>
      <c r="G7" s="9">
        <f>SUM(G3:G6)</f>
        <v>7633</v>
      </c>
      <c r="H7" s="9">
        <f>SUM(H3:H6)</f>
        <v>4</v>
      </c>
      <c r="I7" s="44"/>
    </row>
    <row r="8" spans="1:9" s="1" customFormat="1" ht="12.75">
      <c r="A8" s="20"/>
      <c r="B8" s="98"/>
      <c r="C8" s="59"/>
      <c r="D8" s="103"/>
      <c r="E8" s="11"/>
      <c r="F8" s="11"/>
      <c r="G8" s="67"/>
      <c r="H8" s="67"/>
      <c r="I8" s="47"/>
    </row>
    <row r="9" spans="1:9" s="1" customFormat="1" ht="29.25" customHeight="1">
      <c r="A9" s="245" t="s">
        <v>762</v>
      </c>
      <c r="B9" s="246"/>
      <c r="C9" s="246"/>
      <c r="D9" s="246"/>
      <c r="E9" s="246"/>
      <c r="F9" s="246"/>
      <c r="G9" s="246"/>
      <c r="H9" s="246"/>
      <c r="I9" s="246"/>
    </row>
    <row r="10" spans="1:9" ht="12.75">
      <c r="A10" s="22"/>
      <c r="B10" s="97"/>
      <c r="C10" s="56"/>
      <c r="D10" s="104" t="s">
        <v>763</v>
      </c>
      <c r="E10" s="8"/>
      <c r="F10" s="8"/>
      <c r="G10" s="24"/>
      <c r="H10" s="24"/>
      <c r="I10" s="43"/>
    </row>
    <row r="11" spans="1:9" ht="102">
      <c r="A11" s="82" t="s">
        <v>18</v>
      </c>
      <c r="B11" s="82" t="s">
        <v>35</v>
      </c>
      <c r="C11" s="83" t="s">
        <v>36</v>
      </c>
      <c r="D11" s="83" t="s">
        <v>0</v>
      </c>
      <c r="E11" s="17" t="s">
        <v>37</v>
      </c>
      <c r="F11" s="17" t="s">
        <v>33</v>
      </c>
      <c r="G11" s="17" t="s">
        <v>32</v>
      </c>
      <c r="H11" s="17" t="s">
        <v>34</v>
      </c>
      <c r="I11" s="81" t="s">
        <v>19</v>
      </c>
    </row>
    <row r="12" spans="1:9" ht="63.75">
      <c r="A12" s="52" t="s">
        <v>426</v>
      </c>
      <c r="B12" s="21" t="s">
        <v>425</v>
      </c>
      <c r="C12" s="60" t="s">
        <v>18</v>
      </c>
      <c r="D12" s="6" t="s">
        <v>424</v>
      </c>
      <c r="E12" s="5">
        <v>3645</v>
      </c>
      <c r="F12" s="5">
        <v>0</v>
      </c>
      <c r="G12" s="30">
        <f>SUM(E12:F12)</f>
        <v>3645</v>
      </c>
      <c r="H12" s="30">
        <v>2</v>
      </c>
      <c r="I12" s="45" t="s">
        <v>541</v>
      </c>
    </row>
    <row r="13" spans="1:9" s="75" customFormat="1" ht="63.75">
      <c r="A13" s="52" t="s">
        <v>428</v>
      </c>
      <c r="B13" s="21" t="s">
        <v>679</v>
      </c>
      <c r="C13" s="60" t="s">
        <v>18</v>
      </c>
      <c r="D13" s="6" t="s">
        <v>427</v>
      </c>
      <c r="E13" s="5">
        <v>1949</v>
      </c>
      <c r="F13" s="5">
        <v>17</v>
      </c>
      <c r="G13" s="30">
        <f>SUM(E13:F13)</f>
        <v>1966</v>
      </c>
      <c r="H13" s="30">
        <v>1</v>
      </c>
      <c r="I13" s="45"/>
    </row>
    <row r="14" spans="1:9" ht="51">
      <c r="A14" s="52" t="s">
        <v>569</v>
      </c>
      <c r="B14" s="21" t="s">
        <v>570</v>
      </c>
      <c r="C14" s="60" t="s">
        <v>18</v>
      </c>
      <c r="D14" s="74" t="s">
        <v>429</v>
      </c>
      <c r="E14" s="35">
        <v>1964</v>
      </c>
      <c r="F14" s="35">
        <v>58</v>
      </c>
      <c r="G14" s="88">
        <f>SUM(E14:F14)</f>
        <v>2022</v>
      </c>
      <c r="H14" s="88">
        <v>1</v>
      </c>
      <c r="I14" s="45" t="s">
        <v>736</v>
      </c>
    </row>
    <row r="15" spans="1:9" s="1" customFormat="1" ht="12.75">
      <c r="A15" s="23"/>
      <c r="B15" s="18"/>
      <c r="C15" s="58"/>
      <c r="D15" s="57" t="s">
        <v>764</v>
      </c>
      <c r="E15" s="9">
        <f>SUM(E11:E14)</f>
        <v>7558</v>
      </c>
      <c r="F15" s="9">
        <f>SUM(F11:F14)</f>
        <v>75</v>
      </c>
      <c r="G15" s="9">
        <f>SUM(G11:G14)</f>
        <v>7633</v>
      </c>
      <c r="H15" s="9">
        <f>SUM(H11:H14)</f>
        <v>4</v>
      </c>
      <c r="I15" s="44"/>
    </row>
    <row r="16" spans="1:9" s="1" customFormat="1" ht="12.75">
      <c r="A16" s="20"/>
      <c r="B16" s="98"/>
      <c r="C16" s="59"/>
      <c r="D16" s="103"/>
      <c r="E16" s="11"/>
      <c r="F16" s="11"/>
      <c r="G16" s="67"/>
      <c r="H16" s="67"/>
      <c r="I16" s="47"/>
    </row>
    <row r="17" spans="1:9" s="1" customFormat="1" ht="12.75">
      <c r="A17" s="20"/>
      <c r="B17" s="98"/>
      <c r="C17" s="59"/>
      <c r="D17" s="103"/>
      <c r="E17" s="11"/>
      <c r="F17" s="11"/>
      <c r="G17" s="11"/>
      <c r="H17" s="11"/>
      <c r="I17" s="47"/>
    </row>
    <row r="18" spans="1:9" ht="25.5">
      <c r="A18" s="22"/>
      <c r="B18" s="97"/>
      <c r="C18" s="56"/>
      <c r="D18" s="104" t="s">
        <v>817</v>
      </c>
      <c r="E18" s="8"/>
      <c r="F18" s="8"/>
      <c r="G18" s="24"/>
      <c r="H18" s="24"/>
      <c r="I18" s="43"/>
    </row>
    <row r="19" spans="1:9" ht="102">
      <c r="A19" s="82" t="s">
        <v>18</v>
      </c>
      <c r="B19" s="82" t="s">
        <v>35</v>
      </c>
      <c r="C19" s="83" t="s">
        <v>36</v>
      </c>
      <c r="D19" s="83" t="s">
        <v>0</v>
      </c>
      <c r="E19" s="17" t="s">
        <v>37</v>
      </c>
      <c r="F19" s="17" t="s">
        <v>33</v>
      </c>
      <c r="G19" s="17" t="s">
        <v>32</v>
      </c>
      <c r="H19" s="17" t="s">
        <v>34</v>
      </c>
      <c r="I19" s="44" t="s">
        <v>778</v>
      </c>
    </row>
    <row r="20" spans="1:9" ht="63.75">
      <c r="A20" s="52" t="s">
        <v>426</v>
      </c>
      <c r="B20" s="21" t="s">
        <v>914</v>
      </c>
      <c r="C20" s="60" t="s">
        <v>18</v>
      </c>
      <c r="D20" s="6" t="s">
        <v>424</v>
      </c>
      <c r="E20" s="5">
        <v>3984</v>
      </c>
      <c r="F20" s="5">
        <v>0</v>
      </c>
      <c r="G20" s="30">
        <f>SUM(E20:F20)</f>
        <v>3984</v>
      </c>
      <c r="H20" s="30">
        <v>2</v>
      </c>
      <c r="I20" s="45" t="s">
        <v>1220</v>
      </c>
    </row>
    <row r="21" spans="1:9" s="75" customFormat="1" ht="127.5">
      <c r="A21" s="52" t="s">
        <v>428</v>
      </c>
      <c r="B21" s="21" t="s">
        <v>916</v>
      </c>
      <c r="C21" s="60" t="s">
        <v>18</v>
      </c>
      <c r="D21" s="6" t="s">
        <v>427</v>
      </c>
      <c r="E21" s="5">
        <v>2281</v>
      </c>
      <c r="F21" s="5">
        <v>17</v>
      </c>
      <c r="G21" s="30">
        <f>SUM(E21:F21)</f>
        <v>2298</v>
      </c>
      <c r="H21" s="30">
        <v>2</v>
      </c>
      <c r="I21" s="45" t="s">
        <v>1221</v>
      </c>
    </row>
    <row r="22" spans="1:9" ht="51">
      <c r="A22" s="52" t="s">
        <v>569</v>
      </c>
      <c r="B22" s="21" t="s">
        <v>915</v>
      </c>
      <c r="C22" s="60" t="s">
        <v>18</v>
      </c>
      <c r="D22" s="74" t="s">
        <v>429</v>
      </c>
      <c r="E22" s="35">
        <v>1293</v>
      </c>
      <c r="F22" s="35">
        <v>58</v>
      </c>
      <c r="G22" s="88">
        <f>SUM(E22:F22)</f>
        <v>1351</v>
      </c>
      <c r="H22" s="88">
        <v>1</v>
      </c>
      <c r="I22" s="187" t="s">
        <v>1219</v>
      </c>
    </row>
    <row r="23" spans="1:9" s="1" customFormat="1" ht="12.75">
      <c r="A23" s="23"/>
      <c r="B23" s="18"/>
      <c r="C23" s="58"/>
      <c r="D23" s="57" t="s">
        <v>423</v>
      </c>
      <c r="E23" s="9">
        <f>SUM(E19:E22)</f>
        <v>7558</v>
      </c>
      <c r="F23" s="9">
        <f>SUM(F19:F22)</f>
        <v>75</v>
      </c>
      <c r="G23" s="9">
        <f>SUM(G19:G22)</f>
        <v>7633</v>
      </c>
      <c r="H23" s="9">
        <f>SUM(H19:H22)</f>
        <v>5</v>
      </c>
      <c r="I23" s="44"/>
    </row>
    <row r="24" spans="1:9" s="1" customFormat="1" ht="12.75">
      <c r="A24" s="20"/>
      <c r="B24" s="98"/>
      <c r="C24" s="59"/>
      <c r="D24" s="103"/>
      <c r="E24" s="11"/>
      <c r="F24" s="11"/>
      <c r="G24" s="67"/>
      <c r="H24" s="67"/>
      <c r="I24" s="47"/>
    </row>
    <row r="25" spans="1:9" s="1" customFormat="1" ht="29.25" customHeight="1">
      <c r="A25" s="98" t="s">
        <v>762</v>
      </c>
      <c r="B25" s="98"/>
      <c r="C25" s="59"/>
      <c r="D25" s="103"/>
      <c r="E25" s="11"/>
      <c r="F25" s="11"/>
      <c r="G25" s="11"/>
      <c r="H25" s="11"/>
      <c r="I25" s="47"/>
    </row>
    <row r="26" spans="1:9" ht="25.5">
      <c r="A26" s="22"/>
      <c r="B26" s="97"/>
      <c r="C26" s="56"/>
      <c r="D26" s="104" t="s">
        <v>818</v>
      </c>
      <c r="E26" s="8"/>
      <c r="F26" s="8"/>
      <c r="G26" s="24"/>
      <c r="H26" s="24"/>
      <c r="I26" s="43"/>
    </row>
    <row r="27" spans="1:9" ht="102">
      <c r="A27" s="82" t="s">
        <v>18</v>
      </c>
      <c r="B27" s="82" t="s">
        <v>35</v>
      </c>
      <c r="C27" s="83" t="s">
        <v>36</v>
      </c>
      <c r="D27" s="83" t="s">
        <v>0</v>
      </c>
      <c r="E27" s="17" t="s">
        <v>37</v>
      </c>
      <c r="F27" s="17" t="s">
        <v>33</v>
      </c>
      <c r="G27" s="17" t="s">
        <v>32</v>
      </c>
      <c r="H27" s="17" t="s">
        <v>34</v>
      </c>
      <c r="I27" s="44" t="s">
        <v>778</v>
      </c>
    </row>
    <row r="28" spans="1:9" ht="63.75">
      <c r="A28" s="52" t="s">
        <v>426</v>
      </c>
      <c r="B28" s="21" t="s">
        <v>914</v>
      </c>
      <c r="C28" s="60" t="s">
        <v>18</v>
      </c>
      <c r="D28" s="6" t="s">
        <v>424</v>
      </c>
      <c r="E28" s="5">
        <v>3984</v>
      </c>
      <c r="F28" s="5">
        <v>0</v>
      </c>
      <c r="G28" s="30">
        <f>SUM(E28:F28)</f>
        <v>3984</v>
      </c>
      <c r="H28" s="30">
        <v>2</v>
      </c>
      <c r="I28" s="218" t="s">
        <v>1222</v>
      </c>
    </row>
    <row r="29" spans="1:9" s="75" customFormat="1" ht="127.5">
      <c r="A29" s="52" t="s">
        <v>428</v>
      </c>
      <c r="B29" s="21" t="s">
        <v>916</v>
      </c>
      <c r="C29" s="60" t="s">
        <v>18</v>
      </c>
      <c r="D29" s="6" t="s">
        <v>427</v>
      </c>
      <c r="E29" s="5">
        <v>2281</v>
      </c>
      <c r="F29" s="5">
        <v>17</v>
      </c>
      <c r="G29" s="30">
        <f>SUM(E29:F29)</f>
        <v>2298</v>
      </c>
      <c r="H29" s="30">
        <v>2</v>
      </c>
      <c r="I29" s="218" t="s">
        <v>1223</v>
      </c>
    </row>
    <row r="30" spans="1:9" ht="51">
      <c r="A30" s="52" t="s">
        <v>569</v>
      </c>
      <c r="B30" s="21" t="s">
        <v>915</v>
      </c>
      <c r="C30" s="60" t="s">
        <v>18</v>
      </c>
      <c r="D30" s="74" t="s">
        <v>429</v>
      </c>
      <c r="E30" s="35">
        <v>1293</v>
      </c>
      <c r="F30" s="35">
        <v>58</v>
      </c>
      <c r="G30" s="88">
        <f>SUM(E30:F30)</f>
        <v>1351</v>
      </c>
      <c r="H30" s="88">
        <v>1</v>
      </c>
      <c r="I30" s="219" t="s">
        <v>1224</v>
      </c>
    </row>
    <row r="31" spans="1:9" s="1" customFormat="1" ht="12.75">
      <c r="A31" s="23"/>
      <c r="B31" s="18"/>
      <c r="C31" s="58"/>
      <c r="D31" s="57" t="s">
        <v>764</v>
      </c>
      <c r="E31" s="9">
        <f>SUM(E27:E30)</f>
        <v>7558</v>
      </c>
      <c r="F31" s="9">
        <f>SUM(F27:F30)</f>
        <v>75</v>
      </c>
      <c r="G31" s="9">
        <f>SUM(G27:G30)</f>
        <v>7633</v>
      </c>
      <c r="H31" s="9">
        <f>SUM(H27:H30)</f>
        <v>5</v>
      </c>
      <c r="I31" s="44"/>
    </row>
  </sheetData>
  <sheetProtection/>
  <mergeCells count="1">
    <mergeCell ref="A9:I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I18"/>
  <sheetViews>
    <sheetView zoomScalePageLayoutView="0" workbookViewId="0" topLeftCell="A1">
      <selection activeCell="D13" sqref="D13"/>
    </sheetView>
  </sheetViews>
  <sheetFormatPr defaultColWidth="9.140625" defaultRowHeight="12.75"/>
  <cols>
    <col min="1" max="1" width="10.00390625" style="0" bestFit="1" customWidth="1"/>
    <col min="2" max="2" width="22.140625" style="0" customWidth="1"/>
    <col min="3" max="3" width="13.140625" style="0" bestFit="1" customWidth="1"/>
    <col min="4" max="4" width="32.8515625" style="0" bestFit="1" customWidth="1"/>
    <col min="9" max="9" width="59.7109375" style="0" bestFit="1" customWidth="1"/>
  </cols>
  <sheetData>
    <row r="2" spans="1:9" s="1" customFormat="1" ht="12.75">
      <c r="A2" s="20"/>
      <c r="B2" s="98"/>
      <c r="C2" s="59"/>
      <c r="D2" s="104" t="s">
        <v>61</v>
      </c>
      <c r="E2" s="11"/>
      <c r="F2" s="11"/>
      <c r="G2" s="27"/>
      <c r="H2" s="27"/>
      <c r="I2" s="47"/>
    </row>
    <row r="3" spans="1:9" s="1" customFormat="1" ht="102">
      <c r="A3" s="18" t="s">
        <v>18</v>
      </c>
      <c r="B3" s="18" t="s">
        <v>35</v>
      </c>
      <c r="C3" s="57" t="s">
        <v>36</v>
      </c>
      <c r="D3" s="57" t="s">
        <v>0</v>
      </c>
      <c r="E3" s="17" t="s">
        <v>37</v>
      </c>
      <c r="F3" s="17" t="s">
        <v>33</v>
      </c>
      <c r="G3" s="17" t="s">
        <v>32</v>
      </c>
      <c r="H3" s="17" t="s">
        <v>34</v>
      </c>
      <c r="I3" s="44" t="s">
        <v>19</v>
      </c>
    </row>
    <row r="4" spans="1:9" s="51" customFormat="1" ht="52.5" customHeight="1">
      <c r="A4" s="145" t="s">
        <v>668</v>
      </c>
      <c r="B4" s="21" t="s">
        <v>63</v>
      </c>
      <c r="C4" s="227" t="s">
        <v>18</v>
      </c>
      <c r="D4" s="6" t="s">
        <v>707</v>
      </c>
      <c r="E4" s="5">
        <v>663</v>
      </c>
      <c r="F4" s="35">
        <v>0</v>
      </c>
      <c r="G4" s="40">
        <f>SUM(E4:F4)</f>
        <v>663</v>
      </c>
      <c r="H4" s="229">
        <v>2</v>
      </c>
      <c r="I4" s="226" t="s">
        <v>548</v>
      </c>
    </row>
    <row r="5" spans="1:9" ht="66.75" customHeight="1">
      <c r="A5" s="52" t="s">
        <v>258</v>
      </c>
      <c r="B5" s="21" t="s">
        <v>62</v>
      </c>
      <c r="C5" s="228"/>
      <c r="D5" s="6" t="s">
        <v>707</v>
      </c>
      <c r="E5" s="5">
        <v>2480</v>
      </c>
      <c r="F5" s="5">
        <v>0</v>
      </c>
      <c r="G5" s="30">
        <f>SUM(E5:F5)</f>
        <v>2480</v>
      </c>
      <c r="H5" s="225"/>
      <c r="I5" s="223"/>
    </row>
    <row r="6" spans="1:9" ht="51">
      <c r="A6" s="52" t="s">
        <v>259</v>
      </c>
      <c r="B6" s="21" t="s">
        <v>733</v>
      </c>
      <c r="C6" s="60" t="s">
        <v>18</v>
      </c>
      <c r="D6" s="6" t="s">
        <v>64</v>
      </c>
      <c r="E6" s="5">
        <v>3814</v>
      </c>
      <c r="F6" s="5">
        <v>39</v>
      </c>
      <c r="G6" s="30">
        <f>SUM(E6:F6)</f>
        <v>3853</v>
      </c>
      <c r="H6" s="30">
        <v>2</v>
      </c>
      <c r="I6" s="150" t="s">
        <v>483</v>
      </c>
    </row>
    <row r="7" spans="1:9" ht="12.75">
      <c r="A7" s="19"/>
      <c r="B7" s="99"/>
      <c r="C7" s="61"/>
      <c r="D7" s="105"/>
      <c r="E7" s="10"/>
      <c r="F7" s="10"/>
      <c r="G7" s="31"/>
      <c r="H7" s="31"/>
      <c r="I7" s="46"/>
    </row>
    <row r="8" spans="1:9" s="1" customFormat="1" ht="12.75">
      <c r="A8" s="23"/>
      <c r="B8" s="18"/>
      <c r="C8" s="58"/>
      <c r="D8" s="57" t="s">
        <v>65</v>
      </c>
      <c r="E8" s="9">
        <f>SUM(E3:E6)</f>
        <v>6957</v>
      </c>
      <c r="F8" s="9">
        <f>SUM(F3:F6)</f>
        <v>39</v>
      </c>
      <c r="G8" s="9">
        <f>SUM(G3:G6)</f>
        <v>6996</v>
      </c>
      <c r="H8" s="9">
        <f>SUM(H3:H6)</f>
        <v>4</v>
      </c>
      <c r="I8" s="44"/>
    </row>
    <row r="9" spans="1:9" s="1" customFormat="1" ht="12.75">
      <c r="A9" s="53"/>
      <c r="B9" s="100"/>
      <c r="C9" s="62"/>
      <c r="D9" s="106"/>
      <c r="E9" s="12"/>
      <c r="F9" s="12"/>
      <c r="G9" s="28"/>
      <c r="H9" s="28"/>
      <c r="I9" s="48"/>
    </row>
    <row r="10" spans="1:9" s="1" customFormat="1" ht="25.5">
      <c r="A10" s="20"/>
      <c r="B10" s="98"/>
      <c r="C10" s="59"/>
      <c r="D10" s="104" t="s">
        <v>787</v>
      </c>
      <c r="E10" s="11"/>
      <c r="F10" s="11"/>
      <c r="G10" s="27"/>
      <c r="H10" s="27"/>
      <c r="I10" s="47"/>
    </row>
    <row r="11" spans="1:9" s="1" customFormat="1" ht="102">
      <c r="A11" s="18" t="s">
        <v>18</v>
      </c>
      <c r="B11" s="18" t="s">
        <v>35</v>
      </c>
      <c r="C11" s="57" t="s">
        <v>36</v>
      </c>
      <c r="D11" s="57" t="s">
        <v>0</v>
      </c>
      <c r="E11" s="17" t="s">
        <v>37</v>
      </c>
      <c r="F11" s="17" t="s">
        <v>33</v>
      </c>
      <c r="G11" s="17" t="s">
        <v>32</v>
      </c>
      <c r="H11" s="17" t="s">
        <v>34</v>
      </c>
      <c r="I11" s="44" t="s">
        <v>778</v>
      </c>
    </row>
    <row r="12" spans="1:9" s="51" customFormat="1" ht="52.5" customHeight="1">
      <c r="A12" s="145" t="s">
        <v>668</v>
      </c>
      <c r="B12" s="21" t="s">
        <v>63</v>
      </c>
      <c r="C12" s="227" t="s">
        <v>18</v>
      </c>
      <c r="D12" s="6" t="s">
        <v>1019</v>
      </c>
      <c r="E12" s="5">
        <v>663</v>
      </c>
      <c r="F12" s="35">
        <v>0</v>
      </c>
      <c r="G12" s="40">
        <f>SUM(E12:F12)</f>
        <v>663</v>
      </c>
      <c r="H12" s="230">
        <v>2</v>
      </c>
      <c r="I12" s="232" t="s">
        <v>1109</v>
      </c>
    </row>
    <row r="13" spans="1:9" ht="66.75" customHeight="1">
      <c r="A13" s="52" t="s">
        <v>258</v>
      </c>
      <c r="B13" s="21" t="s">
        <v>1021</v>
      </c>
      <c r="C13" s="228"/>
      <c r="D13" s="6" t="s">
        <v>1019</v>
      </c>
      <c r="E13" s="5">
        <v>1062</v>
      </c>
      <c r="F13" s="5">
        <v>0</v>
      </c>
      <c r="G13" s="30">
        <f>SUM(E13:F13)</f>
        <v>1062</v>
      </c>
      <c r="H13" s="231"/>
      <c r="I13" s="233"/>
    </row>
    <row r="14" spans="1:9" ht="76.5">
      <c r="A14" s="52" t="s">
        <v>1110</v>
      </c>
      <c r="B14" s="21" t="s">
        <v>1020</v>
      </c>
      <c r="C14" s="60" t="s">
        <v>18</v>
      </c>
      <c r="D14" s="6" t="s">
        <v>64</v>
      </c>
      <c r="E14" s="5">
        <v>3420</v>
      </c>
      <c r="F14" s="5">
        <v>15</v>
      </c>
      <c r="G14" s="30">
        <f>SUM(E14:F14)</f>
        <v>3435</v>
      </c>
      <c r="H14" s="30">
        <v>2</v>
      </c>
      <c r="I14" s="150" t="s">
        <v>1108</v>
      </c>
    </row>
    <row r="15" spans="1:9" ht="89.25">
      <c r="A15" s="52" t="s">
        <v>1107</v>
      </c>
      <c r="B15" s="21" t="s">
        <v>1111</v>
      </c>
      <c r="C15" s="60" t="s">
        <v>18</v>
      </c>
      <c r="D15" s="6" t="s">
        <v>1022</v>
      </c>
      <c r="E15" s="5">
        <v>1812</v>
      </c>
      <c r="F15" s="5">
        <v>24</v>
      </c>
      <c r="G15" s="30">
        <v>1836</v>
      </c>
      <c r="H15" s="178">
        <v>1</v>
      </c>
      <c r="I15" s="86" t="s">
        <v>1106</v>
      </c>
    </row>
    <row r="16" spans="1:9" ht="12.75">
      <c r="A16" s="52"/>
      <c r="B16" s="21"/>
      <c r="C16" s="60"/>
      <c r="D16" s="6"/>
      <c r="E16" s="5"/>
      <c r="F16" s="5"/>
      <c r="G16" s="30"/>
      <c r="H16" s="178"/>
      <c r="I16" s="86"/>
    </row>
    <row r="17" spans="1:9" s="1" customFormat="1" ht="12.75">
      <c r="A17" s="23"/>
      <c r="B17" s="18"/>
      <c r="C17" s="58"/>
      <c r="D17" s="57" t="s">
        <v>65</v>
      </c>
      <c r="E17" s="9">
        <v>6957</v>
      </c>
      <c r="F17" s="9">
        <v>39</v>
      </c>
      <c r="G17" s="9">
        <v>6996</v>
      </c>
      <c r="H17" s="9">
        <f>SUM(H11:H14)</f>
        <v>4</v>
      </c>
      <c r="I17" s="44"/>
    </row>
    <row r="18" spans="1:9" s="1" customFormat="1" ht="12.75">
      <c r="A18" s="53"/>
      <c r="B18" s="100"/>
      <c r="C18" s="62"/>
      <c r="D18" s="106"/>
      <c r="E18" s="12"/>
      <c r="F18" s="12"/>
      <c r="G18" s="28"/>
      <c r="H18" s="28"/>
      <c r="I18" s="48"/>
    </row>
  </sheetData>
  <sheetProtection/>
  <mergeCells count="6">
    <mergeCell ref="C4:C5"/>
    <mergeCell ref="H4:H5"/>
    <mergeCell ref="I4:I5"/>
    <mergeCell ref="C12:C13"/>
    <mergeCell ref="H12:H13"/>
    <mergeCell ref="I12:I1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2:I57"/>
  <sheetViews>
    <sheetView zoomScalePageLayoutView="0" workbookViewId="0" topLeftCell="A34">
      <selection activeCell="H57" sqref="H57"/>
    </sheetView>
  </sheetViews>
  <sheetFormatPr defaultColWidth="9.140625" defaultRowHeight="12.75"/>
  <cols>
    <col min="1" max="1" width="14.421875" style="0" bestFit="1" customWidth="1"/>
    <col min="2" max="2" width="21.8515625" style="0" bestFit="1" customWidth="1"/>
    <col min="3" max="3" width="13.140625" style="0" bestFit="1" customWidth="1"/>
    <col min="4" max="4" width="30.57421875" style="0" bestFit="1" customWidth="1"/>
    <col min="9" max="9" width="33.8515625" style="0" customWidth="1"/>
  </cols>
  <sheetData>
    <row r="2" spans="1:9" ht="12.75">
      <c r="A2" s="22"/>
      <c r="B2" s="97"/>
      <c r="C2" s="56"/>
      <c r="D2" s="104" t="s">
        <v>31</v>
      </c>
      <c r="E2" s="8"/>
      <c r="F2" s="8"/>
      <c r="G2" s="24"/>
      <c r="H2" s="24"/>
      <c r="I2" s="43"/>
    </row>
    <row r="3" spans="1:9" ht="102">
      <c r="A3" s="82" t="s">
        <v>18</v>
      </c>
      <c r="B3" s="82" t="s">
        <v>35</v>
      </c>
      <c r="C3" s="83" t="s">
        <v>36</v>
      </c>
      <c r="D3" s="83" t="s">
        <v>0</v>
      </c>
      <c r="E3" s="17" t="s">
        <v>37</v>
      </c>
      <c r="F3" s="17" t="s">
        <v>33</v>
      </c>
      <c r="G3" s="17" t="s">
        <v>32</v>
      </c>
      <c r="H3" s="17" t="s">
        <v>34</v>
      </c>
      <c r="I3" s="81" t="s">
        <v>19</v>
      </c>
    </row>
    <row r="4" spans="1:9" ht="41.25" customHeight="1">
      <c r="A4" s="52" t="s">
        <v>431</v>
      </c>
      <c r="B4" s="21" t="s">
        <v>635</v>
      </c>
      <c r="C4" s="60" t="s">
        <v>18</v>
      </c>
      <c r="D4" s="6" t="s">
        <v>430</v>
      </c>
      <c r="E4" s="15">
        <v>4003</v>
      </c>
      <c r="F4" s="15">
        <v>0</v>
      </c>
      <c r="G4" s="36">
        <f>SUM(E4:F4)</f>
        <v>4003</v>
      </c>
      <c r="H4" s="36">
        <v>2</v>
      </c>
      <c r="I4" s="45" t="s">
        <v>542</v>
      </c>
    </row>
    <row r="5" spans="1:9" ht="34.5" customHeight="1">
      <c r="A5" s="52" t="s">
        <v>434</v>
      </c>
      <c r="B5" s="21" t="s">
        <v>438</v>
      </c>
      <c r="C5" s="60" t="s">
        <v>18</v>
      </c>
      <c r="D5" s="6" t="s">
        <v>437</v>
      </c>
      <c r="E5" s="16">
        <v>3519</v>
      </c>
      <c r="F5" s="16">
        <v>65</v>
      </c>
      <c r="G5" s="36">
        <f>SUM(E5:F5)</f>
        <v>3584</v>
      </c>
      <c r="H5" s="37">
        <v>2</v>
      </c>
      <c r="I5" s="45" t="s">
        <v>543</v>
      </c>
    </row>
    <row r="6" spans="1:9" ht="87.75" customHeight="1">
      <c r="A6" s="52" t="s">
        <v>436</v>
      </c>
      <c r="B6" s="21" t="s">
        <v>432</v>
      </c>
      <c r="C6" s="60" t="s">
        <v>18</v>
      </c>
      <c r="D6" s="147" t="s">
        <v>433</v>
      </c>
      <c r="E6" s="16">
        <v>3925</v>
      </c>
      <c r="F6" s="16">
        <v>24</v>
      </c>
      <c r="G6" s="36">
        <f>SUM(E6:F6)</f>
        <v>3949</v>
      </c>
      <c r="H6" s="37">
        <v>2</v>
      </c>
      <c r="I6" s="45" t="s">
        <v>757</v>
      </c>
    </row>
    <row r="7" spans="1:9" ht="12.75">
      <c r="A7" s="52" t="s">
        <v>440</v>
      </c>
      <c r="B7" s="21" t="s">
        <v>636</v>
      </c>
      <c r="C7" s="227" t="s">
        <v>18</v>
      </c>
      <c r="D7" s="6" t="s">
        <v>435</v>
      </c>
      <c r="E7" s="16">
        <v>2096</v>
      </c>
      <c r="F7" s="16">
        <v>0</v>
      </c>
      <c r="G7" s="36">
        <f>SUM(E7:F7)</f>
        <v>2096</v>
      </c>
      <c r="H7" s="247">
        <v>1</v>
      </c>
      <c r="I7" s="226" t="s">
        <v>754</v>
      </c>
    </row>
    <row r="8" spans="1:9" ht="51" customHeight="1">
      <c r="A8" s="144" t="s">
        <v>684</v>
      </c>
      <c r="B8" s="99" t="s">
        <v>637</v>
      </c>
      <c r="C8" s="250"/>
      <c r="D8" s="6" t="s">
        <v>435</v>
      </c>
      <c r="E8" s="10">
        <v>0</v>
      </c>
      <c r="F8" s="10">
        <v>0</v>
      </c>
      <c r="G8" s="31">
        <v>0</v>
      </c>
      <c r="H8" s="248"/>
      <c r="I8" s="249"/>
    </row>
    <row r="9" spans="1:9" s="1" customFormat="1" ht="57.75" customHeight="1">
      <c r="A9" s="144" t="s">
        <v>682</v>
      </c>
      <c r="B9" s="99" t="s">
        <v>638</v>
      </c>
      <c r="C9" s="228"/>
      <c r="D9" s="6" t="s">
        <v>435</v>
      </c>
      <c r="E9" s="10">
        <v>2</v>
      </c>
      <c r="F9" s="10">
        <v>0</v>
      </c>
      <c r="G9" s="31">
        <v>2</v>
      </c>
      <c r="H9" s="225"/>
      <c r="I9" s="223"/>
    </row>
    <row r="10" spans="1:9" s="1" customFormat="1" ht="38.25">
      <c r="A10" s="52" t="s">
        <v>683</v>
      </c>
      <c r="B10" s="21" t="s">
        <v>439</v>
      </c>
      <c r="C10" s="60" t="s">
        <v>18</v>
      </c>
      <c r="D10" s="6" t="s">
        <v>441</v>
      </c>
      <c r="E10" s="16">
        <v>2041</v>
      </c>
      <c r="F10" s="16">
        <v>0</v>
      </c>
      <c r="G10" s="36">
        <f>SUM(E10:F10)</f>
        <v>2041</v>
      </c>
      <c r="H10" s="37">
        <v>1</v>
      </c>
      <c r="I10" s="45" t="s">
        <v>736</v>
      </c>
    </row>
    <row r="11" spans="1:9" s="1" customFormat="1" ht="16.5" customHeight="1">
      <c r="A11" s="52"/>
      <c r="B11" s="21"/>
      <c r="C11" s="60"/>
      <c r="D11" s="6"/>
      <c r="E11" s="16"/>
      <c r="F11" s="16"/>
      <c r="G11" s="36"/>
      <c r="H11" s="37"/>
      <c r="I11" s="45"/>
    </row>
    <row r="12" spans="1:9" s="1" customFormat="1" ht="12.75">
      <c r="A12" s="23"/>
      <c r="B12" s="18"/>
      <c r="C12" s="58"/>
      <c r="D12" s="57" t="s">
        <v>774</v>
      </c>
      <c r="E12" s="9">
        <f>SUM(E3:E10)</f>
        <v>15586</v>
      </c>
      <c r="F12" s="9">
        <f>SUM(F3:F10)</f>
        <v>89</v>
      </c>
      <c r="G12" s="9">
        <f>SUM(G3:G10)</f>
        <v>15675</v>
      </c>
      <c r="H12" s="9">
        <f>SUM(H3:H10)</f>
        <v>8</v>
      </c>
      <c r="I12" s="44"/>
    </row>
    <row r="13" spans="1:9" s="1" customFormat="1" ht="12.75">
      <c r="A13" s="108"/>
      <c r="B13" s="109"/>
      <c r="C13" s="110"/>
      <c r="D13" s="103"/>
      <c r="E13" s="11"/>
      <c r="F13" s="11"/>
      <c r="G13" s="67"/>
      <c r="H13" s="67"/>
      <c r="I13" s="47"/>
    </row>
    <row r="14" spans="1:9" s="1" customFormat="1" ht="12.75">
      <c r="A14" s="108"/>
      <c r="B14" s="109"/>
      <c r="C14" s="110"/>
      <c r="D14" s="103"/>
      <c r="E14" s="11"/>
      <c r="F14" s="11"/>
      <c r="G14" s="67"/>
      <c r="H14" s="67"/>
      <c r="I14" s="47"/>
    </row>
    <row r="15" spans="1:9" s="1" customFormat="1" ht="12.75">
      <c r="A15" s="108"/>
      <c r="B15" s="109"/>
      <c r="C15" s="110"/>
      <c r="D15" s="103"/>
      <c r="E15" s="11"/>
      <c r="F15" s="11"/>
      <c r="G15" s="67"/>
      <c r="H15" s="67"/>
      <c r="I15" s="47"/>
    </row>
    <row r="16" spans="1:9" s="1" customFormat="1" ht="32.25" customHeight="1">
      <c r="A16" s="245" t="s">
        <v>762</v>
      </c>
      <c r="B16" s="246"/>
      <c r="C16" s="246"/>
      <c r="D16" s="246"/>
      <c r="E16" s="246"/>
      <c r="F16" s="246"/>
      <c r="G16" s="246"/>
      <c r="H16" s="246"/>
      <c r="I16" s="246"/>
    </row>
    <row r="17" spans="1:9" s="1" customFormat="1" ht="12.75">
      <c r="A17" s="98"/>
      <c r="B17" s="97"/>
      <c r="C17" s="97"/>
      <c r="D17" s="97"/>
      <c r="E17" s="97"/>
      <c r="F17" s="97"/>
      <c r="G17" s="97"/>
      <c r="H17" s="97"/>
      <c r="I17" s="97"/>
    </row>
    <row r="18" spans="1:9" ht="12.75">
      <c r="A18" s="22"/>
      <c r="B18" s="97"/>
      <c r="C18" s="56"/>
      <c r="D18" s="104" t="s">
        <v>775</v>
      </c>
      <c r="E18" s="8"/>
      <c r="F18" s="8"/>
      <c r="G18" s="24"/>
      <c r="H18" s="24"/>
      <c r="I18" s="43"/>
    </row>
    <row r="19" spans="1:9" ht="102">
      <c r="A19" s="82" t="s">
        <v>18</v>
      </c>
      <c r="B19" s="82" t="s">
        <v>35</v>
      </c>
      <c r="C19" s="83" t="s">
        <v>36</v>
      </c>
      <c r="D19" s="83" t="s">
        <v>0</v>
      </c>
      <c r="E19" s="17" t="s">
        <v>37</v>
      </c>
      <c r="F19" s="17" t="s">
        <v>33</v>
      </c>
      <c r="G19" s="17" t="s">
        <v>32</v>
      </c>
      <c r="H19" s="17" t="s">
        <v>34</v>
      </c>
      <c r="I19" s="81" t="s">
        <v>19</v>
      </c>
    </row>
    <row r="20" spans="1:9" ht="41.25" customHeight="1">
      <c r="A20" s="52" t="s">
        <v>431</v>
      </c>
      <c r="B20" s="21" t="s">
        <v>635</v>
      </c>
      <c r="C20" s="60" t="s">
        <v>18</v>
      </c>
      <c r="D20" s="6" t="s">
        <v>430</v>
      </c>
      <c r="E20" s="15">
        <v>4003</v>
      </c>
      <c r="F20" s="15">
        <v>0</v>
      </c>
      <c r="G20" s="36">
        <f>SUM(E20:F20)</f>
        <v>4003</v>
      </c>
      <c r="H20" s="36">
        <v>2</v>
      </c>
      <c r="I20" s="45" t="s">
        <v>542</v>
      </c>
    </row>
    <row r="21" spans="1:9" ht="34.5" customHeight="1">
      <c r="A21" s="52" t="s">
        <v>434</v>
      </c>
      <c r="B21" s="21" t="s">
        <v>438</v>
      </c>
      <c r="C21" s="60" t="s">
        <v>18</v>
      </c>
      <c r="D21" s="6" t="s">
        <v>437</v>
      </c>
      <c r="E21" s="16">
        <v>3519</v>
      </c>
      <c r="F21" s="16">
        <v>65</v>
      </c>
      <c r="G21" s="36">
        <f>SUM(E21:F21)</f>
        <v>3584</v>
      </c>
      <c r="H21" s="37">
        <v>2</v>
      </c>
      <c r="I21" s="45" t="s">
        <v>543</v>
      </c>
    </row>
    <row r="22" spans="1:9" ht="89.25" customHeight="1">
      <c r="A22" s="52" t="s">
        <v>436</v>
      </c>
      <c r="B22" s="21" t="s">
        <v>432</v>
      </c>
      <c r="C22" s="60" t="s">
        <v>18</v>
      </c>
      <c r="D22" s="147" t="s">
        <v>433</v>
      </c>
      <c r="E22" s="16">
        <v>3925</v>
      </c>
      <c r="F22" s="16">
        <v>24</v>
      </c>
      <c r="G22" s="36">
        <f>SUM(E22:F22)</f>
        <v>3949</v>
      </c>
      <c r="H22" s="37">
        <v>2</v>
      </c>
      <c r="I22" s="45" t="s">
        <v>757</v>
      </c>
    </row>
    <row r="23" spans="1:9" ht="12.75">
      <c r="A23" s="52" t="s">
        <v>440</v>
      </c>
      <c r="B23" s="21" t="s">
        <v>636</v>
      </c>
      <c r="C23" s="227" t="s">
        <v>18</v>
      </c>
      <c r="D23" s="6" t="s">
        <v>435</v>
      </c>
      <c r="E23" s="16">
        <v>2096</v>
      </c>
      <c r="F23" s="16">
        <v>0</v>
      </c>
      <c r="G23" s="36">
        <f>SUM(E23:F23)</f>
        <v>2096</v>
      </c>
      <c r="H23" s="247">
        <v>1</v>
      </c>
      <c r="I23" s="226" t="s">
        <v>754</v>
      </c>
    </row>
    <row r="24" spans="1:9" ht="36.75" customHeight="1">
      <c r="A24" s="144" t="s">
        <v>684</v>
      </c>
      <c r="B24" s="99" t="s">
        <v>637</v>
      </c>
      <c r="C24" s="250"/>
      <c r="D24" s="6" t="s">
        <v>435</v>
      </c>
      <c r="E24" s="10">
        <v>0</v>
      </c>
      <c r="F24" s="10">
        <v>0</v>
      </c>
      <c r="G24" s="31">
        <v>0</v>
      </c>
      <c r="H24" s="248"/>
      <c r="I24" s="249"/>
    </row>
    <row r="25" spans="1:9" s="1" customFormat="1" ht="67.5" customHeight="1">
      <c r="A25" s="144" t="s">
        <v>682</v>
      </c>
      <c r="B25" s="99" t="s">
        <v>638</v>
      </c>
      <c r="C25" s="228"/>
      <c r="D25" s="6" t="s">
        <v>435</v>
      </c>
      <c r="E25" s="10">
        <v>2</v>
      </c>
      <c r="F25" s="10">
        <v>0</v>
      </c>
      <c r="G25" s="31">
        <v>2</v>
      </c>
      <c r="H25" s="225"/>
      <c r="I25" s="223"/>
    </row>
    <row r="26" spans="1:9" s="1" customFormat="1" ht="38.25">
      <c r="A26" s="52" t="s">
        <v>683</v>
      </c>
      <c r="B26" s="21" t="s">
        <v>439</v>
      </c>
      <c r="C26" s="60" t="s">
        <v>18</v>
      </c>
      <c r="D26" s="6" t="s">
        <v>441</v>
      </c>
      <c r="E26" s="16">
        <v>2041</v>
      </c>
      <c r="F26" s="16">
        <v>0</v>
      </c>
      <c r="G26" s="36">
        <f>SUM(E26:F26)</f>
        <v>2041</v>
      </c>
      <c r="H26" s="37">
        <v>1</v>
      </c>
      <c r="I26" s="45" t="s">
        <v>736</v>
      </c>
    </row>
    <row r="27" spans="1:9" s="1" customFormat="1" ht="16.5" customHeight="1">
      <c r="A27" s="52"/>
      <c r="B27" s="21"/>
      <c r="C27" s="60"/>
      <c r="D27" s="6"/>
      <c r="E27" s="16"/>
      <c r="F27" s="16"/>
      <c r="G27" s="36"/>
      <c r="H27" s="37"/>
      <c r="I27" s="45"/>
    </row>
    <row r="28" spans="1:9" s="1" customFormat="1" ht="12.75">
      <c r="A28" s="23"/>
      <c r="B28" s="18"/>
      <c r="C28" s="58"/>
      <c r="D28" s="57" t="s">
        <v>765</v>
      </c>
      <c r="E28" s="9">
        <f>SUM(E19:E26)</f>
        <v>15586</v>
      </c>
      <c r="F28" s="9">
        <f>SUM(F19:F26)</f>
        <v>89</v>
      </c>
      <c r="G28" s="9">
        <f>SUM(G19:G26)</f>
        <v>15675</v>
      </c>
      <c r="H28" s="9">
        <f>SUM(H19:H26)</f>
        <v>8</v>
      </c>
      <c r="I28" s="44"/>
    </row>
    <row r="29" spans="1:9" s="1" customFormat="1" ht="12.75">
      <c r="A29" s="108"/>
      <c r="B29" s="109"/>
      <c r="C29" s="110"/>
      <c r="D29" s="103"/>
      <c r="E29" s="11"/>
      <c r="F29" s="11"/>
      <c r="G29" s="67"/>
      <c r="H29" s="67"/>
      <c r="I29" s="47"/>
    </row>
    <row r="30" spans="1:9" s="1" customFormat="1" ht="12.75">
      <c r="A30" s="108"/>
      <c r="B30" s="109"/>
      <c r="C30" s="110"/>
      <c r="D30" s="103"/>
      <c r="E30" s="11"/>
      <c r="F30" s="11"/>
      <c r="G30" s="67"/>
      <c r="H30" s="67"/>
      <c r="I30" s="47"/>
    </row>
    <row r="31" spans="1:9" ht="12.75">
      <c r="A31" s="108"/>
      <c r="B31" s="109"/>
      <c r="C31" s="110"/>
      <c r="D31" s="103"/>
      <c r="E31" s="11"/>
      <c r="F31" s="11"/>
      <c r="G31" s="67"/>
      <c r="H31" s="67"/>
      <c r="I31" s="47"/>
    </row>
    <row r="32" spans="1:9" ht="25.5">
      <c r="A32" s="22"/>
      <c r="B32" s="97"/>
      <c r="C32" s="56"/>
      <c r="D32" s="104" t="s">
        <v>819</v>
      </c>
      <c r="E32" s="8"/>
      <c r="F32" s="8"/>
      <c r="G32" s="24"/>
      <c r="H32" s="24"/>
      <c r="I32" s="43"/>
    </row>
    <row r="33" spans="1:9" ht="102">
      <c r="A33" s="82" t="s">
        <v>18</v>
      </c>
      <c r="B33" s="82" t="s">
        <v>35</v>
      </c>
      <c r="C33" s="83" t="s">
        <v>36</v>
      </c>
      <c r="D33" s="83" t="s">
        <v>0</v>
      </c>
      <c r="E33" s="17" t="s">
        <v>37</v>
      </c>
      <c r="F33" s="17" t="s">
        <v>33</v>
      </c>
      <c r="G33" s="17" t="s">
        <v>32</v>
      </c>
      <c r="H33" s="17" t="s">
        <v>34</v>
      </c>
      <c r="I33" s="44" t="s">
        <v>778</v>
      </c>
    </row>
    <row r="34" spans="1:9" ht="51">
      <c r="A34" s="52" t="s">
        <v>431</v>
      </c>
      <c r="B34" s="21" t="s">
        <v>1010</v>
      </c>
      <c r="C34" s="60" t="s">
        <v>18</v>
      </c>
      <c r="D34" s="6" t="s">
        <v>430</v>
      </c>
      <c r="E34" s="15">
        <v>2874</v>
      </c>
      <c r="F34" s="15">
        <v>0</v>
      </c>
      <c r="G34" s="36">
        <f>SUM(E34:F34)</f>
        <v>2874</v>
      </c>
      <c r="H34" s="36">
        <v>2</v>
      </c>
      <c r="I34" s="45" t="s">
        <v>1212</v>
      </c>
    </row>
    <row r="35" spans="1:9" ht="51">
      <c r="A35" s="52" t="s">
        <v>434</v>
      </c>
      <c r="B35" s="21" t="s">
        <v>438</v>
      </c>
      <c r="C35" s="60" t="s">
        <v>18</v>
      </c>
      <c r="D35" s="6" t="s">
        <v>437</v>
      </c>
      <c r="E35" s="16">
        <v>3519</v>
      </c>
      <c r="F35" s="16">
        <v>65</v>
      </c>
      <c r="G35" s="36">
        <f>SUM(E35:F35)</f>
        <v>3584</v>
      </c>
      <c r="H35" s="37">
        <v>2</v>
      </c>
      <c r="I35" s="45" t="s">
        <v>1003</v>
      </c>
    </row>
    <row r="36" spans="1:9" ht="38.25">
      <c r="A36" s="52" t="s">
        <v>1014</v>
      </c>
      <c r="B36" s="21" t="s">
        <v>1008</v>
      </c>
      <c r="C36" s="60" t="s">
        <v>18</v>
      </c>
      <c r="D36" s="6" t="s">
        <v>1009</v>
      </c>
      <c r="E36" s="16">
        <v>1556</v>
      </c>
      <c r="F36" s="16">
        <v>0</v>
      </c>
      <c r="G36" s="36">
        <v>1556</v>
      </c>
      <c r="H36" s="37">
        <v>1</v>
      </c>
      <c r="I36" s="218" t="s">
        <v>1015</v>
      </c>
    </row>
    <row r="37" spans="1:9" ht="87.75" customHeight="1">
      <c r="A37" s="52" t="s">
        <v>1205</v>
      </c>
      <c r="B37" s="21" t="s">
        <v>1016</v>
      </c>
      <c r="C37" s="60" t="s">
        <v>18</v>
      </c>
      <c r="D37" s="147" t="s">
        <v>433</v>
      </c>
      <c r="E37" s="16">
        <v>3498</v>
      </c>
      <c r="F37" s="16">
        <v>24</v>
      </c>
      <c r="G37" s="36">
        <f>SUM(E37:F37)</f>
        <v>3522</v>
      </c>
      <c r="H37" s="37">
        <v>2</v>
      </c>
      <c r="I37" s="218" t="s">
        <v>1206</v>
      </c>
    </row>
    <row r="38" spans="1:9" ht="25.5">
      <c r="A38" s="21" t="s">
        <v>1012</v>
      </c>
      <c r="B38" s="21" t="s">
        <v>636</v>
      </c>
      <c r="C38" s="227" t="s">
        <v>18</v>
      </c>
      <c r="D38" s="6" t="s">
        <v>435</v>
      </c>
      <c r="E38" s="16">
        <v>2096</v>
      </c>
      <c r="F38" s="16">
        <v>0</v>
      </c>
      <c r="G38" s="36">
        <f>SUM(E38:F38)</f>
        <v>2096</v>
      </c>
      <c r="H38" s="251">
        <v>1</v>
      </c>
      <c r="I38" s="208" t="s">
        <v>1003</v>
      </c>
    </row>
    <row r="39" spans="1:9" ht="51" customHeight="1">
      <c r="A39" s="145" t="s">
        <v>1011</v>
      </c>
      <c r="B39" s="99" t="s">
        <v>637</v>
      </c>
      <c r="C39" s="250"/>
      <c r="D39" s="6" t="s">
        <v>435</v>
      </c>
      <c r="E39" s="10">
        <v>0</v>
      </c>
      <c r="F39" s="10">
        <v>0</v>
      </c>
      <c r="G39" s="31">
        <v>0</v>
      </c>
      <c r="H39" s="252"/>
      <c r="I39" s="217" t="s">
        <v>1003</v>
      </c>
    </row>
    <row r="40" spans="1:9" s="1" customFormat="1" ht="25.5">
      <c r="A40" s="145" t="s">
        <v>1117</v>
      </c>
      <c r="B40" s="99" t="s">
        <v>638</v>
      </c>
      <c r="C40" s="228"/>
      <c r="D40" s="6" t="s">
        <v>435</v>
      </c>
      <c r="E40" s="10">
        <v>2</v>
      </c>
      <c r="F40" s="10">
        <v>0</v>
      </c>
      <c r="G40" s="31">
        <v>2</v>
      </c>
      <c r="H40" s="231"/>
      <c r="I40" s="209"/>
    </row>
    <row r="41" spans="1:9" s="1" customFormat="1" ht="12.75">
      <c r="A41" s="21" t="s">
        <v>1118</v>
      </c>
      <c r="B41" s="21" t="s">
        <v>439</v>
      </c>
      <c r="C41" s="60" t="s">
        <v>18</v>
      </c>
      <c r="D41" s="6" t="s">
        <v>441</v>
      </c>
      <c r="E41" s="16">
        <v>2041</v>
      </c>
      <c r="F41" s="16">
        <v>0</v>
      </c>
      <c r="G41" s="36">
        <f>SUM(E41:F41)</f>
        <v>2041</v>
      </c>
      <c r="H41" s="37">
        <v>1</v>
      </c>
      <c r="I41" s="121"/>
    </row>
    <row r="42" spans="1:9" s="1" customFormat="1" ht="16.5" customHeight="1">
      <c r="A42" s="52"/>
      <c r="B42" s="21"/>
      <c r="C42" s="60"/>
      <c r="D42" s="6"/>
      <c r="E42" s="16"/>
      <c r="F42" s="16"/>
      <c r="G42" s="36"/>
      <c r="H42" s="37"/>
      <c r="I42" s="45"/>
    </row>
    <row r="43" spans="1:9" s="1" customFormat="1" ht="12.75">
      <c r="A43" s="23"/>
      <c r="B43" s="18"/>
      <c r="C43" s="58"/>
      <c r="D43" s="57" t="s">
        <v>774</v>
      </c>
      <c r="E43" s="9">
        <f>SUM(E33:E41)</f>
        <v>15586</v>
      </c>
      <c r="F43" s="9">
        <f>SUM(F33:F41)</f>
        <v>89</v>
      </c>
      <c r="G43" s="9">
        <f>SUM(G33:G41)</f>
        <v>15675</v>
      </c>
      <c r="H43" s="9">
        <f>SUM(H33:H41)</f>
        <v>9</v>
      </c>
      <c r="I43" s="44"/>
    </row>
    <row r="44" spans="1:9" s="1" customFormat="1" ht="12.75">
      <c r="A44" s="20"/>
      <c r="B44" s="98"/>
      <c r="C44" s="59"/>
      <c r="D44" s="103"/>
      <c r="E44" s="11"/>
      <c r="F44" s="11"/>
      <c r="G44" s="11"/>
      <c r="H44" s="11"/>
      <c r="I44" s="47"/>
    </row>
    <row r="45" spans="1:9" s="1" customFormat="1" ht="12.75">
      <c r="A45" s="108"/>
      <c r="B45" s="109"/>
      <c r="C45" s="110"/>
      <c r="D45" s="103"/>
      <c r="E45" s="11"/>
      <c r="F45" s="11"/>
      <c r="G45" s="67"/>
      <c r="H45" s="67"/>
      <c r="I45" s="47"/>
    </row>
    <row r="46" spans="1:9" ht="25.5">
      <c r="A46" s="22"/>
      <c r="B46" s="97"/>
      <c r="C46" s="56"/>
      <c r="D46" s="104" t="s">
        <v>820</v>
      </c>
      <c r="E46" s="8"/>
      <c r="F46" s="8"/>
      <c r="G46" s="24"/>
      <c r="H46" s="24"/>
      <c r="I46" s="43"/>
    </row>
    <row r="47" spans="1:9" ht="102">
      <c r="A47" s="82" t="s">
        <v>18</v>
      </c>
      <c r="B47" s="82" t="s">
        <v>35</v>
      </c>
      <c r="C47" s="83" t="s">
        <v>36</v>
      </c>
      <c r="D47" s="83" t="s">
        <v>0</v>
      </c>
      <c r="E47" s="17" t="s">
        <v>37</v>
      </c>
      <c r="F47" s="17" t="s">
        <v>33</v>
      </c>
      <c r="G47" s="17" t="s">
        <v>32</v>
      </c>
      <c r="H47" s="17" t="s">
        <v>34</v>
      </c>
      <c r="I47" s="44" t="s">
        <v>778</v>
      </c>
    </row>
    <row r="48" spans="1:9" ht="51">
      <c r="A48" s="52" t="s">
        <v>431</v>
      </c>
      <c r="B48" s="21" t="s">
        <v>1010</v>
      </c>
      <c r="C48" s="60" t="s">
        <v>18</v>
      </c>
      <c r="D48" s="6" t="s">
        <v>430</v>
      </c>
      <c r="E48" s="15">
        <v>2874</v>
      </c>
      <c r="F48" s="15">
        <v>0</v>
      </c>
      <c r="G48" s="36">
        <f>SUM(E48:F48)</f>
        <v>2874</v>
      </c>
      <c r="H48" s="36">
        <v>2</v>
      </c>
      <c r="I48" s="45" t="s">
        <v>1212</v>
      </c>
    </row>
    <row r="49" spans="1:9" ht="51">
      <c r="A49" s="52" t="s">
        <v>434</v>
      </c>
      <c r="B49" s="21" t="s">
        <v>438</v>
      </c>
      <c r="C49" s="60" t="s">
        <v>18</v>
      </c>
      <c r="D49" s="6" t="s">
        <v>437</v>
      </c>
      <c r="E49" s="16">
        <v>3519</v>
      </c>
      <c r="F49" s="16">
        <v>65</v>
      </c>
      <c r="G49" s="36">
        <f>SUM(E49:F49)</f>
        <v>3584</v>
      </c>
      <c r="H49" s="37">
        <v>2</v>
      </c>
      <c r="I49" s="45" t="s">
        <v>1003</v>
      </c>
    </row>
    <row r="50" spans="1:9" ht="38.25">
      <c r="A50" s="52" t="s">
        <v>1014</v>
      </c>
      <c r="B50" s="21" t="s">
        <v>1008</v>
      </c>
      <c r="C50" s="60" t="s">
        <v>18</v>
      </c>
      <c r="D50" s="6" t="s">
        <v>1009</v>
      </c>
      <c r="E50" s="16">
        <v>1556</v>
      </c>
      <c r="F50" s="16">
        <v>0</v>
      </c>
      <c r="G50" s="36">
        <v>1556</v>
      </c>
      <c r="H50" s="37">
        <v>1</v>
      </c>
      <c r="I50" s="195" t="s">
        <v>1015</v>
      </c>
    </row>
    <row r="51" spans="1:9" ht="89.25" customHeight="1">
      <c r="A51" s="21" t="s">
        <v>1013</v>
      </c>
      <c r="B51" s="21" t="s">
        <v>1016</v>
      </c>
      <c r="C51" s="60" t="s">
        <v>18</v>
      </c>
      <c r="D51" s="147" t="s">
        <v>433</v>
      </c>
      <c r="E51" s="16">
        <v>3498</v>
      </c>
      <c r="F51" s="16">
        <v>24</v>
      </c>
      <c r="G51" s="36">
        <f>SUM(E51:F51)</f>
        <v>3522</v>
      </c>
      <c r="H51" s="37">
        <v>2</v>
      </c>
      <c r="I51" s="218" t="s">
        <v>1206</v>
      </c>
    </row>
    <row r="52" spans="1:9" ht="25.5">
      <c r="A52" s="21" t="s">
        <v>1012</v>
      </c>
      <c r="B52" s="21" t="s">
        <v>636</v>
      </c>
      <c r="C52" s="227" t="s">
        <v>18</v>
      </c>
      <c r="D52" s="6" t="s">
        <v>435</v>
      </c>
      <c r="E52" s="16">
        <v>2096</v>
      </c>
      <c r="F52" s="16">
        <v>0</v>
      </c>
      <c r="G52" s="36">
        <f>SUM(E52:F52)</f>
        <v>2096</v>
      </c>
      <c r="H52" s="251">
        <v>1</v>
      </c>
      <c r="I52" s="226" t="s">
        <v>1003</v>
      </c>
    </row>
    <row r="53" spans="1:9" ht="36.75" customHeight="1">
      <c r="A53" s="145" t="s">
        <v>1011</v>
      </c>
      <c r="B53" s="99" t="s">
        <v>637</v>
      </c>
      <c r="C53" s="250"/>
      <c r="D53" s="6" t="s">
        <v>435</v>
      </c>
      <c r="E53" s="10">
        <v>0</v>
      </c>
      <c r="F53" s="10">
        <v>0</v>
      </c>
      <c r="G53" s="31">
        <v>0</v>
      </c>
      <c r="H53" s="252"/>
      <c r="I53" s="249"/>
    </row>
    <row r="54" spans="1:9" s="1" customFormat="1" ht="67.5" customHeight="1">
      <c r="A54" s="145" t="s">
        <v>1117</v>
      </c>
      <c r="B54" s="99" t="s">
        <v>638</v>
      </c>
      <c r="C54" s="228"/>
      <c r="D54" s="6" t="s">
        <v>435</v>
      </c>
      <c r="E54" s="10">
        <v>2</v>
      </c>
      <c r="F54" s="10">
        <v>0</v>
      </c>
      <c r="G54" s="31">
        <v>2</v>
      </c>
      <c r="H54" s="231"/>
      <c r="I54" s="223"/>
    </row>
    <row r="55" spans="1:9" s="1" customFormat="1" ht="12.75">
      <c r="A55" s="21" t="s">
        <v>1118</v>
      </c>
      <c r="B55" s="21" t="s">
        <v>439</v>
      </c>
      <c r="C55" s="214"/>
      <c r="D55" s="6" t="s">
        <v>441</v>
      </c>
      <c r="E55" s="16">
        <v>2041</v>
      </c>
      <c r="F55" s="16">
        <v>0</v>
      </c>
      <c r="G55" s="36">
        <f>SUM(E55:F55)</f>
        <v>2041</v>
      </c>
      <c r="H55" s="215">
        <v>1</v>
      </c>
      <c r="I55" s="216"/>
    </row>
    <row r="56" spans="1:9" s="1" customFormat="1" ht="16.5" customHeight="1">
      <c r="A56" s="52"/>
      <c r="B56" s="21"/>
      <c r="C56" s="60"/>
      <c r="D56" s="6"/>
      <c r="E56" s="16"/>
      <c r="F56" s="16"/>
      <c r="G56" s="36"/>
      <c r="H56" s="37"/>
      <c r="I56" s="45"/>
    </row>
    <row r="57" spans="1:9" s="1" customFormat="1" ht="12.75">
      <c r="A57" s="23"/>
      <c r="B57" s="18"/>
      <c r="C57" s="58"/>
      <c r="D57" s="57" t="s">
        <v>765</v>
      </c>
      <c r="E57" s="9">
        <v>15586</v>
      </c>
      <c r="F57" s="9">
        <f>SUM(F47:F54)</f>
        <v>89</v>
      </c>
      <c r="G57" s="9">
        <v>15675</v>
      </c>
      <c r="H57" s="9">
        <f>SUM(H47:H55)</f>
        <v>9</v>
      </c>
      <c r="I57" s="44"/>
    </row>
  </sheetData>
  <sheetProtection/>
  <mergeCells count="12">
    <mergeCell ref="C7:C9"/>
    <mergeCell ref="H7:H9"/>
    <mergeCell ref="I7:I9"/>
    <mergeCell ref="A16:I16"/>
    <mergeCell ref="C23:C25"/>
    <mergeCell ref="H23:H25"/>
    <mergeCell ref="I23:I25"/>
    <mergeCell ref="C38:C40"/>
    <mergeCell ref="H38:H40"/>
    <mergeCell ref="C52:C54"/>
    <mergeCell ref="H52:H54"/>
    <mergeCell ref="I52:I5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B5" sqref="B5"/>
    </sheetView>
  </sheetViews>
  <sheetFormatPr defaultColWidth="9.140625" defaultRowHeight="12.75"/>
  <cols>
    <col min="2" max="2" width="21.8515625" style="0" bestFit="1" customWidth="1"/>
    <col min="3" max="3" width="13.140625" style="0" bestFit="1" customWidth="1"/>
    <col min="4" max="4" width="27.7109375" style="0" bestFit="1" customWidth="1"/>
    <col min="9" max="9" width="46.28125" style="0" bestFit="1" customWidth="1"/>
  </cols>
  <sheetData>
    <row r="1" spans="1:9" s="1" customFormat="1" ht="12.75">
      <c r="A1" s="22"/>
      <c r="B1" s="97"/>
      <c r="C1" s="56"/>
      <c r="D1" s="104" t="s">
        <v>442</v>
      </c>
      <c r="E1" s="8"/>
      <c r="F1" s="8"/>
      <c r="G1" s="24"/>
      <c r="H1" s="24"/>
      <c r="I1" s="43"/>
    </row>
    <row r="2" spans="1:9" s="1" customFormat="1" ht="102">
      <c r="A2" s="82" t="s">
        <v>18</v>
      </c>
      <c r="B2" s="82" t="s">
        <v>35</v>
      </c>
      <c r="C2" s="83" t="s">
        <v>36</v>
      </c>
      <c r="D2" s="83" t="s">
        <v>0</v>
      </c>
      <c r="E2" s="17" t="s">
        <v>37</v>
      </c>
      <c r="F2" s="17" t="s">
        <v>33</v>
      </c>
      <c r="G2" s="17" t="s">
        <v>32</v>
      </c>
      <c r="H2" s="17" t="s">
        <v>34</v>
      </c>
      <c r="I2" s="81" t="s">
        <v>19</v>
      </c>
    </row>
    <row r="3" spans="1:9" s="1" customFormat="1" ht="38.25">
      <c r="A3" s="52" t="s">
        <v>445</v>
      </c>
      <c r="B3" s="21" t="s">
        <v>443</v>
      </c>
      <c r="C3" s="60" t="s">
        <v>18</v>
      </c>
      <c r="D3" s="6" t="s">
        <v>444</v>
      </c>
      <c r="E3" s="5">
        <v>3844</v>
      </c>
      <c r="F3" s="5">
        <v>0</v>
      </c>
      <c r="G3" s="30">
        <f>SUM(E3:F3)</f>
        <v>3844</v>
      </c>
      <c r="H3" s="30">
        <v>2</v>
      </c>
      <c r="I3" s="45" t="s">
        <v>544</v>
      </c>
    </row>
    <row r="4" spans="1:9" s="1" customFormat="1" ht="76.5">
      <c r="A4" s="52" t="s">
        <v>447</v>
      </c>
      <c r="B4" s="21" t="s">
        <v>940</v>
      </c>
      <c r="C4" s="227" t="s">
        <v>18</v>
      </c>
      <c r="D4" s="6" t="s">
        <v>446</v>
      </c>
      <c r="E4" s="35">
        <v>3376</v>
      </c>
      <c r="F4" s="5">
        <v>0</v>
      </c>
      <c r="G4" s="30">
        <f>SUM(E4:F4)</f>
        <v>3376</v>
      </c>
      <c r="H4" s="235">
        <v>2</v>
      </c>
      <c r="I4" s="226" t="s">
        <v>758</v>
      </c>
    </row>
    <row r="5" spans="1:9" s="1" customFormat="1" ht="47.25" customHeight="1">
      <c r="A5" s="148" t="s">
        <v>655</v>
      </c>
      <c r="B5" s="99" t="s">
        <v>656</v>
      </c>
      <c r="C5" s="228"/>
      <c r="D5" s="6" t="s">
        <v>446</v>
      </c>
      <c r="E5" s="10">
        <v>84</v>
      </c>
      <c r="F5" s="10">
        <v>511</v>
      </c>
      <c r="G5" s="31">
        <v>595</v>
      </c>
      <c r="H5" s="225"/>
      <c r="I5" s="223"/>
    </row>
    <row r="6" spans="1:9" s="1" customFormat="1" ht="25.5">
      <c r="A6" s="23"/>
      <c r="B6" s="18"/>
      <c r="C6" s="58"/>
      <c r="D6" s="57" t="s">
        <v>448</v>
      </c>
      <c r="E6" s="9">
        <f>SUM(E2:E5)</f>
        <v>7304</v>
      </c>
      <c r="F6" s="9">
        <f>SUM(F2:F5)</f>
        <v>511</v>
      </c>
      <c r="G6" s="9">
        <f>SUM(G2:G5)</f>
        <v>7815</v>
      </c>
      <c r="H6" s="9">
        <f>SUM(H2:H4)</f>
        <v>4</v>
      </c>
      <c r="I6" s="44"/>
    </row>
    <row r="7" spans="1:9" s="1" customFormat="1" ht="12.75">
      <c r="A7" s="20"/>
      <c r="B7" s="98"/>
      <c r="C7" s="59"/>
      <c r="D7" s="103"/>
      <c r="E7" s="11"/>
      <c r="F7" s="11"/>
      <c r="G7" s="11"/>
      <c r="H7" s="11"/>
      <c r="I7" s="47"/>
    </row>
    <row r="8" spans="1:9" ht="12.75">
      <c r="A8" s="20"/>
      <c r="B8" s="98"/>
      <c r="C8" s="59"/>
      <c r="D8" s="111"/>
      <c r="E8" s="11"/>
      <c r="F8" s="11"/>
      <c r="G8" s="11"/>
      <c r="H8" s="11"/>
      <c r="I8" s="47"/>
    </row>
    <row r="9" spans="1:9" s="1" customFormat="1" ht="25.5">
      <c r="A9" s="22"/>
      <c r="B9" s="97"/>
      <c r="C9" s="56"/>
      <c r="D9" s="104" t="s">
        <v>821</v>
      </c>
      <c r="E9" s="8"/>
      <c r="F9" s="8"/>
      <c r="G9" s="24"/>
      <c r="H9" s="24"/>
      <c r="I9" s="43"/>
    </row>
    <row r="10" spans="1:9" s="1" customFormat="1" ht="102">
      <c r="A10" s="82" t="s">
        <v>18</v>
      </c>
      <c r="B10" s="82" t="s">
        <v>35</v>
      </c>
      <c r="C10" s="83" t="s">
        <v>36</v>
      </c>
      <c r="D10" s="83" t="s">
        <v>0</v>
      </c>
      <c r="E10" s="17" t="s">
        <v>37</v>
      </c>
      <c r="F10" s="17" t="s">
        <v>33</v>
      </c>
      <c r="G10" s="17" t="s">
        <v>32</v>
      </c>
      <c r="H10" s="17" t="s">
        <v>34</v>
      </c>
      <c r="I10" s="44" t="s">
        <v>778</v>
      </c>
    </row>
    <row r="11" spans="1:9" s="1" customFormat="1" ht="38.25">
      <c r="A11" s="52" t="s">
        <v>445</v>
      </c>
      <c r="B11" s="21" t="s">
        <v>443</v>
      </c>
      <c r="C11" s="60" t="s">
        <v>18</v>
      </c>
      <c r="D11" s="6" t="s">
        <v>444</v>
      </c>
      <c r="E11" s="5">
        <v>3844</v>
      </c>
      <c r="F11" s="5">
        <v>0</v>
      </c>
      <c r="G11" s="30">
        <f>SUM(E11:F11)</f>
        <v>3844</v>
      </c>
      <c r="H11" s="30">
        <v>2</v>
      </c>
      <c r="I11" s="45"/>
    </row>
    <row r="12" spans="1:9" s="1" customFormat="1" ht="51">
      <c r="A12" s="52" t="s">
        <v>447</v>
      </c>
      <c r="B12" s="21" t="s">
        <v>1230</v>
      </c>
      <c r="C12" s="227" t="s">
        <v>18</v>
      </c>
      <c r="D12" s="6" t="s">
        <v>446</v>
      </c>
      <c r="E12" s="35">
        <v>2407</v>
      </c>
      <c r="F12" s="5">
        <v>0</v>
      </c>
      <c r="G12" s="30">
        <f>SUM(E12:F12)</f>
        <v>2407</v>
      </c>
      <c r="H12" s="234">
        <v>2</v>
      </c>
      <c r="I12" s="232"/>
    </row>
    <row r="13" spans="1:9" s="1" customFormat="1" ht="47.25" customHeight="1">
      <c r="A13" s="148" t="s">
        <v>655</v>
      </c>
      <c r="B13" s="99" t="s">
        <v>656</v>
      </c>
      <c r="C13" s="228"/>
      <c r="D13" s="6" t="s">
        <v>446</v>
      </c>
      <c r="E13" s="10">
        <v>84</v>
      </c>
      <c r="F13" s="10">
        <v>511</v>
      </c>
      <c r="G13" s="31">
        <v>595</v>
      </c>
      <c r="H13" s="231"/>
      <c r="I13" s="233"/>
    </row>
    <row r="14" spans="1:9" s="1" customFormat="1" ht="47.25" customHeight="1">
      <c r="A14" s="181" t="s">
        <v>887</v>
      </c>
      <c r="B14" s="153" t="s">
        <v>889</v>
      </c>
      <c r="C14" s="182" t="s">
        <v>18</v>
      </c>
      <c r="D14" s="6" t="s">
        <v>888</v>
      </c>
      <c r="E14" s="10">
        <v>969</v>
      </c>
      <c r="F14" s="10">
        <v>0</v>
      </c>
      <c r="G14" s="31">
        <v>969</v>
      </c>
      <c r="H14" s="178">
        <v>1</v>
      </c>
      <c r="I14" s="74" t="s">
        <v>1092</v>
      </c>
    </row>
    <row r="15" spans="1:9" s="1" customFormat="1" ht="25.5">
      <c r="A15" s="23"/>
      <c r="B15" s="18"/>
      <c r="C15" s="58"/>
      <c r="D15" s="57" t="s">
        <v>448</v>
      </c>
      <c r="E15" s="9">
        <f>SUM(E10:E14)</f>
        <v>7304</v>
      </c>
      <c r="F15" s="9">
        <f>SUM(F10:F14)</f>
        <v>511</v>
      </c>
      <c r="G15" s="9">
        <f>SUM(G10:G14)</f>
        <v>7815</v>
      </c>
      <c r="H15" s="9">
        <f>SUM(H10:H14)</f>
        <v>5</v>
      </c>
      <c r="I15" s="44"/>
    </row>
  </sheetData>
  <sheetProtection/>
  <mergeCells count="6">
    <mergeCell ref="C4:C5"/>
    <mergeCell ref="H4:H5"/>
    <mergeCell ref="I4:I5"/>
    <mergeCell ref="C12:C13"/>
    <mergeCell ref="H12:H13"/>
    <mergeCell ref="I12:I1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2:I47"/>
  <sheetViews>
    <sheetView zoomScalePageLayoutView="0" workbookViewId="0" topLeftCell="A1">
      <selection activeCell="I51" sqref="I51"/>
    </sheetView>
  </sheetViews>
  <sheetFormatPr defaultColWidth="9.140625" defaultRowHeight="12.75"/>
  <cols>
    <col min="2" max="2" width="21.8515625" style="0" bestFit="1" customWidth="1"/>
    <col min="3" max="3" width="13.140625" style="0" bestFit="1" customWidth="1"/>
    <col min="4" max="4" width="34.140625" style="0" bestFit="1" customWidth="1"/>
    <col min="5" max="5" width="9.00390625" style="0" bestFit="1" customWidth="1"/>
    <col min="9" max="9" width="34.28125" style="0" bestFit="1" customWidth="1"/>
  </cols>
  <sheetData>
    <row r="2" spans="1:9" ht="12.75">
      <c r="A2" s="108"/>
      <c r="B2" s="109"/>
      <c r="C2" s="110"/>
      <c r="D2" s="103" t="s">
        <v>449</v>
      </c>
      <c r="E2" s="11"/>
      <c r="F2" s="11"/>
      <c r="G2" s="67"/>
      <c r="H2" s="67"/>
      <c r="I2" s="47"/>
    </row>
    <row r="3" spans="1:9" ht="149.25" customHeight="1">
      <c r="A3" s="82" t="s">
        <v>18</v>
      </c>
      <c r="B3" s="82" t="s">
        <v>35</v>
      </c>
      <c r="C3" s="83" t="s">
        <v>36</v>
      </c>
      <c r="D3" s="83" t="s">
        <v>0</v>
      </c>
      <c r="E3" s="17" t="s">
        <v>37</v>
      </c>
      <c r="F3" s="17" t="s">
        <v>33</v>
      </c>
      <c r="G3" s="17" t="s">
        <v>32</v>
      </c>
      <c r="H3" s="17" t="s">
        <v>34</v>
      </c>
      <c r="I3" s="81" t="s">
        <v>19</v>
      </c>
    </row>
    <row r="4" spans="1:9" ht="114.75">
      <c r="A4" s="144" t="s">
        <v>657</v>
      </c>
      <c r="B4" s="21" t="s">
        <v>465</v>
      </c>
      <c r="C4" s="60" t="s">
        <v>18</v>
      </c>
      <c r="D4" s="6" t="s">
        <v>466</v>
      </c>
      <c r="E4" s="5">
        <v>1658</v>
      </c>
      <c r="F4" s="5">
        <v>36</v>
      </c>
      <c r="G4" s="40">
        <f aca="true" t="shared" si="0" ref="G4:G20">SUM(E4:F4)</f>
        <v>1694</v>
      </c>
      <c r="H4" s="40">
        <v>1</v>
      </c>
      <c r="I4" s="150" t="s">
        <v>658</v>
      </c>
    </row>
    <row r="5" spans="1:9" s="87" customFormat="1" ht="102">
      <c r="A5" s="144" t="s">
        <v>659</v>
      </c>
      <c r="B5" s="21" t="s">
        <v>467</v>
      </c>
      <c r="C5" s="60" t="s">
        <v>18</v>
      </c>
      <c r="D5" s="6" t="s">
        <v>468</v>
      </c>
      <c r="E5" s="5">
        <v>689</v>
      </c>
      <c r="F5" s="5">
        <v>82</v>
      </c>
      <c r="G5" s="40">
        <f t="shared" si="0"/>
        <v>771</v>
      </c>
      <c r="H5" s="40">
        <v>1</v>
      </c>
      <c r="I5" s="150" t="s">
        <v>759</v>
      </c>
    </row>
    <row r="6" spans="1:9" s="87" customFormat="1" ht="123.75" customHeight="1">
      <c r="A6" s="144" t="s">
        <v>660</v>
      </c>
      <c r="B6" s="21" t="s">
        <v>463</v>
      </c>
      <c r="C6" s="227" t="s">
        <v>18</v>
      </c>
      <c r="D6" s="132" t="s">
        <v>462</v>
      </c>
      <c r="E6" s="5">
        <v>1040</v>
      </c>
      <c r="F6" s="5">
        <v>0</v>
      </c>
      <c r="G6" s="40">
        <f t="shared" si="0"/>
        <v>1040</v>
      </c>
      <c r="H6" s="247">
        <v>1</v>
      </c>
      <c r="I6" s="226" t="s">
        <v>760</v>
      </c>
    </row>
    <row r="7" spans="1:9" s="87" customFormat="1" ht="86.25" customHeight="1">
      <c r="A7" s="52" t="s">
        <v>456</v>
      </c>
      <c r="B7" s="21" t="s">
        <v>461</v>
      </c>
      <c r="C7" s="228"/>
      <c r="D7" s="132" t="s">
        <v>462</v>
      </c>
      <c r="E7" s="5">
        <v>711</v>
      </c>
      <c r="F7" s="5">
        <v>0</v>
      </c>
      <c r="G7" s="40">
        <f t="shared" si="0"/>
        <v>711</v>
      </c>
      <c r="H7" s="225"/>
      <c r="I7" s="223"/>
    </row>
    <row r="8" spans="1:9" ht="12.75">
      <c r="A8" s="22"/>
      <c r="B8" s="97"/>
      <c r="C8" s="56"/>
      <c r="D8" s="102"/>
      <c r="E8" s="8"/>
      <c r="F8" s="8"/>
      <c r="G8" s="24"/>
      <c r="H8" s="24"/>
      <c r="I8" s="43"/>
    </row>
    <row r="9" spans="1:9" ht="12.75">
      <c r="A9" s="76"/>
      <c r="B9" s="92"/>
      <c r="C9" s="72"/>
      <c r="D9" s="141"/>
      <c r="E9" s="142"/>
      <c r="F9" s="142"/>
      <c r="G9" s="143"/>
      <c r="H9" s="143"/>
      <c r="I9" s="71"/>
    </row>
    <row r="10" spans="1:9" ht="12.75">
      <c r="A10" s="76"/>
      <c r="B10" s="92"/>
      <c r="C10" s="72"/>
      <c r="D10" s="141"/>
      <c r="E10" s="142"/>
      <c r="F10" s="142"/>
      <c r="G10" s="143"/>
      <c r="H10" s="143"/>
      <c r="I10" s="71"/>
    </row>
    <row r="11" spans="1:9" ht="12.75">
      <c r="A11" s="76"/>
      <c r="B11" s="92"/>
      <c r="C11" s="72"/>
      <c r="D11" s="141"/>
      <c r="E11" s="142"/>
      <c r="F11" s="142"/>
      <c r="G11" s="143"/>
      <c r="H11" s="143"/>
      <c r="I11" s="71"/>
    </row>
    <row r="12" spans="1:9" ht="12.75">
      <c r="A12" s="76"/>
      <c r="B12" s="92"/>
      <c r="C12" s="72"/>
      <c r="D12" s="103" t="s">
        <v>730</v>
      </c>
      <c r="E12" s="142"/>
      <c r="F12" s="142"/>
      <c r="G12" s="143"/>
      <c r="H12" s="143"/>
      <c r="I12" s="71"/>
    </row>
    <row r="13" spans="1:9" ht="12.75">
      <c r="A13" s="76"/>
      <c r="B13" s="92"/>
      <c r="C13" s="72"/>
      <c r="D13" s="103"/>
      <c r="E13" s="142"/>
      <c r="F13" s="142"/>
      <c r="G13" s="143"/>
      <c r="H13" s="143"/>
      <c r="I13" s="71"/>
    </row>
    <row r="14" spans="1:9" ht="12.75">
      <c r="A14" s="76"/>
      <c r="B14" s="92"/>
      <c r="C14" s="72"/>
      <c r="D14" s="103"/>
      <c r="E14" s="142"/>
      <c r="F14" s="142"/>
      <c r="G14" s="143"/>
      <c r="H14" s="143"/>
      <c r="I14" s="71"/>
    </row>
    <row r="15" spans="1:9" s="87" customFormat="1" ht="165.75">
      <c r="A15" s="145" t="s">
        <v>661</v>
      </c>
      <c r="B15" s="21" t="s">
        <v>469</v>
      </c>
      <c r="C15" s="60" t="s">
        <v>18</v>
      </c>
      <c r="D15" s="133" t="s">
        <v>470</v>
      </c>
      <c r="E15" s="5">
        <v>1749</v>
      </c>
      <c r="F15" s="5">
        <v>424</v>
      </c>
      <c r="G15" s="40">
        <f>SUM(E15:F15)</f>
        <v>2173</v>
      </c>
      <c r="H15" s="40">
        <v>1</v>
      </c>
      <c r="I15" s="45" t="s">
        <v>761</v>
      </c>
    </row>
    <row r="16" spans="1:9" s="87" customFormat="1" ht="38.25">
      <c r="A16" s="52" t="s">
        <v>464</v>
      </c>
      <c r="B16" s="21" t="s">
        <v>451</v>
      </c>
      <c r="C16" s="60" t="s">
        <v>18</v>
      </c>
      <c r="D16" s="6" t="s">
        <v>452</v>
      </c>
      <c r="E16" s="5">
        <v>2285</v>
      </c>
      <c r="F16" s="5">
        <v>0</v>
      </c>
      <c r="G16" s="40">
        <f>SUM(E16:F16)</f>
        <v>2285</v>
      </c>
      <c r="H16" s="40">
        <v>2</v>
      </c>
      <c r="I16" s="45" t="s">
        <v>545</v>
      </c>
    </row>
    <row r="17" spans="1:9" s="1" customFormat="1" ht="51">
      <c r="A17" s="52" t="s">
        <v>662</v>
      </c>
      <c r="B17" s="21" t="s">
        <v>454</v>
      </c>
      <c r="C17" s="60" t="s">
        <v>18</v>
      </c>
      <c r="D17" s="66" t="s">
        <v>453</v>
      </c>
      <c r="E17" s="5">
        <v>1454</v>
      </c>
      <c r="F17" s="5">
        <v>0</v>
      </c>
      <c r="G17" s="40">
        <f t="shared" si="0"/>
        <v>1454</v>
      </c>
      <c r="H17" s="40">
        <v>1</v>
      </c>
      <c r="I17" s="45"/>
    </row>
    <row r="18" spans="1:9" s="1" customFormat="1" ht="12.75">
      <c r="A18" s="52" t="s">
        <v>663</v>
      </c>
      <c r="B18" s="21" t="s">
        <v>460</v>
      </c>
      <c r="C18" s="60" t="s">
        <v>18</v>
      </c>
      <c r="D18" s="6" t="s">
        <v>729</v>
      </c>
      <c r="E18" s="5">
        <v>1011</v>
      </c>
      <c r="F18" s="5">
        <v>0</v>
      </c>
      <c r="G18" s="40">
        <f t="shared" si="0"/>
        <v>1011</v>
      </c>
      <c r="H18" s="40">
        <v>1</v>
      </c>
      <c r="I18" s="45"/>
    </row>
    <row r="19" spans="1:9" s="1" customFormat="1" ht="38.25">
      <c r="A19" s="52" t="s">
        <v>664</v>
      </c>
      <c r="B19" s="21" t="s">
        <v>457</v>
      </c>
      <c r="C19" s="60" t="s">
        <v>18</v>
      </c>
      <c r="D19" s="6" t="s">
        <v>458</v>
      </c>
      <c r="E19" s="5">
        <v>2557</v>
      </c>
      <c r="F19" s="5">
        <v>0</v>
      </c>
      <c r="G19" s="40">
        <f t="shared" si="0"/>
        <v>2557</v>
      </c>
      <c r="H19" s="40">
        <v>2</v>
      </c>
      <c r="I19" s="45" t="s">
        <v>546</v>
      </c>
    </row>
    <row r="20" spans="1:9" s="4" customFormat="1" ht="38.25">
      <c r="A20" s="52" t="s">
        <v>665</v>
      </c>
      <c r="B20" s="21" t="s">
        <v>459</v>
      </c>
      <c r="C20" s="60" t="s">
        <v>18</v>
      </c>
      <c r="D20" s="6" t="s">
        <v>455</v>
      </c>
      <c r="E20" s="5">
        <v>2025</v>
      </c>
      <c r="F20" s="5">
        <v>47</v>
      </c>
      <c r="G20" s="40">
        <f t="shared" si="0"/>
        <v>2072</v>
      </c>
      <c r="H20" s="40">
        <v>1</v>
      </c>
      <c r="I20" s="45" t="s">
        <v>736</v>
      </c>
    </row>
    <row r="21" spans="1:9" s="4" customFormat="1" ht="12.75">
      <c r="A21" s="52"/>
      <c r="B21" s="21"/>
      <c r="C21" s="60"/>
      <c r="D21" s="6"/>
      <c r="E21" s="5"/>
      <c r="F21" s="5"/>
      <c r="G21" s="40"/>
      <c r="H21" s="40"/>
      <c r="I21" s="45"/>
    </row>
    <row r="22" spans="1:9" s="4" customFormat="1" ht="25.5">
      <c r="A22" s="23"/>
      <c r="B22" s="18"/>
      <c r="C22" s="58"/>
      <c r="D22" s="57" t="s">
        <v>450</v>
      </c>
      <c r="E22" s="9">
        <f>SUM(E3:E20)</f>
        <v>15179</v>
      </c>
      <c r="F22" s="9">
        <f>SUM(F3:F20)</f>
        <v>589</v>
      </c>
      <c r="G22" s="9">
        <f>SUM(G3:G20)</f>
        <v>15768</v>
      </c>
      <c r="H22" s="9">
        <f>SUM(H3:H20)</f>
        <v>11</v>
      </c>
      <c r="I22" s="44"/>
    </row>
    <row r="23" spans="1:9" s="4" customFormat="1" ht="12.75">
      <c r="A23" s="20"/>
      <c r="B23" s="98"/>
      <c r="C23" s="59"/>
      <c r="D23" s="103"/>
      <c r="E23" s="11"/>
      <c r="F23" s="11"/>
      <c r="G23" s="11"/>
      <c r="H23" s="11"/>
      <c r="I23" s="47"/>
    </row>
    <row r="24" spans="1:9" ht="12.75">
      <c r="A24" s="20"/>
      <c r="B24" s="98"/>
      <c r="C24" s="59"/>
      <c r="D24" s="103"/>
      <c r="E24" s="11"/>
      <c r="F24" s="11"/>
      <c r="G24" s="11"/>
      <c r="H24" s="11"/>
      <c r="I24" s="47"/>
    </row>
    <row r="25" spans="1:9" s="1" customFormat="1" ht="12.75">
      <c r="A25" s="54"/>
      <c r="B25" s="101"/>
      <c r="C25" s="63"/>
      <c r="D25" s="47"/>
      <c r="E25" s="13"/>
      <c r="F25" s="13"/>
      <c r="G25" s="33"/>
      <c r="H25" s="33"/>
      <c r="I25" s="47"/>
    </row>
    <row r="26" spans="1:9" ht="25.5">
      <c r="A26" s="108"/>
      <c r="B26" s="109"/>
      <c r="C26" s="110"/>
      <c r="D26" s="103" t="s">
        <v>822</v>
      </c>
      <c r="E26" s="11"/>
      <c r="F26" s="11"/>
      <c r="G26" s="67"/>
      <c r="H26" s="67"/>
      <c r="I26" s="47"/>
    </row>
    <row r="27" spans="1:9" ht="149.25" customHeight="1">
      <c r="A27" s="82" t="s">
        <v>18</v>
      </c>
      <c r="B27" s="82" t="s">
        <v>35</v>
      </c>
      <c r="C27" s="83" t="s">
        <v>36</v>
      </c>
      <c r="D27" s="83" t="s">
        <v>0</v>
      </c>
      <c r="E27" s="17" t="s">
        <v>37</v>
      </c>
      <c r="F27" s="17" t="s">
        <v>33</v>
      </c>
      <c r="G27" s="17" t="s">
        <v>32</v>
      </c>
      <c r="H27" s="17" t="s">
        <v>34</v>
      </c>
      <c r="I27" s="44" t="s">
        <v>778</v>
      </c>
    </row>
    <row r="28" spans="1:9" ht="102">
      <c r="A28" s="144" t="s">
        <v>657</v>
      </c>
      <c r="B28" s="21" t="s">
        <v>465</v>
      </c>
      <c r="C28" s="60" t="s">
        <v>18</v>
      </c>
      <c r="D28" s="6" t="s">
        <v>466</v>
      </c>
      <c r="E28" s="5">
        <v>1658</v>
      </c>
      <c r="F28" s="5">
        <v>36</v>
      </c>
      <c r="G28" s="40">
        <f>SUM(E28:F28)</f>
        <v>1694</v>
      </c>
      <c r="H28" s="40">
        <v>1</v>
      </c>
      <c r="I28" s="150" t="s">
        <v>1120</v>
      </c>
    </row>
    <row r="29" spans="1:9" s="87" customFormat="1" ht="114.75">
      <c r="A29" s="144" t="s">
        <v>659</v>
      </c>
      <c r="B29" s="21" t="s">
        <v>467</v>
      </c>
      <c r="C29" s="60" t="s">
        <v>18</v>
      </c>
      <c r="D29" s="6" t="s">
        <v>468</v>
      </c>
      <c r="E29" s="5">
        <v>689</v>
      </c>
      <c r="F29" s="5">
        <v>82</v>
      </c>
      <c r="G29" s="40">
        <f>SUM(E29:F29)</f>
        <v>771</v>
      </c>
      <c r="H29" s="40">
        <v>1</v>
      </c>
      <c r="I29" s="150" t="s">
        <v>1121</v>
      </c>
    </row>
    <row r="30" spans="1:9" s="87" customFormat="1" ht="123.75" customHeight="1">
      <c r="A30" s="144" t="s">
        <v>660</v>
      </c>
      <c r="B30" s="21" t="s">
        <v>463</v>
      </c>
      <c r="C30" s="227" t="s">
        <v>18</v>
      </c>
      <c r="D30" s="132" t="s">
        <v>462</v>
      </c>
      <c r="E30" s="5">
        <v>1040</v>
      </c>
      <c r="F30" s="5">
        <v>0</v>
      </c>
      <c r="G30" s="40">
        <f>SUM(E30:F30)</f>
        <v>1040</v>
      </c>
      <c r="H30" s="247">
        <v>1</v>
      </c>
      <c r="I30" s="226" t="s">
        <v>1122</v>
      </c>
    </row>
    <row r="31" spans="1:9" s="87" customFormat="1" ht="86.25" customHeight="1">
      <c r="A31" s="52" t="s">
        <v>456</v>
      </c>
      <c r="B31" s="21" t="s">
        <v>461</v>
      </c>
      <c r="C31" s="228"/>
      <c r="D31" s="132" t="s">
        <v>462</v>
      </c>
      <c r="E31" s="5">
        <v>711</v>
      </c>
      <c r="F31" s="5">
        <v>0</v>
      </c>
      <c r="G31" s="40">
        <f>SUM(E31:F31)</f>
        <v>711</v>
      </c>
      <c r="H31" s="225"/>
      <c r="I31" s="223"/>
    </row>
    <row r="32" spans="1:9" ht="12.75">
      <c r="A32" s="22"/>
      <c r="B32" s="97"/>
      <c r="C32" s="56"/>
      <c r="D32" s="102"/>
      <c r="E32" s="8"/>
      <c r="F32" s="8"/>
      <c r="G32" s="24"/>
      <c r="H32" s="24"/>
      <c r="I32" s="43"/>
    </row>
    <row r="33" spans="1:9" ht="12.75">
      <c r="A33" s="76"/>
      <c r="B33" s="92"/>
      <c r="C33" s="72"/>
      <c r="D33" s="141"/>
      <c r="E33" s="142"/>
      <c r="F33" s="142"/>
      <c r="G33" s="143"/>
      <c r="H33" s="143"/>
      <c r="I33" s="71"/>
    </row>
    <row r="34" spans="1:9" ht="12.75">
      <c r="A34" s="76"/>
      <c r="B34" s="92"/>
      <c r="C34" s="72"/>
      <c r="D34" s="141"/>
      <c r="E34" s="142"/>
      <c r="F34" s="142"/>
      <c r="G34" s="143"/>
      <c r="H34" s="143"/>
      <c r="I34" s="71"/>
    </row>
    <row r="35" spans="1:9" ht="12.75">
      <c r="A35" s="76"/>
      <c r="B35" s="92"/>
      <c r="C35" s="72"/>
      <c r="D35" s="141"/>
      <c r="E35" s="142"/>
      <c r="F35" s="142"/>
      <c r="G35" s="143"/>
      <c r="H35" s="143"/>
      <c r="I35" s="71"/>
    </row>
    <row r="36" spans="1:9" ht="25.5">
      <c r="A36" s="76"/>
      <c r="B36" s="92"/>
      <c r="C36" s="72"/>
      <c r="D36" s="103" t="s">
        <v>823</v>
      </c>
      <c r="E36" s="142"/>
      <c r="F36" s="142"/>
      <c r="G36" s="143"/>
      <c r="H36" s="143"/>
      <c r="I36" s="71"/>
    </row>
    <row r="37" spans="1:9" ht="12.75">
      <c r="A37" s="76"/>
      <c r="B37" s="92"/>
      <c r="C37" s="72"/>
      <c r="D37" s="103"/>
      <c r="E37" s="142"/>
      <c r="F37" s="142"/>
      <c r="G37" s="143"/>
      <c r="H37" s="143"/>
      <c r="I37" s="71"/>
    </row>
    <row r="38" spans="1:9" ht="12.75">
      <c r="A38" s="76"/>
      <c r="B38" s="92"/>
      <c r="C38" s="72"/>
      <c r="D38" s="103"/>
      <c r="E38" s="142"/>
      <c r="F38" s="142"/>
      <c r="G38" s="143"/>
      <c r="H38" s="143"/>
      <c r="I38" s="71"/>
    </row>
    <row r="39" spans="1:9" s="87" customFormat="1" ht="25.5">
      <c r="A39" s="145" t="s">
        <v>661</v>
      </c>
      <c r="B39" s="21" t="s">
        <v>469</v>
      </c>
      <c r="C39" s="60" t="s">
        <v>18</v>
      </c>
      <c r="D39" s="133" t="s">
        <v>470</v>
      </c>
      <c r="E39" s="5">
        <v>1749</v>
      </c>
      <c r="F39" s="5">
        <v>424</v>
      </c>
      <c r="G39" s="40">
        <f aca="true" t="shared" si="1" ref="G39:G44">SUM(E39:F39)</f>
        <v>2173</v>
      </c>
      <c r="H39" s="40">
        <v>1</v>
      </c>
      <c r="I39" s="45" t="s">
        <v>1122</v>
      </c>
    </row>
    <row r="40" spans="1:9" s="87" customFormat="1" ht="12.75">
      <c r="A40" s="52" t="s">
        <v>464</v>
      </c>
      <c r="B40" s="21" t="s">
        <v>451</v>
      </c>
      <c r="C40" s="60" t="s">
        <v>18</v>
      </c>
      <c r="D40" s="6" t="s">
        <v>452</v>
      </c>
      <c r="E40" s="5">
        <v>2285</v>
      </c>
      <c r="F40" s="5">
        <v>0</v>
      </c>
      <c r="G40" s="40">
        <f t="shared" si="1"/>
        <v>2285</v>
      </c>
      <c r="H40" s="40">
        <v>2</v>
      </c>
      <c r="I40" s="45" t="s">
        <v>1122</v>
      </c>
    </row>
    <row r="41" spans="1:9" s="1" customFormat="1" ht="51">
      <c r="A41" s="52" t="s">
        <v>662</v>
      </c>
      <c r="B41" s="21" t="s">
        <v>454</v>
      </c>
      <c r="C41" s="60" t="s">
        <v>18</v>
      </c>
      <c r="D41" s="66" t="s">
        <v>453</v>
      </c>
      <c r="E41" s="5">
        <v>1454</v>
      </c>
      <c r="F41" s="5">
        <v>0</v>
      </c>
      <c r="G41" s="40">
        <f t="shared" si="1"/>
        <v>1454</v>
      </c>
      <c r="H41" s="40">
        <v>1</v>
      </c>
      <c r="I41" s="204" t="s">
        <v>1122</v>
      </c>
    </row>
    <row r="42" spans="1:9" s="1" customFormat="1" ht="12.75">
      <c r="A42" s="52" t="s">
        <v>663</v>
      </c>
      <c r="B42" s="21" t="s">
        <v>460</v>
      </c>
      <c r="C42" s="60" t="s">
        <v>18</v>
      </c>
      <c r="D42" s="6" t="s">
        <v>729</v>
      </c>
      <c r="E42" s="5">
        <v>1011</v>
      </c>
      <c r="F42" s="5">
        <v>0</v>
      </c>
      <c r="G42" s="40">
        <f t="shared" si="1"/>
        <v>1011</v>
      </c>
      <c r="H42" s="40">
        <v>1</v>
      </c>
      <c r="I42" s="204" t="s">
        <v>1122</v>
      </c>
    </row>
    <row r="43" spans="1:9" s="1" customFormat="1" ht="25.5">
      <c r="A43" s="52" t="s">
        <v>664</v>
      </c>
      <c r="B43" s="21" t="s">
        <v>457</v>
      </c>
      <c r="C43" s="60" t="s">
        <v>18</v>
      </c>
      <c r="D43" s="6" t="s">
        <v>458</v>
      </c>
      <c r="E43" s="5">
        <v>2557</v>
      </c>
      <c r="F43" s="5">
        <v>0</v>
      </c>
      <c r="G43" s="40">
        <f t="shared" si="1"/>
        <v>2557</v>
      </c>
      <c r="H43" s="40">
        <v>2</v>
      </c>
      <c r="I43" s="204" t="s">
        <v>1122</v>
      </c>
    </row>
    <row r="44" spans="1:9" s="4" customFormat="1" ht="38.25">
      <c r="A44" s="52" t="s">
        <v>665</v>
      </c>
      <c r="B44" s="21" t="s">
        <v>459</v>
      </c>
      <c r="C44" s="60" t="s">
        <v>18</v>
      </c>
      <c r="D44" s="6" t="s">
        <v>455</v>
      </c>
      <c r="E44" s="5">
        <v>2025</v>
      </c>
      <c r="F44" s="5">
        <v>47</v>
      </c>
      <c r="G44" s="40">
        <f t="shared" si="1"/>
        <v>2072</v>
      </c>
      <c r="H44" s="40">
        <v>1</v>
      </c>
      <c r="I44" s="204" t="s">
        <v>1122</v>
      </c>
    </row>
    <row r="45" spans="1:9" s="4" customFormat="1" ht="12.75">
      <c r="A45" s="52"/>
      <c r="B45" s="21"/>
      <c r="C45" s="60"/>
      <c r="D45" s="6"/>
      <c r="E45" s="5"/>
      <c r="F45" s="5"/>
      <c r="G45" s="40"/>
      <c r="H45" s="40"/>
      <c r="I45" s="45"/>
    </row>
    <row r="46" spans="1:9" s="4" customFormat="1" ht="25.5">
      <c r="A46" s="23"/>
      <c r="B46" s="18"/>
      <c r="C46" s="58"/>
      <c r="D46" s="57" t="s">
        <v>450</v>
      </c>
      <c r="E46" s="9">
        <f>SUM(E27:E44)</f>
        <v>15179</v>
      </c>
      <c r="F46" s="9">
        <f>SUM(F27:F44)</f>
        <v>589</v>
      </c>
      <c r="G46" s="9">
        <f>SUM(G27:G44)</f>
        <v>15768</v>
      </c>
      <c r="H46" s="9">
        <f>SUM(H27:H44)</f>
        <v>11</v>
      </c>
      <c r="I46" s="44"/>
    </row>
    <row r="47" spans="1:9" ht="12.75">
      <c r="A47" s="54"/>
      <c r="B47" s="101"/>
      <c r="C47" s="63"/>
      <c r="D47" s="47"/>
      <c r="E47" s="13"/>
      <c r="F47" s="13"/>
      <c r="G47" s="33"/>
      <c r="H47" s="33"/>
      <c r="I47" s="47"/>
    </row>
  </sheetData>
  <sheetProtection/>
  <mergeCells count="6">
    <mergeCell ref="C6:C7"/>
    <mergeCell ref="H6:H7"/>
    <mergeCell ref="I6:I7"/>
    <mergeCell ref="C30:C31"/>
    <mergeCell ref="H30:H31"/>
    <mergeCell ref="I30:I31"/>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2:I17"/>
  <sheetViews>
    <sheetView zoomScalePageLayoutView="0" workbookViewId="0" topLeftCell="A1">
      <selection activeCell="K15" sqref="K15"/>
    </sheetView>
  </sheetViews>
  <sheetFormatPr defaultColWidth="9.140625" defaultRowHeight="12.75"/>
  <cols>
    <col min="2" max="2" width="21.7109375" style="0" bestFit="1" customWidth="1"/>
    <col min="3" max="3" width="13.140625" style="0" bestFit="1" customWidth="1"/>
    <col min="4" max="4" width="31.00390625" style="0" bestFit="1" customWidth="1"/>
    <col min="9" max="9" width="35.140625" style="0" bestFit="1" customWidth="1"/>
  </cols>
  <sheetData>
    <row r="2" spans="1:9" ht="12.75">
      <c r="A2" s="22"/>
      <c r="B2" s="97"/>
      <c r="C2" s="56"/>
      <c r="D2" s="104" t="s">
        <v>471</v>
      </c>
      <c r="E2" s="8"/>
      <c r="F2" s="8"/>
      <c r="G2" s="24"/>
      <c r="H2" s="24"/>
      <c r="I2" s="43"/>
    </row>
    <row r="3" spans="1:9" s="1" customFormat="1" ht="102">
      <c r="A3" s="82" t="s">
        <v>18</v>
      </c>
      <c r="B3" s="82" t="s">
        <v>35</v>
      </c>
      <c r="C3" s="83" t="s">
        <v>36</v>
      </c>
      <c r="D3" s="83" t="s">
        <v>0</v>
      </c>
      <c r="E3" s="17" t="s">
        <v>37</v>
      </c>
      <c r="F3" s="17" t="s">
        <v>33</v>
      </c>
      <c r="G3" s="17" t="s">
        <v>32</v>
      </c>
      <c r="H3" s="17" t="s">
        <v>34</v>
      </c>
      <c r="I3" s="81" t="s">
        <v>19</v>
      </c>
    </row>
    <row r="4" spans="1:9" s="1" customFormat="1" ht="12.75">
      <c r="A4" s="52" t="s">
        <v>475</v>
      </c>
      <c r="B4" s="21" t="s">
        <v>473</v>
      </c>
      <c r="C4" s="60" t="s">
        <v>18</v>
      </c>
      <c r="D4" s="6" t="s">
        <v>474</v>
      </c>
      <c r="E4" s="5">
        <v>1930</v>
      </c>
      <c r="F4" s="5">
        <v>9</v>
      </c>
      <c r="G4" s="30">
        <f>SUM(E4:F4)</f>
        <v>1939</v>
      </c>
      <c r="H4" s="30">
        <v>1</v>
      </c>
      <c r="I4" s="45"/>
    </row>
    <row r="5" spans="1:9" s="1" customFormat="1" ht="12.75">
      <c r="A5" s="52" t="s">
        <v>476</v>
      </c>
      <c r="B5" s="21" t="s">
        <v>645</v>
      </c>
      <c r="C5" s="60" t="s">
        <v>18</v>
      </c>
      <c r="D5" s="74" t="s">
        <v>477</v>
      </c>
      <c r="E5" s="35">
        <v>1984</v>
      </c>
      <c r="F5" s="35">
        <v>0</v>
      </c>
      <c r="G5" s="88">
        <f>SUM(E5:F5)</f>
        <v>1984</v>
      </c>
      <c r="H5" s="88">
        <v>1</v>
      </c>
      <c r="I5" s="91"/>
    </row>
    <row r="6" spans="1:9" s="1" customFormat="1" ht="63.75">
      <c r="A6" s="52" t="s">
        <v>479</v>
      </c>
      <c r="B6" s="21" t="s">
        <v>646</v>
      </c>
      <c r="C6" s="60" t="s">
        <v>18</v>
      </c>
      <c r="D6" s="74" t="s">
        <v>478</v>
      </c>
      <c r="E6" s="35">
        <v>4056</v>
      </c>
      <c r="F6" s="35">
        <v>28</v>
      </c>
      <c r="G6" s="88">
        <f>SUM(E6:F6)</f>
        <v>4084</v>
      </c>
      <c r="H6" s="88">
        <v>2</v>
      </c>
      <c r="I6" s="45" t="s">
        <v>755</v>
      </c>
    </row>
    <row r="7" spans="1:9" ht="12.75">
      <c r="A7" s="19"/>
      <c r="B7" s="99"/>
      <c r="C7" s="61"/>
      <c r="D7" s="105"/>
      <c r="E7" s="10"/>
      <c r="F7" s="10"/>
      <c r="G7" s="31"/>
      <c r="H7" s="31"/>
      <c r="I7" s="46"/>
    </row>
    <row r="8" spans="1:9" s="1" customFormat="1" ht="12.75">
      <c r="A8" s="23"/>
      <c r="B8" s="18"/>
      <c r="C8" s="58"/>
      <c r="D8" s="57" t="s">
        <v>472</v>
      </c>
      <c r="E8" s="69">
        <f>SUM(E4:E6)</f>
        <v>7970</v>
      </c>
      <c r="F8" s="69">
        <f>SUM(F4:F6)</f>
        <v>37</v>
      </c>
      <c r="G8" s="69">
        <f>SUM(G4:G6)</f>
        <v>8007</v>
      </c>
      <c r="H8" s="69">
        <f>SUM(H4:H6)</f>
        <v>4</v>
      </c>
      <c r="I8" s="44"/>
    </row>
    <row r="9" spans="1:9" ht="12.75">
      <c r="A9" s="20"/>
      <c r="B9" s="98"/>
      <c r="C9" s="59"/>
      <c r="D9" s="103"/>
      <c r="E9" s="11"/>
      <c r="F9" s="11"/>
      <c r="G9" s="27"/>
      <c r="H9" s="27"/>
      <c r="I9" s="47"/>
    </row>
    <row r="10" spans="1:9" ht="12.75">
      <c r="A10" s="20"/>
      <c r="B10" s="98"/>
      <c r="C10" s="59"/>
      <c r="D10" s="103"/>
      <c r="E10" s="11"/>
      <c r="F10" s="11"/>
      <c r="G10" s="27"/>
      <c r="H10" s="27"/>
      <c r="I10" s="47"/>
    </row>
    <row r="11" spans="1:9" ht="25.5">
      <c r="A11" s="22"/>
      <c r="B11" s="97"/>
      <c r="C11" s="56"/>
      <c r="D11" s="104" t="s">
        <v>824</v>
      </c>
      <c r="E11" s="8"/>
      <c r="F11" s="8"/>
      <c r="G11" s="24"/>
      <c r="H11" s="24"/>
      <c r="I11" s="43"/>
    </row>
    <row r="12" spans="1:9" s="1" customFormat="1" ht="102">
      <c r="A12" s="82" t="s">
        <v>18</v>
      </c>
      <c r="B12" s="82" t="s">
        <v>35</v>
      </c>
      <c r="C12" s="83" t="s">
        <v>36</v>
      </c>
      <c r="D12" s="83" t="s">
        <v>0</v>
      </c>
      <c r="E12" s="17" t="s">
        <v>37</v>
      </c>
      <c r="F12" s="17" t="s">
        <v>33</v>
      </c>
      <c r="G12" s="17" t="s">
        <v>32</v>
      </c>
      <c r="H12" s="17" t="s">
        <v>34</v>
      </c>
      <c r="I12" s="44" t="s">
        <v>778</v>
      </c>
    </row>
    <row r="13" spans="1:9" s="1" customFormat="1" ht="12.75">
      <c r="A13" s="52" t="s">
        <v>475</v>
      </c>
      <c r="B13" s="21" t="s">
        <v>473</v>
      </c>
      <c r="C13" s="60" t="s">
        <v>18</v>
      </c>
      <c r="D13" s="6" t="s">
        <v>474</v>
      </c>
      <c r="E13" s="5">
        <v>1930</v>
      </c>
      <c r="F13" s="5">
        <v>9</v>
      </c>
      <c r="G13" s="30">
        <f>SUM(E13:F13)</f>
        <v>1939</v>
      </c>
      <c r="H13" s="30">
        <v>1</v>
      </c>
      <c r="I13" s="45"/>
    </row>
    <row r="14" spans="1:9" s="1" customFormat="1" ht="12.75">
      <c r="A14" s="52" t="s">
        <v>476</v>
      </c>
      <c r="B14" s="21" t="s">
        <v>645</v>
      </c>
      <c r="C14" s="60" t="s">
        <v>18</v>
      </c>
      <c r="D14" s="74" t="s">
        <v>477</v>
      </c>
      <c r="E14" s="35">
        <v>1984</v>
      </c>
      <c r="F14" s="35">
        <v>0</v>
      </c>
      <c r="G14" s="88">
        <f>SUM(E14:F14)</f>
        <v>1984</v>
      </c>
      <c r="H14" s="88">
        <v>1</v>
      </c>
      <c r="I14" s="91"/>
    </row>
    <row r="15" spans="1:9" s="1" customFormat="1" ht="127.5">
      <c r="A15" s="52" t="s">
        <v>479</v>
      </c>
      <c r="B15" s="21" t="s">
        <v>646</v>
      </c>
      <c r="C15" s="60" t="s">
        <v>18</v>
      </c>
      <c r="D15" s="74" t="s">
        <v>1018</v>
      </c>
      <c r="E15" s="35">
        <v>4056</v>
      </c>
      <c r="F15" s="35">
        <v>28</v>
      </c>
      <c r="G15" s="88">
        <f>SUM(E15:F15)</f>
        <v>4084</v>
      </c>
      <c r="H15" s="88">
        <v>2</v>
      </c>
      <c r="I15" s="45" t="s">
        <v>1232</v>
      </c>
    </row>
    <row r="16" spans="1:9" ht="12.75">
      <c r="A16" s="19"/>
      <c r="B16" s="99"/>
      <c r="C16" s="61"/>
      <c r="D16" s="105"/>
      <c r="E16" s="10"/>
      <c r="F16" s="10"/>
      <c r="G16" s="31"/>
      <c r="H16" s="31"/>
      <c r="I16" s="46"/>
    </row>
    <row r="17" spans="1:9" s="1" customFormat="1" ht="12.75">
      <c r="A17" s="23"/>
      <c r="B17" s="18"/>
      <c r="C17" s="58"/>
      <c r="D17" s="57" t="s">
        <v>472</v>
      </c>
      <c r="E17" s="69">
        <f>SUM(E13:E15)</f>
        <v>7970</v>
      </c>
      <c r="F17" s="69">
        <f>SUM(F13:F15)</f>
        <v>37</v>
      </c>
      <c r="G17" s="69">
        <f>SUM(G13:G15)</f>
        <v>8007</v>
      </c>
      <c r="H17" s="69">
        <f>SUM(H13:H15)</f>
        <v>4</v>
      </c>
      <c r="I17" s="4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I24"/>
  <sheetViews>
    <sheetView zoomScalePageLayoutView="0" workbookViewId="0" topLeftCell="A1">
      <selection activeCell="H23" sqref="H23"/>
    </sheetView>
  </sheetViews>
  <sheetFormatPr defaultColWidth="9.140625" defaultRowHeight="12.75"/>
  <cols>
    <col min="1" max="1" width="9.140625" style="189" customWidth="1"/>
    <col min="2" max="2" width="22.57421875" style="0" customWidth="1"/>
    <col min="3" max="3" width="9.140625" style="189" customWidth="1"/>
    <col min="4" max="4" width="31.140625" style="0" bestFit="1" customWidth="1"/>
    <col min="9" max="9" width="34.00390625" style="0" bestFit="1" customWidth="1"/>
  </cols>
  <sheetData>
    <row r="2" spans="1:9" ht="12.75">
      <c r="A2" s="97"/>
      <c r="B2" s="97"/>
      <c r="C2" s="102"/>
      <c r="D2" s="104" t="s">
        <v>3</v>
      </c>
      <c r="E2" s="8"/>
      <c r="F2" s="8"/>
      <c r="G2" s="24"/>
      <c r="H2" s="24"/>
      <c r="I2" s="43"/>
    </row>
    <row r="3" spans="1:9" s="1" customFormat="1" ht="102">
      <c r="A3" s="18" t="s">
        <v>18</v>
      </c>
      <c r="B3" s="18" t="s">
        <v>35</v>
      </c>
      <c r="C3" s="57" t="s">
        <v>36</v>
      </c>
      <c r="D3" s="57" t="s">
        <v>0</v>
      </c>
      <c r="E3" s="17" t="s">
        <v>37</v>
      </c>
      <c r="F3" s="17" t="s">
        <v>33</v>
      </c>
      <c r="G3" s="17" t="s">
        <v>32</v>
      </c>
      <c r="H3" s="17" t="s">
        <v>34</v>
      </c>
      <c r="I3" s="44" t="s">
        <v>19</v>
      </c>
    </row>
    <row r="4" spans="1:9" ht="38.25">
      <c r="A4" s="21" t="s">
        <v>260</v>
      </c>
      <c r="B4" s="21" t="s">
        <v>68</v>
      </c>
      <c r="C4" s="74" t="s">
        <v>18</v>
      </c>
      <c r="D4" s="6" t="s">
        <v>67</v>
      </c>
      <c r="E4" s="5">
        <v>3275</v>
      </c>
      <c r="F4" s="5">
        <v>0</v>
      </c>
      <c r="G4" s="29">
        <f>SUM(E4:F4)</f>
        <v>3275</v>
      </c>
      <c r="H4" s="29">
        <v>2</v>
      </c>
      <c r="I4" s="150" t="s">
        <v>484</v>
      </c>
    </row>
    <row r="5" spans="1:9" ht="38.25">
      <c r="A5" s="21" t="s">
        <v>261</v>
      </c>
      <c r="B5" s="21" t="s">
        <v>74</v>
      </c>
      <c r="C5" s="74" t="s">
        <v>18</v>
      </c>
      <c r="D5" s="6" t="s">
        <v>75</v>
      </c>
      <c r="E5" s="5">
        <v>2747</v>
      </c>
      <c r="F5" s="5">
        <v>0</v>
      </c>
      <c r="G5" s="29">
        <f>SUM(E5:F5)</f>
        <v>2747</v>
      </c>
      <c r="H5" s="30">
        <v>2</v>
      </c>
      <c r="I5" s="150" t="s">
        <v>487</v>
      </c>
    </row>
    <row r="6" spans="1:9" ht="25.5">
      <c r="A6" s="21" t="s">
        <v>262</v>
      </c>
      <c r="B6" s="21" t="s">
        <v>73</v>
      </c>
      <c r="C6" s="74" t="s">
        <v>18</v>
      </c>
      <c r="D6" s="6" t="s">
        <v>708</v>
      </c>
      <c r="E6" s="5">
        <v>1647</v>
      </c>
      <c r="F6" s="5">
        <v>0</v>
      </c>
      <c r="G6" s="29">
        <f>SUM(E6:F6)</f>
        <v>1647</v>
      </c>
      <c r="H6" s="29">
        <v>1</v>
      </c>
      <c r="I6" s="150"/>
    </row>
    <row r="7" spans="1:9" ht="25.5">
      <c r="A7" s="21" t="s">
        <v>263</v>
      </c>
      <c r="B7" s="21" t="s">
        <v>615</v>
      </c>
      <c r="C7" s="74" t="s">
        <v>18</v>
      </c>
      <c r="D7" s="6" t="s">
        <v>738</v>
      </c>
      <c r="E7" s="5">
        <v>1905</v>
      </c>
      <c r="F7" s="5">
        <v>74</v>
      </c>
      <c r="G7" s="29">
        <v>1979</v>
      </c>
      <c r="H7" s="29">
        <v>1</v>
      </c>
      <c r="I7" s="45"/>
    </row>
    <row r="8" spans="1:9" ht="38.25">
      <c r="A8" s="21" t="s">
        <v>264</v>
      </c>
      <c r="B8" s="21" t="s">
        <v>69</v>
      </c>
      <c r="C8" s="74" t="s">
        <v>18</v>
      </c>
      <c r="D8" s="6" t="s">
        <v>70</v>
      </c>
      <c r="E8" s="5">
        <v>2593</v>
      </c>
      <c r="F8" s="5">
        <v>105</v>
      </c>
      <c r="G8" s="29">
        <f>SUM(E8:F8)</f>
        <v>2698</v>
      </c>
      <c r="H8" s="29">
        <v>2</v>
      </c>
      <c r="I8" s="150" t="s">
        <v>485</v>
      </c>
    </row>
    <row r="9" spans="1:9" ht="38.25">
      <c r="A9" s="21" t="s">
        <v>265</v>
      </c>
      <c r="B9" s="21" t="s">
        <v>72</v>
      </c>
      <c r="C9" s="74" t="s">
        <v>18</v>
      </c>
      <c r="D9" s="6" t="s">
        <v>71</v>
      </c>
      <c r="E9" s="5">
        <v>3585</v>
      </c>
      <c r="F9" s="5">
        <v>48</v>
      </c>
      <c r="G9" s="29">
        <f>SUM(E9:F9)</f>
        <v>3633</v>
      </c>
      <c r="H9" s="29">
        <v>2</v>
      </c>
      <c r="I9" s="150" t="s">
        <v>486</v>
      </c>
    </row>
    <row r="10" spans="1:9" ht="12.75">
      <c r="A10" s="99"/>
      <c r="B10" s="99"/>
      <c r="C10" s="105"/>
      <c r="D10" s="105"/>
      <c r="E10" s="10"/>
      <c r="F10" s="10"/>
      <c r="G10" s="31"/>
      <c r="H10" s="31"/>
      <c r="I10" s="46"/>
    </row>
    <row r="11" spans="1:9" s="1" customFormat="1" ht="12.75">
      <c r="A11" s="18"/>
      <c r="B11" s="18"/>
      <c r="C11" s="57"/>
      <c r="D11" s="57" t="s">
        <v>4</v>
      </c>
      <c r="E11" s="9">
        <f>SUM(E4:E9)</f>
        <v>15752</v>
      </c>
      <c r="F11" s="9">
        <f>SUM(F4:F9)</f>
        <v>227</v>
      </c>
      <c r="G11" s="9">
        <f>SUM(G4:G9)</f>
        <v>15979</v>
      </c>
      <c r="H11" s="9">
        <f>SUM(H4:H9)</f>
        <v>10</v>
      </c>
      <c r="I11" s="44"/>
    </row>
    <row r="12" spans="1:9" s="1" customFormat="1" ht="12.75">
      <c r="A12" s="98"/>
      <c r="B12" s="98"/>
      <c r="C12" s="103"/>
      <c r="D12" s="103"/>
      <c r="E12" s="11"/>
      <c r="F12" s="11"/>
      <c r="G12" s="11"/>
      <c r="H12" s="11"/>
      <c r="I12" s="47"/>
    </row>
    <row r="13" spans="1:9" ht="25.5">
      <c r="A13" s="97"/>
      <c r="B13" s="97"/>
      <c r="C13" s="102"/>
      <c r="D13" s="104" t="s">
        <v>788</v>
      </c>
      <c r="E13" s="8"/>
      <c r="F13" s="8"/>
      <c r="G13" s="24"/>
      <c r="H13" s="24"/>
      <c r="I13" s="43"/>
    </row>
    <row r="14" spans="1:9" s="1" customFormat="1" ht="102">
      <c r="A14" s="18" t="s">
        <v>18</v>
      </c>
      <c r="B14" s="18" t="s">
        <v>35</v>
      </c>
      <c r="C14" s="57" t="s">
        <v>36</v>
      </c>
      <c r="D14" s="57" t="s">
        <v>0</v>
      </c>
      <c r="E14" s="17" t="s">
        <v>37</v>
      </c>
      <c r="F14" s="17" t="s">
        <v>33</v>
      </c>
      <c r="G14" s="17" t="s">
        <v>32</v>
      </c>
      <c r="H14" s="17" t="s">
        <v>34</v>
      </c>
      <c r="I14" s="44" t="s">
        <v>778</v>
      </c>
    </row>
    <row r="15" spans="1:9" ht="63.75">
      <c r="A15" s="21" t="s">
        <v>260</v>
      </c>
      <c r="B15" s="21" t="s">
        <v>1133</v>
      </c>
      <c r="C15" s="74" t="s">
        <v>18</v>
      </c>
      <c r="D15" s="6" t="s">
        <v>67</v>
      </c>
      <c r="E15" s="5">
        <v>1472</v>
      </c>
      <c r="F15" s="5">
        <v>0</v>
      </c>
      <c r="G15" s="29">
        <f>SUM(E15:F15)</f>
        <v>1472</v>
      </c>
      <c r="H15" s="29">
        <v>1</v>
      </c>
      <c r="I15" s="150" t="s">
        <v>1112</v>
      </c>
    </row>
    <row r="16" spans="1:9" ht="51">
      <c r="A16" s="21" t="s">
        <v>261</v>
      </c>
      <c r="B16" s="21" t="s">
        <v>1026</v>
      </c>
      <c r="C16" s="74" t="s">
        <v>18</v>
      </c>
      <c r="D16" s="6" t="s">
        <v>75</v>
      </c>
      <c r="E16" s="5">
        <v>2398</v>
      </c>
      <c r="F16" s="5">
        <v>0</v>
      </c>
      <c r="G16" s="29">
        <f>SUM(E16:F16)</f>
        <v>2398</v>
      </c>
      <c r="H16" s="30">
        <v>2</v>
      </c>
      <c r="I16" s="150" t="s">
        <v>1209</v>
      </c>
    </row>
    <row r="17" spans="1:9" ht="38.25">
      <c r="A17" s="21" t="s">
        <v>262</v>
      </c>
      <c r="B17" s="21" t="s">
        <v>1032</v>
      </c>
      <c r="C17" s="74" t="s">
        <v>18</v>
      </c>
      <c r="D17" s="6" t="s">
        <v>708</v>
      </c>
      <c r="E17" s="5">
        <v>1470</v>
      </c>
      <c r="F17" s="5">
        <v>0</v>
      </c>
      <c r="G17" s="29">
        <f>SUM(E17:F17)</f>
        <v>1470</v>
      </c>
      <c r="H17" s="29">
        <v>1</v>
      </c>
      <c r="I17" s="150" t="s">
        <v>1211</v>
      </c>
    </row>
    <row r="18" spans="1:9" ht="51">
      <c r="A18" s="21" t="s">
        <v>263</v>
      </c>
      <c r="B18" s="21" t="s">
        <v>1210</v>
      </c>
      <c r="C18" s="74" t="s">
        <v>18</v>
      </c>
      <c r="D18" s="6" t="s">
        <v>738</v>
      </c>
      <c r="E18" s="5">
        <v>2925</v>
      </c>
      <c r="F18" s="5">
        <v>74</v>
      </c>
      <c r="G18" s="29">
        <v>2999</v>
      </c>
      <c r="H18" s="29">
        <v>2</v>
      </c>
      <c r="I18" s="45" t="s">
        <v>1113</v>
      </c>
    </row>
    <row r="19" spans="1:9" ht="25.5">
      <c r="A19" s="21" t="s">
        <v>1105</v>
      </c>
      <c r="B19" s="21" t="s">
        <v>1028</v>
      </c>
      <c r="C19" s="74" t="s">
        <v>1029</v>
      </c>
      <c r="D19" s="6" t="s">
        <v>1030</v>
      </c>
      <c r="E19" s="5">
        <v>1805</v>
      </c>
      <c r="F19" s="5">
        <v>0</v>
      </c>
      <c r="G19" s="29">
        <f>SUM(E19:F19)</f>
        <v>1805</v>
      </c>
      <c r="H19" s="29">
        <v>1</v>
      </c>
      <c r="I19" s="203" t="s">
        <v>1033</v>
      </c>
    </row>
    <row r="20" spans="1:9" ht="25.5">
      <c r="A20" s="21" t="s">
        <v>1114</v>
      </c>
      <c r="B20" s="21" t="s">
        <v>1031</v>
      </c>
      <c r="C20" s="74" t="s">
        <v>18</v>
      </c>
      <c r="D20" s="6" t="s">
        <v>70</v>
      </c>
      <c r="E20" s="5">
        <v>2097</v>
      </c>
      <c r="F20" s="5">
        <v>105</v>
      </c>
      <c r="G20" s="29">
        <f>SUM(E20:F20)</f>
        <v>2202</v>
      </c>
      <c r="H20" s="29">
        <v>2</v>
      </c>
      <c r="I20" s="150" t="s">
        <v>1027</v>
      </c>
    </row>
    <row r="21" spans="1:9" ht="114.75">
      <c r="A21" s="21" t="s">
        <v>1115</v>
      </c>
      <c r="B21" s="21" t="s">
        <v>72</v>
      </c>
      <c r="C21" s="74" t="s">
        <v>18</v>
      </c>
      <c r="D21" s="6" t="s">
        <v>1025</v>
      </c>
      <c r="E21" s="5">
        <v>3585</v>
      </c>
      <c r="F21" s="5">
        <v>48</v>
      </c>
      <c r="G21" s="29">
        <f>SUM(E21:F21)</f>
        <v>3633</v>
      </c>
      <c r="H21" s="29">
        <v>2</v>
      </c>
      <c r="I21" s="150" t="s">
        <v>1116</v>
      </c>
    </row>
    <row r="22" spans="1:9" ht="12.75">
      <c r="A22" s="99"/>
      <c r="B22" s="99"/>
      <c r="C22" s="105"/>
      <c r="D22" s="105"/>
      <c r="E22" s="10"/>
      <c r="F22" s="10"/>
      <c r="G22" s="31"/>
      <c r="H22" s="31"/>
      <c r="I22" s="46"/>
    </row>
    <row r="23" spans="1:9" s="1" customFormat="1" ht="12.75">
      <c r="A23" s="18"/>
      <c r="B23" s="18"/>
      <c r="C23" s="57"/>
      <c r="D23" s="57" t="s">
        <v>4</v>
      </c>
      <c r="E23" s="9">
        <f>SUM(E15:E21)</f>
        <v>15752</v>
      </c>
      <c r="F23" s="9">
        <f>SUM(F15:F21)</f>
        <v>227</v>
      </c>
      <c r="G23" s="9">
        <f>SUM(G15:G21)</f>
        <v>15979</v>
      </c>
      <c r="H23" s="9">
        <f>SUM(H15:H21)</f>
        <v>11</v>
      </c>
      <c r="I23" s="44"/>
    </row>
    <row r="24" spans="1:9" s="1" customFormat="1" ht="12.75">
      <c r="A24" s="98"/>
      <c r="B24" s="98"/>
      <c r="C24" s="103"/>
      <c r="D24" s="103"/>
      <c r="E24" s="11"/>
      <c r="F24" s="11"/>
      <c r="G24" s="11"/>
      <c r="H24" s="11"/>
      <c r="I24" s="4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M27"/>
  <sheetViews>
    <sheetView zoomScalePageLayoutView="0" workbookViewId="0" topLeftCell="A1">
      <selection activeCell="E12" sqref="E12"/>
    </sheetView>
  </sheetViews>
  <sheetFormatPr defaultColWidth="9.140625" defaultRowHeight="12.75"/>
  <cols>
    <col min="1" max="1" width="13.28125" style="0" bestFit="1" customWidth="1"/>
    <col min="2" max="2" width="21.8515625" style="0" bestFit="1" customWidth="1"/>
    <col min="3" max="3" width="12.8515625" style="0" customWidth="1"/>
    <col min="4" max="4" width="25.7109375" style="0" bestFit="1" customWidth="1"/>
    <col min="9" max="9" width="78.421875" style="0" bestFit="1" customWidth="1"/>
    <col min="10" max="10" width="31.57421875" style="0" customWidth="1"/>
  </cols>
  <sheetData>
    <row r="2" spans="1:9" ht="12.75">
      <c r="A2" s="22"/>
      <c r="B2" s="97"/>
      <c r="C2" s="56"/>
      <c r="D2" s="104" t="s">
        <v>5</v>
      </c>
      <c r="E2" s="8"/>
      <c r="F2" s="8"/>
      <c r="G2" s="24"/>
      <c r="H2" s="24"/>
      <c r="I2" s="43"/>
    </row>
    <row r="3" spans="1:9" s="1" customFormat="1" ht="102">
      <c r="A3" s="18" t="s">
        <v>18</v>
      </c>
      <c r="B3" s="18" t="s">
        <v>35</v>
      </c>
      <c r="C3" s="57" t="s">
        <v>36</v>
      </c>
      <c r="D3" s="57" t="s">
        <v>0</v>
      </c>
      <c r="E3" s="17" t="s">
        <v>37</v>
      </c>
      <c r="F3" s="17" t="s">
        <v>33</v>
      </c>
      <c r="G3" s="17" t="s">
        <v>32</v>
      </c>
      <c r="H3" s="17" t="s">
        <v>34</v>
      </c>
      <c r="I3" s="44" t="s">
        <v>19</v>
      </c>
    </row>
    <row r="4" spans="1:9" ht="62.25" customHeight="1">
      <c r="A4" s="144" t="s">
        <v>619</v>
      </c>
      <c r="B4" s="21" t="s">
        <v>562</v>
      </c>
      <c r="C4" s="227" t="s">
        <v>18</v>
      </c>
      <c r="D4" s="6" t="s">
        <v>740</v>
      </c>
      <c r="E4" s="5">
        <v>792</v>
      </c>
      <c r="F4" s="5">
        <v>0</v>
      </c>
      <c r="G4" s="30">
        <f aca="true" t="shared" si="0" ref="G4:G10">SUM(E4:F4)</f>
        <v>792</v>
      </c>
      <c r="H4" s="235">
        <v>1</v>
      </c>
      <c r="I4" s="226" t="s">
        <v>768</v>
      </c>
    </row>
    <row r="5" spans="1:9" ht="80.25" customHeight="1">
      <c r="A5" s="52" t="s">
        <v>689</v>
      </c>
      <c r="B5" s="21" t="s">
        <v>688</v>
      </c>
      <c r="C5" s="228"/>
      <c r="D5" s="6" t="s">
        <v>739</v>
      </c>
      <c r="E5" s="5">
        <v>830</v>
      </c>
      <c r="F5" s="5">
        <v>0</v>
      </c>
      <c r="G5" s="30">
        <f t="shared" si="0"/>
        <v>830</v>
      </c>
      <c r="H5" s="225"/>
      <c r="I5" s="223"/>
    </row>
    <row r="6" spans="1:9" ht="57.75" customHeight="1">
      <c r="A6" s="144" t="s">
        <v>690</v>
      </c>
      <c r="B6" s="21" t="s">
        <v>559</v>
      </c>
      <c r="C6" s="227" t="s">
        <v>18</v>
      </c>
      <c r="D6" s="6" t="s">
        <v>886</v>
      </c>
      <c r="E6" s="5">
        <v>474</v>
      </c>
      <c r="F6" s="5">
        <v>0</v>
      </c>
      <c r="G6" s="30">
        <f t="shared" si="0"/>
        <v>474</v>
      </c>
      <c r="H6" s="235">
        <v>1</v>
      </c>
      <c r="I6" s="226" t="s">
        <v>769</v>
      </c>
    </row>
    <row r="7" spans="1:9" ht="42" customHeight="1">
      <c r="A7" s="52" t="s">
        <v>557</v>
      </c>
      <c r="B7" s="21" t="s">
        <v>691</v>
      </c>
      <c r="C7" s="228"/>
      <c r="D7" s="6" t="s">
        <v>886</v>
      </c>
      <c r="E7" s="5">
        <v>1372</v>
      </c>
      <c r="F7" s="5">
        <v>0</v>
      </c>
      <c r="G7" s="30">
        <f t="shared" si="0"/>
        <v>1372</v>
      </c>
      <c r="H7" s="225"/>
      <c r="I7" s="223"/>
    </row>
    <row r="8" spans="1:9" ht="102">
      <c r="A8" s="52" t="s">
        <v>558</v>
      </c>
      <c r="B8" s="21" t="s">
        <v>1103</v>
      </c>
      <c r="C8" s="60" t="s">
        <v>18</v>
      </c>
      <c r="D8" s="6" t="s">
        <v>66</v>
      </c>
      <c r="E8" s="5">
        <v>3990</v>
      </c>
      <c r="F8" s="5">
        <v>8</v>
      </c>
      <c r="G8" s="30">
        <f t="shared" si="0"/>
        <v>3998</v>
      </c>
      <c r="H8" s="30">
        <v>2</v>
      </c>
      <c r="I8" s="150" t="s">
        <v>554</v>
      </c>
    </row>
    <row r="9" spans="1:9" ht="51">
      <c r="A9" s="52" t="s">
        <v>620</v>
      </c>
      <c r="B9" s="21" t="s">
        <v>692</v>
      </c>
      <c r="C9" s="60" t="s">
        <v>18</v>
      </c>
      <c r="D9" s="6" t="s">
        <v>621</v>
      </c>
      <c r="E9" s="5">
        <v>3451</v>
      </c>
      <c r="F9" s="5">
        <v>0</v>
      </c>
      <c r="G9" s="30">
        <f t="shared" si="0"/>
        <v>3451</v>
      </c>
      <c r="H9" s="30">
        <v>2</v>
      </c>
      <c r="I9" s="150" t="s">
        <v>741</v>
      </c>
    </row>
    <row r="10" spans="1:9" ht="38.25">
      <c r="A10" s="52" t="s">
        <v>560</v>
      </c>
      <c r="B10" s="21" t="s">
        <v>693</v>
      </c>
      <c r="C10" s="60" t="s">
        <v>18</v>
      </c>
      <c r="D10" s="6" t="s">
        <v>555</v>
      </c>
      <c r="E10" s="5">
        <v>3366</v>
      </c>
      <c r="F10" s="5">
        <v>11</v>
      </c>
      <c r="G10" s="30">
        <f t="shared" si="0"/>
        <v>3377</v>
      </c>
      <c r="H10" s="30">
        <v>2</v>
      </c>
      <c r="I10" s="150" t="s">
        <v>556</v>
      </c>
    </row>
    <row r="11" spans="1:9" ht="12.75">
      <c r="A11" s="19"/>
      <c r="B11" s="99"/>
      <c r="C11" s="61"/>
      <c r="D11" s="105"/>
      <c r="E11" s="10"/>
      <c r="F11" s="10"/>
      <c r="G11" s="31"/>
      <c r="H11" s="31"/>
      <c r="I11" s="46"/>
    </row>
    <row r="12" spans="1:9" s="1" customFormat="1" ht="12.75">
      <c r="A12" s="23"/>
      <c r="B12" s="18"/>
      <c r="C12" s="58"/>
      <c r="D12" s="57" t="s">
        <v>6</v>
      </c>
      <c r="E12" s="69">
        <f>SUM(E4:E10)</f>
        <v>14275</v>
      </c>
      <c r="F12" s="69">
        <f>SUM(F4:F10)</f>
        <v>19</v>
      </c>
      <c r="G12" s="69">
        <f>SUM(G4:G10)</f>
        <v>14294</v>
      </c>
      <c r="H12" s="69">
        <f>SUM(H4:H10)</f>
        <v>8</v>
      </c>
      <c r="I12" s="44"/>
    </row>
    <row r="13" spans="1:9" s="1" customFormat="1" ht="12.75">
      <c r="A13" s="20"/>
      <c r="B13" s="98"/>
      <c r="C13" s="59"/>
      <c r="D13" s="103"/>
      <c r="E13" s="11"/>
      <c r="F13" s="11"/>
      <c r="G13" s="27"/>
      <c r="H13" s="27"/>
      <c r="I13" s="47"/>
    </row>
    <row r="14" spans="1:9" ht="25.5">
      <c r="A14" s="22"/>
      <c r="B14" s="97"/>
      <c r="C14" s="56"/>
      <c r="D14" s="104" t="s">
        <v>789</v>
      </c>
      <c r="E14" s="8"/>
      <c r="F14" s="8"/>
      <c r="G14" s="24"/>
      <c r="H14" s="24"/>
      <c r="I14" s="43"/>
    </row>
    <row r="15" spans="1:9" s="1" customFormat="1" ht="102">
      <c r="A15" s="18" t="s">
        <v>18</v>
      </c>
      <c r="B15" s="18" t="s">
        <v>35</v>
      </c>
      <c r="C15" s="57" t="s">
        <v>36</v>
      </c>
      <c r="D15" s="57" t="s">
        <v>0</v>
      </c>
      <c r="E15" s="17" t="s">
        <v>37</v>
      </c>
      <c r="F15" s="17" t="s">
        <v>33</v>
      </c>
      <c r="G15" s="17" t="s">
        <v>32</v>
      </c>
      <c r="H15" s="17" t="s">
        <v>34</v>
      </c>
      <c r="I15" s="44" t="s">
        <v>778</v>
      </c>
    </row>
    <row r="16" spans="1:9" ht="62.25" customHeight="1">
      <c r="A16" s="144" t="s">
        <v>619</v>
      </c>
      <c r="B16" s="21" t="s">
        <v>562</v>
      </c>
      <c r="C16" s="227" t="s">
        <v>18</v>
      </c>
      <c r="D16" s="6" t="s">
        <v>740</v>
      </c>
      <c r="E16" s="5">
        <v>792</v>
      </c>
      <c r="F16" s="5">
        <v>0</v>
      </c>
      <c r="G16" s="30">
        <f aca="true" t="shared" si="1" ref="G16:G23">SUM(E16:F16)</f>
        <v>792</v>
      </c>
      <c r="H16" s="234">
        <v>1</v>
      </c>
      <c r="I16" s="226" t="s">
        <v>1101</v>
      </c>
    </row>
    <row r="17" spans="1:13" ht="80.25" customHeight="1">
      <c r="A17" s="52" t="s">
        <v>689</v>
      </c>
      <c r="B17" s="21" t="s">
        <v>1100</v>
      </c>
      <c r="C17" s="228"/>
      <c r="D17" s="6" t="s">
        <v>739</v>
      </c>
      <c r="E17" s="5">
        <v>927</v>
      </c>
      <c r="F17" s="5">
        <v>0</v>
      </c>
      <c r="G17" s="30">
        <f t="shared" si="1"/>
        <v>927</v>
      </c>
      <c r="H17" s="231"/>
      <c r="I17" s="223"/>
      <c r="J17" s="75"/>
      <c r="K17" s="75"/>
      <c r="L17" s="75"/>
      <c r="M17" s="75"/>
    </row>
    <row r="18" spans="1:13" ht="57.75" customHeight="1">
      <c r="A18" s="144" t="s">
        <v>690</v>
      </c>
      <c r="B18" s="21" t="s">
        <v>559</v>
      </c>
      <c r="C18" s="227" t="s">
        <v>18</v>
      </c>
      <c r="D18" s="6" t="s">
        <v>561</v>
      </c>
      <c r="E18" s="5">
        <v>474</v>
      </c>
      <c r="F18" s="5">
        <v>0</v>
      </c>
      <c r="G18" s="30">
        <f t="shared" si="1"/>
        <v>474</v>
      </c>
      <c r="H18" s="235">
        <v>1</v>
      </c>
      <c r="I18" s="226" t="s">
        <v>1098</v>
      </c>
      <c r="J18" s="75"/>
      <c r="K18" s="75"/>
      <c r="L18" s="75"/>
      <c r="M18" s="75"/>
    </row>
    <row r="19" spans="1:9" ht="42" customHeight="1">
      <c r="A19" s="52" t="s">
        <v>557</v>
      </c>
      <c r="B19" s="21" t="s">
        <v>1024</v>
      </c>
      <c r="C19" s="228"/>
      <c r="D19" s="6" t="s">
        <v>561</v>
      </c>
      <c r="E19" s="5">
        <v>1531</v>
      </c>
      <c r="F19" s="5">
        <v>0</v>
      </c>
      <c r="G19" s="30">
        <f t="shared" si="1"/>
        <v>1531</v>
      </c>
      <c r="H19" s="225"/>
      <c r="I19" s="223"/>
    </row>
    <row r="20" spans="1:10" ht="102">
      <c r="A20" s="52" t="s">
        <v>558</v>
      </c>
      <c r="B20" s="21" t="s">
        <v>1134</v>
      </c>
      <c r="C20" s="60" t="s">
        <v>18</v>
      </c>
      <c r="D20" s="6" t="s">
        <v>922</v>
      </c>
      <c r="E20" s="5">
        <v>3990</v>
      </c>
      <c r="F20" s="5">
        <v>8</v>
      </c>
      <c r="G20" s="30">
        <v>3998</v>
      </c>
      <c r="H20" s="30">
        <v>2</v>
      </c>
      <c r="I20" s="150" t="s">
        <v>1099</v>
      </c>
      <c r="J20" s="21"/>
    </row>
    <row r="21" spans="1:9" ht="51">
      <c r="A21" s="52" t="s">
        <v>620</v>
      </c>
      <c r="B21" s="21" t="s">
        <v>926</v>
      </c>
      <c r="C21" s="60" t="s">
        <v>18</v>
      </c>
      <c r="D21" s="6" t="s">
        <v>621</v>
      </c>
      <c r="E21" s="5">
        <v>1664</v>
      </c>
      <c r="F21" s="5">
        <v>0</v>
      </c>
      <c r="G21" s="30">
        <f t="shared" si="1"/>
        <v>1664</v>
      </c>
      <c r="H21" s="30">
        <v>1</v>
      </c>
      <c r="I21" s="150" t="s">
        <v>1102</v>
      </c>
    </row>
    <row r="22" spans="1:9" ht="51">
      <c r="A22" s="52" t="s">
        <v>1135</v>
      </c>
      <c r="B22" s="21" t="s">
        <v>927</v>
      </c>
      <c r="C22" s="60" t="s">
        <v>18</v>
      </c>
      <c r="D22" s="6" t="s">
        <v>928</v>
      </c>
      <c r="E22" s="5">
        <v>1551</v>
      </c>
      <c r="F22" s="5">
        <v>0</v>
      </c>
      <c r="G22" s="30">
        <v>1551</v>
      </c>
      <c r="H22" s="30">
        <v>1</v>
      </c>
      <c r="I22" s="186" t="s">
        <v>1097</v>
      </c>
    </row>
    <row r="23" spans="1:9" ht="76.5">
      <c r="A23" s="52" t="s">
        <v>1136</v>
      </c>
      <c r="B23" s="21" t="s">
        <v>923</v>
      </c>
      <c r="C23" s="60" t="s">
        <v>18</v>
      </c>
      <c r="D23" s="6" t="s">
        <v>555</v>
      </c>
      <c r="E23" s="5">
        <v>2025</v>
      </c>
      <c r="F23" s="5">
        <v>11</v>
      </c>
      <c r="G23" s="30">
        <f t="shared" si="1"/>
        <v>2036</v>
      </c>
      <c r="H23" s="30">
        <v>1</v>
      </c>
      <c r="I23" s="150" t="s">
        <v>1185</v>
      </c>
    </row>
    <row r="24" spans="1:9" ht="25.5">
      <c r="A24" s="52" t="s">
        <v>1137</v>
      </c>
      <c r="B24" s="21" t="s">
        <v>924</v>
      </c>
      <c r="C24" s="60" t="s">
        <v>18</v>
      </c>
      <c r="D24" s="6" t="s">
        <v>925</v>
      </c>
      <c r="E24" s="5">
        <v>1321</v>
      </c>
      <c r="F24" s="5">
        <v>0</v>
      </c>
      <c r="G24" s="30">
        <f>SUM(E24:F24)</f>
        <v>1321</v>
      </c>
      <c r="H24" s="30">
        <v>1</v>
      </c>
      <c r="I24" s="184" t="s">
        <v>1096</v>
      </c>
    </row>
    <row r="25" spans="1:9" ht="12.75">
      <c r="A25" s="19"/>
      <c r="B25" s="99"/>
      <c r="C25" s="61"/>
      <c r="D25" s="105"/>
      <c r="E25" s="10"/>
      <c r="F25" s="10"/>
      <c r="G25" s="31"/>
      <c r="H25" s="31"/>
      <c r="I25" s="46"/>
    </row>
    <row r="26" spans="1:9" s="1" customFormat="1" ht="12.75">
      <c r="A26" s="23"/>
      <c r="B26" s="18"/>
      <c r="C26" s="58"/>
      <c r="D26" s="57" t="s">
        <v>6</v>
      </c>
      <c r="E26" s="69">
        <f>SUM(E16:E24)</f>
        <v>14275</v>
      </c>
      <c r="F26" s="69">
        <f>SUM(F16:F24)</f>
        <v>19</v>
      </c>
      <c r="G26" s="69">
        <f>SUM(G16:G24)</f>
        <v>14294</v>
      </c>
      <c r="H26" s="69">
        <v>8</v>
      </c>
      <c r="I26" s="44"/>
    </row>
    <row r="27" spans="1:9" s="1" customFormat="1" ht="12.75">
      <c r="A27" s="20"/>
      <c r="B27" s="98"/>
      <c r="C27" s="59"/>
      <c r="D27" s="103"/>
      <c r="E27" s="11"/>
      <c r="F27" s="11"/>
      <c r="G27" s="27"/>
      <c r="H27" s="27"/>
      <c r="I27" s="47"/>
    </row>
  </sheetData>
  <sheetProtection/>
  <mergeCells count="12">
    <mergeCell ref="C4:C5"/>
    <mergeCell ref="H4:H5"/>
    <mergeCell ref="I4:I5"/>
    <mergeCell ref="C6:C7"/>
    <mergeCell ref="H6:H7"/>
    <mergeCell ref="I6:I7"/>
    <mergeCell ref="C16:C17"/>
    <mergeCell ref="H16:H17"/>
    <mergeCell ref="I16:I17"/>
    <mergeCell ref="C18:C19"/>
    <mergeCell ref="H18:H19"/>
    <mergeCell ref="I18:I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I20"/>
  <sheetViews>
    <sheetView zoomScalePageLayoutView="0" workbookViewId="0" topLeftCell="A1">
      <selection activeCell="F14" sqref="F14"/>
    </sheetView>
  </sheetViews>
  <sheetFormatPr defaultColWidth="9.140625" defaultRowHeight="12.75"/>
  <cols>
    <col min="2" max="2" width="22.00390625" style="0" bestFit="1" customWidth="1"/>
    <col min="4" max="4" width="34.00390625" style="0" bestFit="1" customWidth="1"/>
    <col min="9" max="9" width="34.421875" style="0" bestFit="1" customWidth="1"/>
  </cols>
  <sheetData>
    <row r="2" spans="1:9" s="1" customFormat="1" ht="25.5">
      <c r="A2" s="20"/>
      <c r="B2" s="98"/>
      <c r="C2" s="59"/>
      <c r="D2" s="93" t="s">
        <v>76</v>
      </c>
      <c r="E2" s="70"/>
      <c r="F2" s="70"/>
      <c r="G2" s="70"/>
      <c r="H2" s="70"/>
      <c r="I2" s="47"/>
    </row>
    <row r="3" spans="1:9" s="1" customFormat="1" ht="102">
      <c r="A3" s="18" t="s">
        <v>18</v>
      </c>
      <c r="B3" s="18" t="s">
        <v>35</v>
      </c>
      <c r="C3" s="57" t="s">
        <v>36</v>
      </c>
      <c r="D3" s="57" t="s">
        <v>0</v>
      </c>
      <c r="E3" s="17" t="s">
        <v>37</v>
      </c>
      <c r="F3" s="17" t="s">
        <v>33</v>
      </c>
      <c r="G3" s="17" t="s">
        <v>32</v>
      </c>
      <c r="H3" s="17" t="s">
        <v>34</v>
      </c>
      <c r="I3" s="44" t="s">
        <v>19</v>
      </c>
    </row>
    <row r="4" spans="1:9" s="51" customFormat="1" ht="38.25">
      <c r="A4" s="21" t="s">
        <v>266</v>
      </c>
      <c r="B4" s="21" t="s">
        <v>701</v>
      </c>
      <c r="C4" s="60" t="s">
        <v>18</v>
      </c>
      <c r="D4" s="74" t="s">
        <v>267</v>
      </c>
      <c r="E4" s="35">
        <v>3549</v>
      </c>
      <c r="F4" s="35">
        <v>330</v>
      </c>
      <c r="G4" s="30">
        <f>SUM(E4:F4)</f>
        <v>3879</v>
      </c>
      <c r="H4" s="35">
        <v>2</v>
      </c>
      <c r="I4" s="150" t="s">
        <v>563</v>
      </c>
    </row>
    <row r="5" spans="1:9" s="51" customFormat="1" ht="38.25">
      <c r="A5" s="21" t="s">
        <v>268</v>
      </c>
      <c r="B5" s="21" t="s">
        <v>608</v>
      </c>
      <c r="C5" s="60" t="s">
        <v>18</v>
      </c>
      <c r="D5" s="6" t="s">
        <v>270</v>
      </c>
      <c r="E5" s="35">
        <v>1910</v>
      </c>
      <c r="F5" s="35">
        <v>77</v>
      </c>
      <c r="G5" s="30">
        <f>SUM(E5:F5)</f>
        <v>1987</v>
      </c>
      <c r="H5" s="35">
        <v>1</v>
      </c>
      <c r="I5" s="150"/>
    </row>
    <row r="6" spans="1:9" s="51" customFormat="1" ht="51">
      <c r="A6" s="21" t="s">
        <v>269</v>
      </c>
      <c r="B6" s="21" t="s">
        <v>609</v>
      </c>
      <c r="C6" s="60" t="s">
        <v>18</v>
      </c>
      <c r="D6" s="6" t="s">
        <v>607</v>
      </c>
      <c r="E6" s="35">
        <v>2510</v>
      </c>
      <c r="F6" s="35">
        <v>109</v>
      </c>
      <c r="G6" s="30">
        <f>SUM(E6:F6)</f>
        <v>2619</v>
      </c>
      <c r="H6" s="35">
        <v>2</v>
      </c>
      <c r="I6" s="150" t="s">
        <v>743</v>
      </c>
    </row>
    <row r="7" spans="1:9" ht="25.5">
      <c r="A7" s="21" t="s">
        <v>271</v>
      </c>
      <c r="B7" s="21" t="s">
        <v>606</v>
      </c>
      <c r="C7" s="60" t="s">
        <v>18</v>
      </c>
      <c r="D7" s="6" t="s">
        <v>272</v>
      </c>
      <c r="E7" s="35">
        <v>2195</v>
      </c>
      <c r="F7" s="35">
        <v>0</v>
      </c>
      <c r="G7" s="30">
        <f>SUM(E7:F7)</f>
        <v>2195</v>
      </c>
      <c r="H7" s="35">
        <v>2</v>
      </c>
      <c r="I7" s="150"/>
    </row>
    <row r="8" spans="1:9" ht="12.75">
      <c r="A8" s="21"/>
      <c r="B8" s="21"/>
      <c r="C8" s="60"/>
      <c r="D8" s="6"/>
      <c r="E8" s="35"/>
      <c r="F8" s="35"/>
      <c r="G8" s="30"/>
      <c r="H8" s="35"/>
      <c r="I8" s="150"/>
    </row>
    <row r="9" spans="1:9" s="1" customFormat="1" ht="25.5">
      <c r="A9" s="23"/>
      <c r="B9" s="18"/>
      <c r="C9" s="58"/>
      <c r="D9" s="57" t="s">
        <v>77</v>
      </c>
      <c r="E9" s="69">
        <f>SUM(E4:E7)</f>
        <v>10164</v>
      </c>
      <c r="F9" s="69">
        <f>SUM(F4:F7)</f>
        <v>516</v>
      </c>
      <c r="G9" s="69">
        <f>SUM(G4:G7)</f>
        <v>10680</v>
      </c>
      <c r="H9" s="69">
        <f>SUM(H4:H7)</f>
        <v>7</v>
      </c>
      <c r="I9" s="44"/>
    </row>
    <row r="10" spans="1:9" s="1" customFormat="1" ht="12.75">
      <c r="A10" s="20"/>
      <c r="B10" s="98"/>
      <c r="C10" s="59"/>
      <c r="D10" s="103"/>
      <c r="E10" s="70"/>
      <c r="F10" s="70"/>
      <c r="G10" s="70"/>
      <c r="H10" s="70"/>
      <c r="I10" s="47"/>
    </row>
    <row r="11" spans="1:9" s="1" customFormat="1" ht="12.75">
      <c r="A11" s="20"/>
      <c r="B11" s="98"/>
      <c r="C11" s="59"/>
      <c r="D11" s="103"/>
      <c r="E11" s="70"/>
      <c r="F11" s="70"/>
      <c r="G11" s="70"/>
      <c r="H11" s="70"/>
      <c r="I11" s="47"/>
    </row>
    <row r="12" spans="1:9" s="1" customFormat="1" ht="25.5">
      <c r="A12" s="20"/>
      <c r="B12" s="98"/>
      <c r="C12" s="59"/>
      <c r="D12" s="93" t="s">
        <v>790</v>
      </c>
      <c r="E12" s="70"/>
      <c r="F12" s="70"/>
      <c r="G12" s="70"/>
      <c r="H12" s="70"/>
      <c r="I12" s="47"/>
    </row>
    <row r="13" spans="1:9" s="1" customFormat="1" ht="102">
      <c r="A13" s="18" t="s">
        <v>18</v>
      </c>
      <c r="B13" s="18" t="s">
        <v>35</v>
      </c>
      <c r="C13" s="57" t="s">
        <v>36</v>
      </c>
      <c r="D13" s="57" t="s">
        <v>0</v>
      </c>
      <c r="E13" s="17" t="s">
        <v>37</v>
      </c>
      <c r="F13" s="17" t="s">
        <v>33</v>
      </c>
      <c r="G13" s="17" t="s">
        <v>32</v>
      </c>
      <c r="H13" s="17" t="s">
        <v>34</v>
      </c>
      <c r="I13" s="44" t="s">
        <v>778</v>
      </c>
    </row>
    <row r="14" spans="1:9" s="51" customFormat="1" ht="102">
      <c r="A14" s="21" t="s">
        <v>266</v>
      </c>
      <c r="B14" s="21" t="s">
        <v>937</v>
      </c>
      <c r="C14" s="60" t="s">
        <v>18</v>
      </c>
      <c r="D14" s="74" t="s">
        <v>267</v>
      </c>
      <c r="E14" s="35">
        <v>4581</v>
      </c>
      <c r="F14" s="35">
        <v>330</v>
      </c>
      <c r="G14" s="30">
        <f>SUM(E14:F14)</f>
        <v>4911</v>
      </c>
      <c r="H14" s="35">
        <v>3</v>
      </c>
      <c r="I14" s="150" t="s">
        <v>838</v>
      </c>
    </row>
    <row r="15" spans="1:9" s="51" customFormat="1" ht="63.75">
      <c r="A15" s="21" t="s">
        <v>268</v>
      </c>
      <c r="B15" s="21" t="s">
        <v>608</v>
      </c>
      <c r="C15" s="60" t="s">
        <v>18</v>
      </c>
      <c r="D15" s="6" t="s">
        <v>270</v>
      </c>
      <c r="E15" s="35">
        <v>1910</v>
      </c>
      <c r="F15" s="35">
        <v>77</v>
      </c>
      <c r="G15" s="30">
        <f>SUM(E15:F15)</f>
        <v>1987</v>
      </c>
      <c r="H15" s="35">
        <v>1</v>
      </c>
      <c r="I15" s="150" t="s">
        <v>839</v>
      </c>
    </row>
    <row r="16" spans="1:9" s="51" customFormat="1" ht="140.25">
      <c r="A16" s="21" t="s">
        <v>269</v>
      </c>
      <c r="B16" s="21" t="s">
        <v>936</v>
      </c>
      <c r="C16" s="60" t="s">
        <v>18</v>
      </c>
      <c r="D16" s="6" t="s">
        <v>1141</v>
      </c>
      <c r="E16" s="35">
        <v>2067</v>
      </c>
      <c r="F16" s="35">
        <v>109</v>
      </c>
      <c r="G16" s="30">
        <f>SUM(E16:F16)</f>
        <v>2176</v>
      </c>
      <c r="H16" s="35">
        <v>1</v>
      </c>
      <c r="I16" s="150" t="s">
        <v>1186</v>
      </c>
    </row>
    <row r="17" spans="1:9" ht="25.5">
      <c r="A17" s="21" t="s">
        <v>271</v>
      </c>
      <c r="B17" s="21" t="s">
        <v>841</v>
      </c>
      <c r="C17" s="60" t="s">
        <v>18</v>
      </c>
      <c r="D17" s="6" t="s">
        <v>272</v>
      </c>
      <c r="E17" s="35">
        <v>1606</v>
      </c>
      <c r="F17" s="35">
        <v>0</v>
      </c>
      <c r="G17" s="30">
        <f>SUM(E17:F17)</f>
        <v>1606</v>
      </c>
      <c r="H17" s="35">
        <v>1</v>
      </c>
      <c r="I17" s="150" t="s">
        <v>840</v>
      </c>
    </row>
    <row r="18" spans="1:9" ht="12.75">
      <c r="A18" s="21"/>
      <c r="B18" s="21"/>
      <c r="C18" s="60"/>
      <c r="D18" s="6"/>
      <c r="E18" s="35"/>
      <c r="F18" s="35"/>
      <c r="G18" s="30"/>
      <c r="H18" s="35"/>
      <c r="I18" s="150"/>
    </row>
    <row r="19" spans="1:9" s="1" customFormat="1" ht="25.5">
      <c r="A19" s="23"/>
      <c r="B19" s="18"/>
      <c r="C19" s="58"/>
      <c r="D19" s="57" t="s">
        <v>77</v>
      </c>
      <c r="E19" s="69">
        <f>SUM(E14:E17)</f>
        <v>10164</v>
      </c>
      <c r="F19" s="69">
        <f>SUM(F14:F17)</f>
        <v>516</v>
      </c>
      <c r="G19" s="69">
        <f>SUM(G14:G17)</f>
        <v>10680</v>
      </c>
      <c r="H19" s="69">
        <f>SUM(H14:H17)</f>
        <v>6</v>
      </c>
      <c r="I19" s="44"/>
    </row>
    <row r="20" spans="1:9" s="1" customFormat="1" ht="12.75">
      <c r="A20" s="20"/>
      <c r="B20" s="98"/>
      <c r="C20" s="59"/>
      <c r="D20" s="103"/>
      <c r="E20" s="70"/>
      <c r="F20" s="70"/>
      <c r="G20" s="70"/>
      <c r="H20" s="70"/>
      <c r="I20" s="4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I27"/>
  <sheetViews>
    <sheetView zoomScalePageLayoutView="0" workbookViewId="0" topLeftCell="A1">
      <selection activeCell="H16" sqref="H16"/>
    </sheetView>
  </sheetViews>
  <sheetFormatPr defaultColWidth="9.140625" defaultRowHeight="12.75"/>
  <cols>
    <col min="1" max="1" width="8.8515625" style="0" bestFit="1" customWidth="1"/>
    <col min="2" max="2" width="24.28125" style="0" customWidth="1"/>
    <col min="4" max="4" width="33.00390625" style="0" bestFit="1" customWidth="1"/>
    <col min="9" max="9" width="79.00390625" style="0" bestFit="1" customWidth="1"/>
  </cols>
  <sheetData>
    <row r="2" spans="1:9" s="3" customFormat="1" ht="25.5">
      <c r="A2" s="20"/>
      <c r="B2" s="98"/>
      <c r="C2" s="59"/>
      <c r="D2" s="93" t="s">
        <v>78</v>
      </c>
      <c r="E2" s="11"/>
      <c r="F2" s="11"/>
      <c r="G2" s="113"/>
      <c r="H2" s="113"/>
      <c r="I2" s="47"/>
    </row>
    <row r="3" spans="1:9" s="1" customFormat="1" ht="102">
      <c r="A3" s="18" t="s">
        <v>18</v>
      </c>
      <c r="B3" s="18" t="s">
        <v>35</v>
      </c>
      <c r="C3" s="57" t="s">
        <v>36</v>
      </c>
      <c r="D3" s="57" t="s">
        <v>0</v>
      </c>
      <c r="E3" s="17" t="s">
        <v>37</v>
      </c>
      <c r="F3" s="17" t="s">
        <v>33</v>
      </c>
      <c r="G3" s="17" t="s">
        <v>32</v>
      </c>
      <c r="H3" s="17" t="s">
        <v>34</v>
      </c>
      <c r="I3" s="44" t="s">
        <v>19</v>
      </c>
    </row>
    <row r="4" spans="1:9" s="51" customFormat="1" ht="51">
      <c r="A4" s="21" t="s">
        <v>79</v>
      </c>
      <c r="B4" s="21" t="s">
        <v>699</v>
      </c>
      <c r="C4" s="74" t="s">
        <v>18</v>
      </c>
      <c r="D4" s="6" t="s">
        <v>80</v>
      </c>
      <c r="E4" s="35">
        <v>840</v>
      </c>
      <c r="F4" s="35">
        <v>936</v>
      </c>
      <c r="G4" s="35">
        <f aca="true" t="shared" si="0" ref="G4:G9">SUM(E4:F4)</f>
        <v>1776</v>
      </c>
      <c r="H4" s="35">
        <v>1</v>
      </c>
      <c r="I4" s="45"/>
    </row>
    <row r="5" spans="1:9" s="51" customFormat="1" ht="25.5">
      <c r="A5" s="21" t="s">
        <v>571</v>
      </c>
      <c r="B5" s="21" t="s">
        <v>700</v>
      </c>
      <c r="C5" s="74" t="s">
        <v>18</v>
      </c>
      <c r="D5" s="6" t="s">
        <v>746</v>
      </c>
      <c r="E5" s="35">
        <v>2153</v>
      </c>
      <c r="F5" s="35">
        <v>28</v>
      </c>
      <c r="G5" s="35">
        <f t="shared" si="0"/>
        <v>2181</v>
      </c>
      <c r="H5" s="35">
        <v>2</v>
      </c>
      <c r="I5" s="150" t="s">
        <v>744</v>
      </c>
    </row>
    <row r="6" spans="1:9" s="51" customFormat="1" ht="43.5" customHeight="1">
      <c r="A6" s="21" t="s">
        <v>572</v>
      </c>
      <c r="B6" s="21" t="s">
        <v>573</v>
      </c>
      <c r="C6" s="236" t="s">
        <v>18</v>
      </c>
      <c r="D6" s="6" t="s">
        <v>747</v>
      </c>
      <c r="E6" s="35">
        <v>1628</v>
      </c>
      <c r="F6" s="35">
        <v>0</v>
      </c>
      <c r="G6" s="35">
        <f t="shared" si="0"/>
        <v>1628</v>
      </c>
      <c r="H6" s="229">
        <v>1</v>
      </c>
      <c r="I6" s="226" t="s">
        <v>575</v>
      </c>
    </row>
    <row r="7" spans="1:9" s="51" customFormat="1" ht="53.25" customHeight="1">
      <c r="A7" s="145" t="s">
        <v>685</v>
      </c>
      <c r="B7" s="21" t="s">
        <v>574</v>
      </c>
      <c r="C7" s="223"/>
      <c r="D7" s="6" t="s">
        <v>747</v>
      </c>
      <c r="E7" s="35">
        <v>452</v>
      </c>
      <c r="F7" s="35">
        <v>0</v>
      </c>
      <c r="G7" s="35">
        <f t="shared" si="0"/>
        <v>452</v>
      </c>
      <c r="H7" s="237"/>
      <c r="I7" s="223"/>
    </row>
    <row r="8" spans="1:9" s="51" customFormat="1" ht="38.25">
      <c r="A8" s="21" t="s">
        <v>578</v>
      </c>
      <c r="B8" s="21" t="s">
        <v>576</v>
      </c>
      <c r="C8" s="74" t="s">
        <v>18</v>
      </c>
      <c r="D8" s="6" t="s">
        <v>709</v>
      </c>
      <c r="E8" s="35">
        <v>2310</v>
      </c>
      <c r="F8" s="35">
        <v>0</v>
      </c>
      <c r="G8" s="35">
        <f t="shared" si="0"/>
        <v>2310</v>
      </c>
      <c r="H8" s="112">
        <v>2</v>
      </c>
      <c r="I8" s="150" t="s">
        <v>577</v>
      </c>
    </row>
    <row r="9" spans="1:9" s="51" customFormat="1" ht="25.5">
      <c r="A9" s="21" t="s">
        <v>580</v>
      </c>
      <c r="B9" s="21" t="s">
        <v>686</v>
      </c>
      <c r="C9" s="74" t="s">
        <v>18</v>
      </c>
      <c r="D9" s="6" t="s">
        <v>579</v>
      </c>
      <c r="E9" s="35">
        <v>1791</v>
      </c>
      <c r="F9" s="35">
        <v>156</v>
      </c>
      <c r="G9" s="35">
        <f t="shared" si="0"/>
        <v>1947</v>
      </c>
      <c r="H9" s="112">
        <v>1</v>
      </c>
      <c r="I9" s="150" t="s">
        <v>591</v>
      </c>
    </row>
    <row r="10" spans="1:9" s="51" customFormat="1" ht="38.25">
      <c r="A10" s="21" t="s">
        <v>581</v>
      </c>
      <c r="B10" s="21" t="s">
        <v>687</v>
      </c>
      <c r="C10" s="74" t="s">
        <v>18</v>
      </c>
      <c r="D10" s="6" t="s">
        <v>710</v>
      </c>
      <c r="E10" s="35">
        <v>2137</v>
      </c>
      <c r="F10" s="35">
        <v>0</v>
      </c>
      <c r="G10" s="35">
        <v>2137</v>
      </c>
      <c r="H10" s="112">
        <v>2</v>
      </c>
      <c r="I10" s="150" t="s">
        <v>770</v>
      </c>
    </row>
    <row r="11" spans="1:9" s="51" customFormat="1" ht="25.5">
      <c r="A11" s="21" t="s">
        <v>583</v>
      </c>
      <c r="B11" s="21" t="s">
        <v>584</v>
      </c>
      <c r="C11" s="74" t="s">
        <v>18</v>
      </c>
      <c r="D11" s="6" t="s">
        <v>582</v>
      </c>
      <c r="E11" s="35">
        <v>1928</v>
      </c>
      <c r="F11" s="35">
        <v>12</v>
      </c>
      <c r="G11" s="35">
        <v>1940</v>
      </c>
      <c r="H11" s="112">
        <v>1</v>
      </c>
      <c r="I11" s="150"/>
    </row>
    <row r="12" spans="1:9" ht="12.75">
      <c r="A12" s="19"/>
      <c r="B12" s="99"/>
      <c r="C12" s="61"/>
      <c r="D12" s="105"/>
      <c r="E12" s="10"/>
      <c r="F12" s="10"/>
      <c r="G12" s="26"/>
      <c r="H12" s="26"/>
      <c r="I12" s="46"/>
    </row>
    <row r="13" spans="1:9" s="1" customFormat="1" ht="25.5">
      <c r="A13" s="23"/>
      <c r="B13" s="18"/>
      <c r="C13" s="58"/>
      <c r="D13" s="57" t="s">
        <v>564</v>
      </c>
      <c r="E13" s="69">
        <f>SUM(E4:E11)</f>
        <v>13239</v>
      </c>
      <c r="F13" s="69">
        <f>SUM(F4:F11)</f>
        <v>1132</v>
      </c>
      <c r="G13" s="69">
        <f>SUM(G4:G11)</f>
        <v>14371</v>
      </c>
      <c r="H13" s="69">
        <f>SUM(H4:H11)</f>
        <v>10</v>
      </c>
      <c r="I13" s="44"/>
    </row>
    <row r="14" spans="1:9" s="1" customFormat="1" ht="12.75">
      <c r="A14" s="20"/>
      <c r="B14" s="98"/>
      <c r="C14" s="59"/>
      <c r="D14" s="103"/>
      <c r="E14" s="11"/>
      <c r="F14" s="11"/>
      <c r="G14" s="27"/>
      <c r="H14" s="27"/>
      <c r="I14" s="47"/>
    </row>
    <row r="15" spans="1:9" s="3" customFormat="1" ht="25.5">
      <c r="A15" s="20"/>
      <c r="B15" s="98"/>
      <c r="C15" s="59"/>
      <c r="D15" s="93" t="s">
        <v>791</v>
      </c>
      <c r="E15" s="11"/>
      <c r="F15" s="11"/>
      <c r="G15" s="113"/>
      <c r="H15" s="113"/>
      <c r="I15" s="47"/>
    </row>
    <row r="16" spans="1:9" s="1" customFormat="1" ht="102">
      <c r="A16" s="18" t="s">
        <v>18</v>
      </c>
      <c r="B16" s="18" t="s">
        <v>35</v>
      </c>
      <c r="C16" s="57" t="s">
        <v>36</v>
      </c>
      <c r="D16" s="57" t="s">
        <v>0</v>
      </c>
      <c r="E16" s="17" t="s">
        <v>37</v>
      </c>
      <c r="F16" s="17" t="s">
        <v>33</v>
      </c>
      <c r="G16" s="17" t="s">
        <v>32</v>
      </c>
      <c r="H16" s="17" t="s">
        <v>34</v>
      </c>
      <c r="I16" s="44" t="s">
        <v>778</v>
      </c>
    </row>
    <row r="17" spans="1:9" s="51" customFormat="1" ht="51">
      <c r="A17" s="21" t="s">
        <v>79</v>
      </c>
      <c r="B17" s="21" t="s">
        <v>699</v>
      </c>
      <c r="C17" s="74" t="s">
        <v>18</v>
      </c>
      <c r="D17" s="6" t="s">
        <v>80</v>
      </c>
      <c r="E17" s="35">
        <v>840</v>
      </c>
      <c r="F17" s="35">
        <v>936</v>
      </c>
      <c r="G17" s="35">
        <f>SUM(E17:F17)</f>
        <v>1776</v>
      </c>
      <c r="H17" s="35">
        <v>1</v>
      </c>
      <c r="I17" s="45" t="s">
        <v>899</v>
      </c>
    </row>
    <row r="18" spans="1:9" s="51" customFormat="1" ht="60.75" customHeight="1">
      <c r="A18" s="21" t="s">
        <v>571</v>
      </c>
      <c r="B18" s="21" t="s">
        <v>900</v>
      </c>
      <c r="C18" s="74" t="s">
        <v>18</v>
      </c>
      <c r="D18" s="6" t="s">
        <v>746</v>
      </c>
      <c r="E18" s="35">
        <v>3233</v>
      </c>
      <c r="F18" s="35">
        <v>184</v>
      </c>
      <c r="G18" s="35">
        <f>SUM(E18:F18)</f>
        <v>3417</v>
      </c>
      <c r="H18" s="35">
        <v>2</v>
      </c>
      <c r="I18" s="180" t="s">
        <v>1188</v>
      </c>
    </row>
    <row r="19" spans="1:9" s="51" customFormat="1" ht="43.5" customHeight="1">
      <c r="A19" s="21" t="s">
        <v>572</v>
      </c>
      <c r="B19" s="21" t="s">
        <v>573</v>
      </c>
      <c r="C19" s="236" t="s">
        <v>18</v>
      </c>
      <c r="D19" s="6" t="s">
        <v>747</v>
      </c>
      <c r="E19" s="35">
        <v>1628</v>
      </c>
      <c r="F19" s="35">
        <v>0</v>
      </c>
      <c r="G19" s="35">
        <f>SUM(E19:F19)</f>
        <v>1628</v>
      </c>
      <c r="H19" s="229">
        <v>1</v>
      </c>
      <c r="I19" s="226" t="s">
        <v>899</v>
      </c>
    </row>
    <row r="20" spans="1:9" s="51" customFormat="1" ht="53.25" customHeight="1">
      <c r="A20" s="145" t="s">
        <v>685</v>
      </c>
      <c r="B20" s="21" t="s">
        <v>574</v>
      </c>
      <c r="C20" s="228"/>
      <c r="D20" s="6" t="s">
        <v>747</v>
      </c>
      <c r="E20" s="35">
        <v>452</v>
      </c>
      <c r="F20" s="35">
        <v>0</v>
      </c>
      <c r="G20" s="35">
        <f>SUM(E20:F20)</f>
        <v>452</v>
      </c>
      <c r="H20" s="225"/>
      <c r="I20" s="223"/>
    </row>
    <row r="21" spans="1:9" s="51" customFormat="1" ht="38.25">
      <c r="A21" s="21" t="s">
        <v>578</v>
      </c>
      <c r="B21" s="21" t="s">
        <v>576</v>
      </c>
      <c r="C21" s="74" t="s">
        <v>18</v>
      </c>
      <c r="D21" s="6" t="s">
        <v>709</v>
      </c>
      <c r="E21" s="35">
        <v>2310</v>
      </c>
      <c r="F21" s="35">
        <v>0</v>
      </c>
      <c r="G21" s="35">
        <f>SUM(E21:F21)</f>
        <v>2310</v>
      </c>
      <c r="H21" s="112">
        <v>2</v>
      </c>
      <c r="I21" s="150" t="s">
        <v>1215</v>
      </c>
    </row>
    <row r="22" spans="1:9" s="51" customFormat="1" ht="73.5" customHeight="1">
      <c r="A22" s="21" t="s">
        <v>1142</v>
      </c>
      <c r="B22" s="21" t="s">
        <v>901</v>
      </c>
      <c r="C22" s="74" t="s">
        <v>18</v>
      </c>
      <c r="D22" s="6" t="s">
        <v>710</v>
      </c>
      <c r="E22" s="35">
        <v>2848</v>
      </c>
      <c r="F22" s="35">
        <v>0</v>
      </c>
      <c r="G22" s="35">
        <v>2848</v>
      </c>
      <c r="H22" s="112">
        <v>2</v>
      </c>
      <c r="I22" s="150" t="s">
        <v>1187</v>
      </c>
    </row>
    <row r="23" spans="1:9" s="51" customFormat="1" ht="25.5">
      <c r="A23" s="21" t="s">
        <v>1149</v>
      </c>
      <c r="B23" s="21" t="s">
        <v>584</v>
      </c>
      <c r="C23" s="74" t="s">
        <v>18</v>
      </c>
      <c r="D23" s="6" t="s">
        <v>582</v>
      </c>
      <c r="E23" s="35">
        <v>1928</v>
      </c>
      <c r="F23" s="35">
        <v>12</v>
      </c>
      <c r="G23" s="35">
        <v>1940</v>
      </c>
      <c r="H23" s="112">
        <v>1</v>
      </c>
      <c r="I23" s="150" t="s">
        <v>1189</v>
      </c>
    </row>
    <row r="24" spans="1:9" ht="12.75">
      <c r="A24" s="19"/>
      <c r="B24" s="99"/>
      <c r="C24" s="61"/>
      <c r="D24" s="105"/>
      <c r="E24" s="10"/>
      <c r="F24" s="10"/>
      <c r="G24" s="26"/>
      <c r="H24" s="26"/>
      <c r="I24" s="46"/>
    </row>
    <row r="25" spans="1:9" s="1" customFormat="1" ht="25.5">
      <c r="A25" s="23"/>
      <c r="B25" s="18"/>
      <c r="C25" s="58"/>
      <c r="D25" s="57" t="s">
        <v>564</v>
      </c>
      <c r="E25" s="69">
        <f>SUM(E17:E23)</f>
        <v>13239</v>
      </c>
      <c r="F25" s="69">
        <f>SUM(F17:F23)</f>
        <v>1132</v>
      </c>
      <c r="G25" s="69">
        <f>SUM(G17:G23)</f>
        <v>14371</v>
      </c>
      <c r="H25" s="69">
        <f>SUM(H17:H23)</f>
        <v>9</v>
      </c>
      <c r="I25" s="44"/>
    </row>
    <row r="26" spans="1:9" s="1" customFormat="1" ht="12.75">
      <c r="A26" s="20"/>
      <c r="B26" s="98"/>
      <c r="C26" s="59"/>
      <c r="D26" s="103"/>
      <c r="E26" s="11"/>
      <c r="F26" s="11"/>
      <c r="G26" s="27"/>
      <c r="H26" s="27"/>
      <c r="I26" s="47"/>
    </row>
    <row r="27" spans="1:9" s="1" customFormat="1" ht="12.75">
      <c r="A27" s="20"/>
      <c r="B27" s="98"/>
      <c r="C27" s="59"/>
      <c r="D27" s="103"/>
      <c r="E27" s="11"/>
      <c r="F27" s="11"/>
      <c r="G27" s="27"/>
      <c r="H27" s="27"/>
      <c r="I27" s="47"/>
    </row>
  </sheetData>
  <sheetProtection/>
  <mergeCells count="6">
    <mergeCell ref="C6:C7"/>
    <mergeCell ref="H6:H7"/>
    <mergeCell ref="I6:I7"/>
    <mergeCell ref="C19:C20"/>
    <mergeCell ref="H19:H20"/>
    <mergeCell ref="I19:I2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I21"/>
  <sheetViews>
    <sheetView zoomScalePageLayoutView="0" workbookViewId="0" topLeftCell="A1">
      <selection activeCell="I13" sqref="I13"/>
    </sheetView>
  </sheetViews>
  <sheetFormatPr defaultColWidth="9.140625" defaultRowHeight="12.75"/>
  <cols>
    <col min="2" max="2" width="22.00390625" style="0" bestFit="1" customWidth="1"/>
    <col min="3" max="3" width="13.140625" style="0" bestFit="1" customWidth="1"/>
    <col min="4" max="4" width="34.7109375" style="0" bestFit="1" customWidth="1"/>
    <col min="9" max="9" width="35.28125" style="0" bestFit="1" customWidth="1"/>
  </cols>
  <sheetData>
    <row r="2" spans="1:9" ht="12.75">
      <c r="A2" s="22"/>
      <c r="B2" s="97"/>
      <c r="C2" s="56"/>
      <c r="D2" s="104" t="s">
        <v>81</v>
      </c>
      <c r="E2" s="8"/>
      <c r="F2" s="8"/>
      <c r="G2" s="24"/>
      <c r="H2" s="24"/>
      <c r="I2" s="43"/>
    </row>
    <row r="3" spans="1:9" s="1" customFormat="1" ht="102">
      <c r="A3" s="18" t="s">
        <v>18</v>
      </c>
      <c r="B3" s="18" t="s">
        <v>35</v>
      </c>
      <c r="C3" s="57" t="s">
        <v>36</v>
      </c>
      <c r="D3" s="57" t="s">
        <v>0</v>
      </c>
      <c r="E3" s="17" t="s">
        <v>37</v>
      </c>
      <c r="F3" s="17" t="s">
        <v>33</v>
      </c>
      <c r="G3" s="17" t="s">
        <v>32</v>
      </c>
      <c r="H3" s="17" t="s">
        <v>34</v>
      </c>
      <c r="I3" s="44" t="s">
        <v>19</v>
      </c>
    </row>
    <row r="4" spans="1:9" s="51" customFormat="1" ht="102">
      <c r="A4" s="145" t="s">
        <v>82</v>
      </c>
      <c r="B4" s="21" t="s">
        <v>675</v>
      </c>
      <c r="C4" s="74" t="s">
        <v>18</v>
      </c>
      <c r="D4" s="6" t="s">
        <v>711</v>
      </c>
      <c r="E4" s="35">
        <v>1711</v>
      </c>
      <c r="F4" s="35">
        <v>38</v>
      </c>
      <c r="G4" s="35">
        <f>SUM(E4:F4)</f>
        <v>1749</v>
      </c>
      <c r="H4" s="35">
        <v>1</v>
      </c>
      <c r="I4" s="45" t="s">
        <v>549</v>
      </c>
    </row>
    <row r="5" spans="1:9" s="51" customFormat="1" ht="140.25">
      <c r="A5" s="145" t="s">
        <v>83</v>
      </c>
      <c r="B5" s="21" t="s">
        <v>676</v>
      </c>
      <c r="C5" s="74" t="s">
        <v>18</v>
      </c>
      <c r="D5" s="6" t="s">
        <v>84</v>
      </c>
      <c r="E5" s="35">
        <v>3677</v>
      </c>
      <c r="F5" s="35">
        <v>0</v>
      </c>
      <c r="G5" s="35">
        <f>SUM(E5:F5)</f>
        <v>3677</v>
      </c>
      <c r="H5" s="35">
        <v>2</v>
      </c>
      <c r="I5" s="45" t="s">
        <v>771</v>
      </c>
    </row>
    <row r="6" spans="1:9" ht="38.25">
      <c r="A6" s="52" t="s">
        <v>85</v>
      </c>
      <c r="B6" s="21" t="s">
        <v>677</v>
      </c>
      <c r="C6" s="60" t="s">
        <v>18</v>
      </c>
      <c r="D6" s="6" t="s">
        <v>86</v>
      </c>
      <c r="E6" s="5">
        <v>2756</v>
      </c>
      <c r="F6" s="5">
        <v>55</v>
      </c>
      <c r="G6" s="35">
        <f>SUM(E6:F6)</f>
        <v>2811</v>
      </c>
      <c r="H6" s="30">
        <v>2</v>
      </c>
      <c r="I6" s="150" t="s">
        <v>488</v>
      </c>
    </row>
    <row r="7" spans="1:9" ht="38.25">
      <c r="A7" s="52" t="s">
        <v>89</v>
      </c>
      <c r="B7" s="21" t="s">
        <v>87</v>
      </c>
      <c r="C7" s="60" t="s">
        <v>18</v>
      </c>
      <c r="D7" s="6" t="s">
        <v>88</v>
      </c>
      <c r="E7" s="5">
        <v>3485</v>
      </c>
      <c r="F7" s="5">
        <v>99</v>
      </c>
      <c r="G7" s="35">
        <f>SUM(E7:F7)</f>
        <v>3584</v>
      </c>
      <c r="H7" s="30">
        <v>2</v>
      </c>
      <c r="I7" s="150" t="s">
        <v>489</v>
      </c>
    </row>
    <row r="8" spans="1:9" ht="38.25">
      <c r="A8" s="52" t="s">
        <v>91</v>
      </c>
      <c r="B8" s="21" t="s">
        <v>678</v>
      </c>
      <c r="C8" s="60" t="s">
        <v>18</v>
      </c>
      <c r="D8" s="6" t="s">
        <v>90</v>
      </c>
      <c r="E8" s="5">
        <v>2674</v>
      </c>
      <c r="F8" s="5">
        <v>0</v>
      </c>
      <c r="G8" s="35">
        <f>SUM(E8:F8)</f>
        <v>2674</v>
      </c>
      <c r="H8" s="30">
        <v>2</v>
      </c>
      <c r="I8" s="150" t="s">
        <v>490</v>
      </c>
    </row>
    <row r="9" spans="1:9" s="1" customFormat="1" ht="25.5">
      <c r="A9" s="23"/>
      <c r="B9" s="18"/>
      <c r="C9" s="58"/>
      <c r="D9" s="57" t="s">
        <v>92</v>
      </c>
      <c r="E9" s="69">
        <f>SUM(E4:E8)</f>
        <v>14303</v>
      </c>
      <c r="F9" s="69">
        <f>SUM(F4:F8)</f>
        <v>192</v>
      </c>
      <c r="G9" s="69">
        <f>SUM(G4:G8)</f>
        <v>14495</v>
      </c>
      <c r="H9" s="69">
        <f>SUM(H4:H8)</f>
        <v>9</v>
      </c>
      <c r="I9" s="44"/>
    </row>
    <row r="10" spans="1:9" s="1" customFormat="1" ht="12.75">
      <c r="A10" s="20"/>
      <c r="B10" s="98"/>
      <c r="C10" s="59"/>
      <c r="D10" s="103"/>
      <c r="E10" s="70"/>
      <c r="F10" s="70"/>
      <c r="G10" s="70"/>
      <c r="H10" s="70"/>
      <c r="I10" s="47"/>
    </row>
    <row r="11" spans="1:9" s="1" customFormat="1" ht="12.75">
      <c r="A11" s="20"/>
      <c r="B11" s="98"/>
      <c r="C11" s="59"/>
      <c r="D11" s="103"/>
      <c r="E11" s="70"/>
      <c r="F11" s="70"/>
      <c r="G11" s="70"/>
      <c r="H11" s="70"/>
      <c r="I11" s="47"/>
    </row>
    <row r="12" spans="1:9" ht="25.5">
      <c r="A12" s="22"/>
      <c r="B12" s="97"/>
      <c r="C12" s="56"/>
      <c r="D12" s="104" t="s">
        <v>792</v>
      </c>
      <c r="E12" s="8"/>
      <c r="F12" s="8"/>
      <c r="G12" s="24"/>
      <c r="H12" s="24"/>
      <c r="I12" s="43"/>
    </row>
    <row r="13" spans="1:9" s="1" customFormat="1" ht="102">
      <c r="A13" s="18" t="s">
        <v>18</v>
      </c>
      <c r="B13" s="18" t="s">
        <v>35</v>
      </c>
      <c r="C13" s="57" t="s">
        <v>36</v>
      </c>
      <c r="D13" s="57" t="s">
        <v>0</v>
      </c>
      <c r="E13" s="17" t="s">
        <v>37</v>
      </c>
      <c r="F13" s="17" t="s">
        <v>33</v>
      </c>
      <c r="G13" s="17" t="s">
        <v>32</v>
      </c>
      <c r="H13" s="17" t="s">
        <v>34</v>
      </c>
      <c r="I13" s="44" t="s">
        <v>778</v>
      </c>
    </row>
    <row r="14" spans="1:9" s="51" customFormat="1" ht="76.5">
      <c r="A14" s="145" t="s">
        <v>82</v>
      </c>
      <c r="B14" s="21" t="s">
        <v>831</v>
      </c>
      <c r="C14" s="74" t="s">
        <v>18</v>
      </c>
      <c r="D14" s="6" t="s">
        <v>826</v>
      </c>
      <c r="E14" s="35">
        <v>3251</v>
      </c>
      <c r="F14" s="35">
        <v>38</v>
      </c>
      <c r="G14" s="35">
        <f>SUM(E14:F14)</f>
        <v>3289</v>
      </c>
      <c r="H14" s="35">
        <v>2</v>
      </c>
      <c r="I14" s="45" t="s">
        <v>1216</v>
      </c>
    </row>
    <row r="15" spans="1:9" s="51" customFormat="1" ht="76.5">
      <c r="A15" s="145" t="s">
        <v>83</v>
      </c>
      <c r="B15" s="21" t="s">
        <v>938</v>
      </c>
      <c r="C15" s="74" t="s">
        <v>18</v>
      </c>
      <c r="D15" s="6" t="s">
        <v>825</v>
      </c>
      <c r="E15" s="35">
        <v>2137</v>
      </c>
      <c r="F15" s="35">
        <v>0</v>
      </c>
      <c r="G15" s="35">
        <f>SUM(E15:F15)</f>
        <v>2137</v>
      </c>
      <c r="H15" s="35">
        <v>2</v>
      </c>
      <c r="I15" s="45" t="s">
        <v>1150</v>
      </c>
    </row>
    <row r="16" spans="1:9" ht="38.25">
      <c r="A16" s="52" t="s">
        <v>85</v>
      </c>
      <c r="B16" s="21" t="s">
        <v>677</v>
      </c>
      <c r="C16" s="60" t="s">
        <v>18</v>
      </c>
      <c r="D16" s="6" t="s">
        <v>86</v>
      </c>
      <c r="E16" s="5">
        <v>2756</v>
      </c>
      <c r="F16" s="5">
        <v>55</v>
      </c>
      <c r="G16" s="35">
        <f>SUM(E16:F16)</f>
        <v>2811</v>
      </c>
      <c r="H16" s="30">
        <v>2</v>
      </c>
      <c r="I16" s="150" t="s">
        <v>835</v>
      </c>
    </row>
    <row r="17" spans="1:9" ht="51">
      <c r="A17" s="52" t="s">
        <v>89</v>
      </c>
      <c r="B17" s="21" t="s">
        <v>827</v>
      </c>
      <c r="C17" s="60" t="s">
        <v>18</v>
      </c>
      <c r="D17" s="6" t="s">
        <v>88</v>
      </c>
      <c r="E17" s="5">
        <v>1587</v>
      </c>
      <c r="F17" s="5">
        <v>77</v>
      </c>
      <c r="G17" s="35">
        <f>SUM(E17:F17)</f>
        <v>1664</v>
      </c>
      <c r="H17" s="30">
        <v>1</v>
      </c>
      <c r="I17" s="150" t="s">
        <v>836</v>
      </c>
    </row>
    <row r="18" spans="1:9" ht="50.25" customHeight="1">
      <c r="A18" s="52" t="s">
        <v>91</v>
      </c>
      <c r="B18" s="21" t="s">
        <v>829</v>
      </c>
      <c r="C18" s="60" t="s">
        <v>18</v>
      </c>
      <c r="D18" s="6" t="s">
        <v>828</v>
      </c>
      <c r="E18" s="5">
        <v>1898</v>
      </c>
      <c r="F18" s="5">
        <v>22</v>
      </c>
      <c r="G18" s="35">
        <v>1920</v>
      </c>
      <c r="H18" s="30">
        <v>1</v>
      </c>
      <c r="I18" s="151" t="s">
        <v>842</v>
      </c>
    </row>
    <row r="19" spans="1:9" ht="25.5">
      <c r="A19" s="52" t="s">
        <v>830</v>
      </c>
      <c r="B19" s="21" t="s">
        <v>678</v>
      </c>
      <c r="C19" s="60" t="s">
        <v>18</v>
      </c>
      <c r="D19" s="6" t="s">
        <v>90</v>
      </c>
      <c r="E19" s="5">
        <v>2674</v>
      </c>
      <c r="F19" s="5">
        <v>0</v>
      </c>
      <c r="G19" s="35">
        <f>SUM(E19:F19)</f>
        <v>2674</v>
      </c>
      <c r="H19" s="30">
        <v>2</v>
      </c>
      <c r="I19" s="150" t="s">
        <v>837</v>
      </c>
    </row>
    <row r="20" spans="1:9" s="1" customFormat="1" ht="25.5">
      <c r="A20" s="23"/>
      <c r="B20" s="18"/>
      <c r="C20" s="58"/>
      <c r="D20" s="57" t="s">
        <v>92</v>
      </c>
      <c r="E20" s="69">
        <f>SUM(E14:E19)</f>
        <v>14303</v>
      </c>
      <c r="F20" s="69">
        <f>SUM(F14:F19)</f>
        <v>192</v>
      </c>
      <c r="G20" s="69">
        <f>SUM(G14:G19)</f>
        <v>14495</v>
      </c>
      <c r="H20" s="69">
        <f>SUM(H14:H19)</f>
        <v>10</v>
      </c>
      <c r="I20" s="44"/>
    </row>
    <row r="21" spans="1:9" s="1" customFormat="1" ht="12.75">
      <c r="A21" s="20"/>
      <c r="B21" s="98"/>
      <c r="C21" s="59"/>
      <c r="D21" s="103"/>
      <c r="E21" s="11"/>
      <c r="F21" s="11"/>
      <c r="G21" s="27"/>
      <c r="H21" s="27"/>
      <c r="I21" s="4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Safeena Tonks</dc:creator>
  <cp:keywords/>
  <dc:description/>
  <cp:lastModifiedBy>Safeena Tonks</cp:lastModifiedBy>
  <cp:lastPrinted>2017-08-18T13:07:21Z</cp:lastPrinted>
  <dcterms:created xsi:type="dcterms:W3CDTF">2011-06-10T15:19:15Z</dcterms:created>
  <dcterms:modified xsi:type="dcterms:W3CDTF">2017-09-04T14:49:30Z</dcterms:modified>
  <cp:category/>
  <cp:version/>
  <cp:contentType/>
  <cp:contentStatus/>
</cp:coreProperties>
</file>