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birminghamcitycouncil.sharepoint.com/sites/SchoolFairfundingTeam/Shared Documents/Closedown/Closedown Files/2025-26/A1 Guidance+Template/"/>
    </mc:Choice>
  </mc:AlternateContent>
  <xr:revisionPtr revIDLastSave="117" documentId="11_44B122404B090978802E94AED1B8AACD54E0BF84" xr6:coauthVersionLast="47" xr6:coauthVersionMax="47" xr10:uidLastSave="{F1E1780E-D2B5-41E9-86E4-94ECCBC109EE}"/>
  <workbookProtection workbookAlgorithmName="SHA-512" workbookHashValue="+yq4llY0tQhXGd08PENKIqzNU4w4sNTTh4FuEH+n0LIAAjelEvjMUBsgiIn5bIiTzoz6MWQzDOv0ux8/MVseMQ==" workbookSaltValue="CSBabS8D7drOkaNsxQnkyA==" workbookSpinCount="100000" lockStructure="1"/>
  <bookViews>
    <workbookView xWindow="-28920" yWindow="-120" windowWidth="29040" windowHeight="15720" xr2:uid="{00000000-000D-0000-FFFF-FFFF00000000}"/>
  </bookViews>
  <sheets>
    <sheet name="Bank Reconciliation 31March2026" sheetId="1" r:id="rId1"/>
    <sheet name="Bank Rec" sheetId="2" state="hidden" r:id="rId2"/>
    <sheet name="Lookup" sheetId="3" state="hidden" r:id="rId3"/>
  </sheets>
  <definedNames>
    <definedName name="_xlnm._FilterDatabase" localSheetId="2" hidden="1">Lookup!$A$2:$E$2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L6" i="2" l="1"/>
  <c r="K6" i="2"/>
  <c r="J6" i="2"/>
  <c r="H6" i="2"/>
  <c r="G6" i="2"/>
  <c r="F6" i="2"/>
  <c r="F15" i="1"/>
  <c r="D15" i="1"/>
  <c r="B6" i="2"/>
  <c r="A6" i="2"/>
  <c r="M6" i="2" l="1"/>
  <c r="I6" i="2"/>
</calcChain>
</file>

<file path=xl/sharedStrings.xml><?xml version="1.0" encoding="utf-8"?>
<sst xmlns="http://schemas.openxmlformats.org/spreadsheetml/2006/main" count="414" uniqueCount="406">
  <si>
    <t>DfE</t>
  </si>
  <si>
    <t>School Name</t>
  </si>
  <si>
    <t>Bank Reconciliation 31/03/2026</t>
  </si>
  <si>
    <t>BALANCE SHEET</t>
  </si>
  <si>
    <t>Main Bank A/c</t>
  </si>
  <si>
    <t>Other Bank A/c</t>
  </si>
  <si>
    <t>Comments</t>
  </si>
  <si>
    <t>Bank Balance as per attached statement</t>
  </si>
  <si>
    <t>Reconciling Items</t>
  </si>
  <si>
    <t>Less : Unpresented Cheques (enter as a positive)</t>
  </si>
  <si>
    <t>Add : Uncredited Receipts (enter as a positive)</t>
  </si>
  <si>
    <t>Reconciled Bank Balance</t>
  </si>
  <si>
    <t>SIGN OFF</t>
  </si>
  <si>
    <t xml:space="preserve">I verify that the information given is a true and complete statement. </t>
  </si>
  <si>
    <t>Signed</t>
  </si>
  <si>
    <t>(Headteacher)</t>
  </si>
  <si>
    <t>Print Name</t>
  </si>
  <si>
    <t>Date</t>
  </si>
  <si>
    <t>BANK POSITION - MAIN</t>
  </si>
  <si>
    <t>BANK POSITION - OTHER</t>
  </si>
  <si>
    <t>Bank Balance</t>
  </si>
  <si>
    <t>Unpresented Cheques</t>
  </si>
  <si>
    <t>Uncredited Receipts</t>
  </si>
  <si>
    <t>DfE Number</t>
  </si>
  <si>
    <t>Data</t>
  </si>
  <si>
    <t>Date of Closure</t>
  </si>
  <si>
    <t>Cost centre</t>
  </si>
  <si>
    <t>2025/26 Outturn</t>
  </si>
  <si>
    <t>SCHOOL DETAILS</t>
  </si>
  <si>
    <t>URN</t>
  </si>
  <si>
    <t>AX001</t>
  </si>
  <si>
    <t>Adderley Nursery School</t>
  </si>
  <si>
    <t>AX085</t>
  </si>
  <si>
    <t>Adderley Primary School</t>
  </si>
  <si>
    <t>AX002</t>
  </si>
  <si>
    <t>Al-Furqan Primary School</t>
  </si>
  <si>
    <t>AX087</t>
  </si>
  <si>
    <t>Allens Croft Nursery School</t>
  </si>
  <si>
    <t>AX004</t>
  </si>
  <si>
    <t>Allens Croft Primary School</t>
  </si>
  <si>
    <t>AX006</t>
  </si>
  <si>
    <t>Anderton Park Primary School</t>
  </si>
  <si>
    <t>AX007</t>
  </si>
  <si>
    <t>Anglesey Primary School</t>
  </si>
  <si>
    <t>AX008</t>
  </si>
  <si>
    <t>Arden Primary School</t>
  </si>
  <si>
    <t>AX00E</t>
  </si>
  <si>
    <t>Baskerville School</t>
  </si>
  <si>
    <t>AX04L</t>
  </si>
  <si>
    <t>Beeches Infant School</t>
  </si>
  <si>
    <t>AX04M</t>
  </si>
  <si>
    <t>Beeches Junior School</t>
  </si>
  <si>
    <t>AX00G</t>
  </si>
  <si>
    <t>Bellfield Infant School (NC)</t>
  </si>
  <si>
    <t>AX00H</t>
  </si>
  <si>
    <t>Bellfield Junior School</t>
  </si>
  <si>
    <t>AX08C</t>
  </si>
  <si>
    <t>Bishop Challoner Catholic College</t>
  </si>
  <si>
    <t>AX00R</t>
  </si>
  <si>
    <t>Bloomsbury Nursery School</t>
  </si>
  <si>
    <t>AX08G</t>
  </si>
  <si>
    <t>Boldmere Infant School and Nursery</t>
  </si>
  <si>
    <t>AX00T</t>
  </si>
  <si>
    <t>Boldmere Junior School</t>
  </si>
  <si>
    <t>AX08J</t>
  </si>
  <si>
    <t>Bordesley Green Girls' School &amp; Sixth Form</t>
  </si>
  <si>
    <t>AX08H</t>
  </si>
  <si>
    <t>Bordesley Green Primary School</t>
  </si>
  <si>
    <t>AX00X</t>
  </si>
  <si>
    <t>Bournville Village Primary</t>
  </si>
  <si>
    <t>AX00Y</t>
  </si>
  <si>
    <t>Braidwood School for the Deaf</t>
  </si>
  <si>
    <t>AX00Z</t>
  </si>
  <si>
    <t>Brearley Nursery School</t>
  </si>
  <si>
    <t>AX013</t>
  </si>
  <si>
    <t>Calshot Primary School</t>
  </si>
  <si>
    <t>AX08U</t>
  </si>
  <si>
    <t>Cardinal Wiseman Catholic School</t>
  </si>
  <si>
    <t>AX014</t>
  </si>
  <si>
    <t>Castle Vale Nursery School</t>
  </si>
  <si>
    <t>AX015</t>
  </si>
  <si>
    <t>Chad Vale Primary School</t>
  </si>
  <si>
    <t>AX017</t>
  </si>
  <si>
    <t>Cherry Oak School</t>
  </si>
  <si>
    <t>AX018</t>
  </si>
  <si>
    <t>Cherry Orchard Primary School</t>
  </si>
  <si>
    <t>AX08W</t>
  </si>
  <si>
    <t>Chilcote Primary School</t>
  </si>
  <si>
    <t>AX01A</t>
  </si>
  <si>
    <t>Christ Church CofE Controlled Primary School and Nursery</t>
  </si>
  <si>
    <t>AX019</t>
  </si>
  <si>
    <t>Christ The King Catholic Primary School</t>
  </si>
  <si>
    <t>AX073</t>
  </si>
  <si>
    <t>City of Birmingham School</t>
  </si>
  <si>
    <t>AX01B</t>
  </si>
  <si>
    <t>Clifton Primary School</t>
  </si>
  <si>
    <t>AX01D</t>
  </si>
  <si>
    <t>Cofton Primary School</t>
  </si>
  <si>
    <t>AX01E</t>
  </si>
  <si>
    <t>Colebourne Primary School</t>
  </si>
  <si>
    <t>AX091</t>
  </si>
  <si>
    <t>Colmers School and Sixth Form College</t>
  </si>
  <si>
    <t>AX092</t>
  </si>
  <si>
    <t>Colmore Infant and Nursery School</t>
  </si>
  <si>
    <t>AX093</t>
  </si>
  <si>
    <t>Colmore Junior School</t>
  </si>
  <si>
    <t>AX01H</t>
  </si>
  <si>
    <t>Corpus Christi Catholic Primary School</t>
  </si>
  <si>
    <t>AX01J</t>
  </si>
  <si>
    <t>Cotteridge Primary School</t>
  </si>
  <si>
    <t>AX01R</t>
  </si>
  <si>
    <t>Elms Farm Community Primary School</t>
  </si>
  <si>
    <t>AX01T</t>
  </si>
  <si>
    <t>English Martyrs' Catholic Primary School</t>
  </si>
  <si>
    <t>AX01X</t>
  </si>
  <si>
    <t>Featherstone Nursery School</t>
  </si>
  <si>
    <t>AX01W</t>
  </si>
  <si>
    <t>Featherstone Primary School</t>
  </si>
  <si>
    <t>AX01Z</t>
  </si>
  <si>
    <t>Forestdale Primary School</t>
  </si>
  <si>
    <t>AX020</t>
  </si>
  <si>
    <t>Four Oaks Primary School</t>
  </si>
  <si>
    <t>AX021</t>
  </si>
  <si>
    <t>Fox Hollies School</t>
  </si>
  <si>
    <t>AX023</t>
  </si>
  <si>
    <t>Garretts Green Nursery School</t>
  </si>
  <si>
    <t>AX026</t>
  </si>
  <si>
    <t>Gilbertstone Primary School</t>
  </si>
  <si>
    <t>AX027</t>
  </si>
  <si>
    <t>Glenmead Primary School</t>
  </si>
  <si>
    <t>AX028</t>
  </si>
  <si>
    <t>Goodway Nursery School</t>
  </si>
  <si>
    <t>AX029</t>
  </si>
  <si>
    <t>Gracelands Nursery School</t>
  </si>
  <si>
    <t>AX02C</t>
  </si>
  <si>
    <t>Grendon Primary School</t>
  </si>
  <si>
    <t>AX02D</t>
  </si>
  <si>
    <t>Grove School</t>
  </si>
  <si>
    <t>AX02G</t>
  </si>
  <si>
    <t>Hall Green Infant School</t>
  </si>
  <si>
    <t>AX02H</t>
  </si>
  <si>
    <t>Hall Green Junior School</t>
  </si>
  <si>
    <t>AX02K</t>
  </si>
  <si>
    <t>Hamilton School</t>
  </si>
  <si>
    <t>AX02M</t>
  </si>
  <si>
    <t>Hawthorn Primary School</t>
  </si>
  <si>
    <t>AX02P</t>
  </si>
  <si>
    <t>Highfield Nursery School</t>
  </si>
  <si>
    <t>AX02R</t>
  </si>
  <si>
    <t>Highters Heath Nursery School</t>
  </si>
  <si>
    <t>AX0A1</t>
  </si>
  <si>
    <t>Hodge Hill College</t>
  </si>
  <si>
    <t>AX0A2</t>
  </si>
  <si>
    <t>Hodge Hill Girls' School</t>
  </si>
  <si>
    <t>AX02U</t>
  </si>
  <si>
    <t>Holly Hill Methodist CofE Infant School</t>
  </si>
  <si>
    <t>AX0A4</t>
  </si>
  <si>
    <t>Holte School</t>
  </si>
  <si>
    <t>AX02Y</t>
  </si>
  <si>
    <t>Holy Family Catholic Primary School</t>
  </si>
  <si>
    <t>AX0A7</t>
  </si>
  <si>
    <t>Jakeman Nursery School</t>
  </si>
  <si>
    <t>AX032</t>
  </si>
  <si>
    <t>James Watt Primary School</t>
  </si>
  <si>
    <t>AX036</t>
  </si>
  <si>
    <t>Kings Heath Secondary School</t>
  </si>
  <si>
    <t>AX03A</t>
  </si>
  <si>
    <t>Kings Norton Nursery School</t>
  </si>
  <si>
    <t>AX03B</t>
  </si>
  <si>
    <t>Kingsland Primary School (NC)</t>
  </si>
  <si>
    <t>AX03C</t>
  </si>
  <si>
    <t>Kingsthorne Primary School</t>
  </si>
  <si>
    <t>AX03D</t>
  </si>
  <si>
    <t>Kitwell Primary School</t>
  </si>
  <si>
    <t>AX03K</t>
  </si>
  <si>
    <t>Lindsworth School</t>
  </si>
  <si>
    <t>AX03L</t>
  </si>
  <si>
    <t>Little Sutton Primary School</t>
  </si>
  <si>
    <t>AX03M</t>
  </si>
  <si>
    <t>Longwill Primary School for Deaf Children</t>
  </si>
  <si>
    <t>AX0AN</t>
  </si>
  <si>
    <t>Lozells Junior and Infant School and Nursery</t>
  </si>
  <si>
    <t>AX03N</t>
  </si>
  <si>
    <t>Lyndon Green Infant School</t>
  </si>
  <si>
    <t>AX03P</t>
  </si>
  <si>
    <t>Lyndon Green Junior School</t>
  </si>
  <si>
    <t>AX03Q</t>
  </si>
  <si>
    <t>Maney Hill Primary School</t>
  </si>
  <si>
    <t>AX03W</t>
  </si>
  <si>
    <t>Marsh Hill Nursery School</t>
  </si>
  <si>
    <t>AX03V</t>
  </si>
  <si>
    <t>Marsh Hill Primary School</t>
  </si>
  <si>
    <t>AX040</t>
  </si>
  <si>
    <t>Minworth Junior and Infant School</t>
  </si>
  <si>
    <t>AX041</t>
  </si>
  <si>
    <t>Moor Hall Primary School</t>
  </si>
  <si>
    <t>AX042</t>
  </si>
  <si>
    <t>Moseley Church of England Primary School</t>
  </si>
  <si>
    <t>AX0AW</t>
  </si>
  <si>
    <t>Moseley School and Sixth Form</t>
  </si>
  <si>
    <t>AX044</t>
  </si>
  <si>
    <t>Nelson Mandela School</t>
  </si>
  <si>
    <t>AX043</t>
  </si>
  <si>
    <t>Nelson Primary School</t>
  </si>
  <si>
    <t>AX045</t>
  </si>
  <si>
    <t>New Hall Primary School</t>
  </si>
  <si>
    <t>AX04B</t>
  </si>
  <si>
    <t>Osborne Nursery School</t>
  </si>
  <si>
    <t>AX04D</t>
  </si>
  <si>
    <t>Our Lady and St Rose of Lima Catholic Primary School</t>
  </si>
  <si>
    <t>AX04E</t>
  </si>
  <si>
    <t>Our Lady of Lourdes Catholic Primary School</t>
  </si>
  <si>
    <t>AX04N</t>
  </si>
  <si>
    <t>Perry Beeches Nursery School</t>
  </si>
  <si>
    <t>AX0BD</t>
  </si>
  <si>
    <t>Queensbridge School</t>
  </si>
  <si>
    <t>AX04W</t>
  </si>
  <si>
    <t>Redhill Primary School</t>
  </si>
  <si>
    <t>AX04X</t>
  </si>
  <si>
    <t>Rednal Hill Infant School</t>
  </si>
  <si>
    <t>AX04Y</t>
  </si>
  <si>
    <t>Rednal Hill Junior School</t>
  </si>
  <si>
    <t>AX04Z</t>
  </si>
  <si>
    <t>Regents Park Community Primary School</t>
  </si>
  <si>
    <t>AX052</t>
  </si>
  <si>
    <t>Rubery Nursery School</t>
  </si>
  <si>
    <t>AX0BK</t>
  </si>
  <si>
    <t>Selly Oak Trust School</t>
  </si>
  <si>
    <t>AX0BL</t>
  </si>
  <si>
    <t>Selly Park Girls' School</t>
  </si>
  <si>
    <t>AX054</t>
  </si>
  <si>
    <t>Severne Junior Infant and Nursery School</t>
  </si>
  <si>
    <t>AX055</t>
  </si>
  <si>
    <t>Shaw Hill Primary School</t>
  </si>
  <si>
    <t>AX056</t>
  </si>
  <si>
    <t>Shenley Fields Nursery School</t>
  </si>
  <si>
    <t>AX0BR</t>
  </si>
  <si>
    <t>Sladefield Infant School</t>
  </si>
  <si>
    <t>AX059</t>
  </si>
  <si>
    <t>Somerville Primary (NC) School</t>
  </si>
  <si>
    <t>AX05A</t>
  </si>
  <si>
    <t>Springfield House Community Special School</t>
  </si>
  <si>
    <t>AX061</t>
  </si>
  <si>
    <t>SS John &amp; Monica Catholic Primary School</t>
  </si>
  <si>
    <t>AX05C</t>
  </si>
  <si>
    <t>St Alban's Catholic Primary School</t>
  </si>
  <si>
    <t>AX05E</t>
  </si>
  <si>
    <t>St Anne's Catholic Primary School</t>
  </si>
  <si>
    <t>AX05H</t>
  </si>
  <si>
    <t>St Benedict's Primary School</t>
  </si>
  <si>
    <t>AX05J</t>
  </si>
  <si>
    <t>St Bernadette's Catholic Primary School</t>
  </si>
  <si>
    <t>AX05K</t>
  </si>
  <si>
    <t>St Bernard's Catholic Primary School</t>
  </si>
  <si>
    <t>AX05L</t>
  </si>
  <si>
    <t>St Catherine of Siena Catholic Primary School</t>
  </si>
  <si>
    <t>AX05P</t>
  </si>
  <si>
    <t>St Cuthbert's Catholic Primary School</t>
  </si>
  <si>
    <t>AX05Q</t>
  </si>
  <si>
    <t>St Dunstan's Catholic Primary School</t>
  </si>
  <si>
    <t>AX05U</t>
  </si>
  <si>
    <t>St Edward's Catholic Primary School</t>
  </si>
  <si>
    <t>AX05Y</t>
  </si>
  <si>
    <t>St Gerard's Catholic Primary School</t>
  </si>
  <si>
    <t>AX05Z</t>
  </si>
  <si>
    <t>St James Church of England Primary School, Handsworth</t>
  </si>
  <si>
    <t>AX063</t>
  </si>
  <si>
    <t>St John Wall Catholic School</t>
  </si>
  <si>
    <t>AX066</t>
  </si>
  <si>
    <t>St Jude's Catholic Primary School</t>
  </si>
  <si>
    <t>AX067</t>
  </si>
  <si>
    <t>St Laurence Church Infant School</t>
  </si>
  <si>
    <t>AX068</t>
  </si>
  <si>
    <t>St Laurence Church Junior School</t>
  </si>
  <si>
    <t>AX069</t>
  </si>
  <si>
    <t>St Margaret Mary Catholic Primary School</t>
  </si>
  <si>
    <t>AX06E</t>
  </si>
  <si>
    <t>St Mary's Catholic Primary School</t>
  </si>
  <si>
    <t>AX06D</t>
  </si>
  <si>
    <t>St Mary's Church of England Primary School</t>
  </si>
  <si>
    <t>AX06F</t>
  </si>
  <si>
    <t>St Matthew's CofE Primary School</t>
  </si>
  <si>
    <t>AX0C4</t>
  </si>
  <si>
    <t>St Paul's School for Girls</t>
  </si>
  <si>
    <t>AX06L</t>
  </si>
  <si>
    <t>St Peters CofE Primary School</t>
  </si>
  <si>
    <t>AX06N</t>
  </si>
  <si>
    <t>St Saviour's C of E Primary School</t>
  </si>
  <si>
    <t>AX06W</t>
  </si>
  <si>
    <t>Stanville Primary School</t>
  </si>
  <si>
    <t>AX06Y</t>
  </si>
  <si>
    <t>Stechford Primary School</t>
  </si>
  <si>
    <t>AX072</t>
  </si>
  <si>
    <t>Sundridge Primary School</t>
  </si>
  <si>
    <t>AX01M</t>
  </si>
  <si>
    <t>The Dame Ellen Pinsent School</t>
  </si>
  <si>
    <t>AX04P</t>
  </si>
  <si>
    <t>The Pines School</t>
  </si>
  <si>
    <t>AX075</t>
  </si>
  <si>
    <t>Thornton Primary School</t>
  </si>
  <si>
    <t>AX07A</t>
  </si>
  <si>
    <t>Uffculme School</t>
  </si>
  <si>
    <t>AX0CG</t>
  </si>
  <si>
    <t>Victoria School</t>
  </si>
  <si>
    <t>AX0CH</t>
  </si>
  <si>
    <t>Walmley Infant School</t>
  </si>
  <si>
    <t>AX0CJ</t>
  </si>
  <si>
    <t>Walmley Junior School</t>
  </si>
  <si>
    <t>AX07B</t>
  </si>
  <si>
    <t>Ward End Primary School</t>
  </si>
  <si>
    <t>AX07E</t>
  </si>
  <si>
    <t>Water Mill Primary School</t>
  </si>
  <si>
    <t>AX0CL</t>
  </si>
  <si>
    <t>Welford Primary School</t>
  </si>
  <si>
    <t>AX07H</t>
  </si>
  <si>
    <t>Welsh House Farm Community School and Special Needs Resources Base</t>
  </si>
  <si>
    <t>AX07K</t>
  </si>
  <si>
    <t>West Heath Nursery School</t>
  </si>
  <si>
    <t>AX07P</t>
  </si>
  <si>
    <t>Wheelers Lane Primary School</t>
  </si>
  <si>
    <t>AX07N</t>
  </si>
  <si>
    <t>Wheelers Lane Technology College</t>
  </si>
  <si>
    <t>AX07Q</t>
  </si>
  <si>
    <t>Whitehouse Common Primary School</t>
  </si>
  <si>
    <t>AX07T</t>
  </si>
  <si>
    <t>William Murdoch Primary School</t>
  </si>
  <si>
    <t>AX07V</t>
  </si>
  <si>
    <t>Woodgate Primary School</t>
  </si>
  <si>
    <t>AX07X</t>
  </si>
  <si>
    <t>World's End Infant and Nursery School</t>
  </si>
  <si>
    <t>AX0CQ</t>
  </si>
  <si>
    <t>World's End Junior School</t>
  </si>
  <si>
    <t>AX07Y</t>
  </si>
  <si>
    <t>Wylde Green Primary School</t>
  </si>
  <si>
    <t>AX080</t>
  </si>
  <si>
    <t>Yardley Primary School</t>
  </si>
  <si>
    <t>AX081</t>
  </si>
  <si>
    <t>Yardley Wood Community Primary School</t>
  </si>
  <si>
    <t>AX083</t>
  </si>
  <si>
    <t>Yorkmead Junior and Infant School</t>
  </si>
  <si>
    <t>AX00C</t>
  </si>
  <si>
    <t>Barford Primary School</t>
  </si>
  <si>
    <t>AX00J</t>
  </si>
  <si>
    <t>Bells Farm Primary School</t>
  </si>
  <si>
    <t>AX00Q</t>
  </si>
  <si>
    <t>Blakesley Hall Primary School</t>
  </si>
  <si>
    <t>AX00U</t>
  </si>
  <si>
    <t>Bordesley Green East Nursery School</t>
  </si>
  <si>
    <t>AX01G</t>
  </si>
  <si>
    <t>Coppice Primary School</t>
  </si>
  <si>
    <t>AX01Q</t>
  </si>
  <si>
    <t>Edith Cadbury Nursery School</t>
  </si>
  <si>
    <t>AX02F</t>
  </si>
  <si>
    <t>Gunter Primary School</t>
  </si>
  <si>
    <t>AX02L</t>
  </si>
  <si>
    <t>Harborne Primary School</t>
  </si>
  <si>
    <t>AX09P</t>
  </si>
  <si>
    <t>Harper Bell Seventh-Day Adventist School</t>
  </si>
  <si>
    <t>AX02V</t>
  </si>
  <si>
    <t>Hollyfield Primary School</t>
  </si>
  <si>
    <t>AX035</t>
  </si>
  <si>
    <t>King David Junior and Infant School</t>
  </si>
  <si>
    <t>AX037</t>
  </si>
  <si>
    <t>Kings Heath Primary School</t>
  </si>
  <si>
    <t>AX03E</t>
  </si>
  <si>
    <t>Ladypool Primary School</t>
  </si>
  <si>
    <t>AX03G</t>
  </si>
  <si>
    <t>Langley School</t>
  </si>
  <si>
    <t>AX03J</t>
  </si>
  <si>
    <t>Lillian de Lissa Nursery School</t>
  </si>
  <si>
    <t>AX03R</t>
  </si>
  <si>
    <t>Mapledene Primary School</t>
  </si>
  <si>
    <t>AX047</t>
  </si>
  <si>
    <t>Newtown Nursery School</t>
  </si>
  <si>
    <t>AX04J</t>
  </si>
  <si>
    <t>Park Hill Primary School</t>
  </si>
  <si>
    <t>AX04K</t>
  </si>
  <si>
    <t>Penns Primary School</t>
  </si>
  <si>
    <t>AX04Q</t>
  </si>
  <si>
    <t>Priestley Smith School</t>
  </si>
  <si>
    <t>AX053</t>
  </si>
  <si>
    <t>Selly Oak Nursery School</t>
  </si>
  <si>
    <t>AX06B</t>
  </si>
  <si>
    <t>St Martin de Porres Catholic Primary School</t>
  </si>
  <si>
    <t>AX06H</t>
  </si>
  <si>
    <t>St Patrick and St Edmund's Catholic Primary School</t>
  </si>
  <si>
    <t>AX06R</t>
  </si>
  <si>
    <t>St Thomas Centre Nursery School</t>
  </si>
  <si>
    <t>AX07D</t>
  </si>
  <si>
    <t>Washwood Heath Nursery School</t>
  </si>
  <si>
    <t>AX07J</t>
  </si>
  <si>
    <t>Weoley Castle Nursery School</t>
  </si>
  <si>
    <t>AX07L</t>
  </si>
  <si>
    <t>West Heath Primary School</t>
  </si>
  <si>
    <t>AX07U</t>
  </si>
  <si>
    <t>Woodcock Hill Primary School</t>
  </si>
  <si>
    <t>AX00F</t>
  </si>
  <si>
    <t>Beaufort School</t>
  </si>
  <si>
    <t>AX025</t>
  </si>
  <si>
    <t>George Dixon Primary School</t>
  </si>
  <si>
    <t>AX04V</t>
  </si>
  <si>
    <t>Raddlebarn Primary School</t>
  </si>
  <si>
    <t>Select School</t>
  </si>
  <si>
    <t>-</t>
  </si>
  <si>
    <t>&lt;&lt;&lt;&lt;&lt;</t>
  </si>
  <si>
    <t>ALL CELLS TO BE POPULATED BY SCHOOLS AS NECESSARY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</si>
</sst>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0;\(#,##0.00\)"/>
    <numFmt numFmtId="165" formatCode="#,##0_ ;\(#,##0\);_-* &quot;-&quot;??_-"/>
    <numFmt numFmtId="166" formatCode="_-* #,##0_-;\-* #,##0_-;_-* &quot;-&quot;??_-;_-@_-"/>
    <numFmt numFmtId="167" formatCode="#,##0.00_ ;[Red]\(#,##0.00\)"/>
    <numFmt numFmtId="168" formatCode="#,##0_ ;[Red]\-#,##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0007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86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165" fontId="8" fillId="3" borderId="1" xfId="1" applyNumberFormat="1" applyFont="1" applyFill="1" applyBorder="1" applyProtection="1">
      <protection locked="0"/>
    </xf>
    <xf numFmtId="0" fontId="6" fillId="4" borderId="0" xfId="2" applyFont="1" applyFill="1"/>
    <xf numFmtId="164" fontId="7" fillId="4" borderId="0" xfId="2" applyNumberFormat="1" applyFont="1" applyFill="1"/>
    <xf numFmtId="166" fontId="7" fillId="4" borderId="0" xfId="1" applyNumberFormat="1" applyFont="1" applyFill="1" applyBorder="1"/>
    <xf numFmtId="166" fontId="7" fillId="4" borderId="0" xfId="1" applyNumberFormat="1" applyFont="1" applyFill="1" applyBorder="1" applyAlignment="1">
      <alignment horizontal="left"/>
    </xf>
    <xf numFmtId="167" fontId="7" fillId="4" borderId="0" xfId="1" applyNumberFormat="1" applyFont="1" applyFill="1" applyBorder="1" applyAlignment="1">
      <alignment horizontal="left"/>
    </xf>
    <xf numFmtId="0" fontId="7" fillId="4" borderId="0" xfId="2" applyFont="1" applyFill="1"/>
    <xf numFmtId="0" fontId="10" fillId="4" borderId="0" xfId="2" applyFont="1" applyFill="1"/>
    <xf numFmtId="167" fontId="7" fillId="4" borderId="0" xfId="2" applyNumberFormat="1" applyFont="1" applyFill="1"/>
    <xf numFmtId="0" fontId="8" fillId="4" borderId="1" xfId="2" applyFont="1" applyFill="1" applyBorder="1"/>
    <xf numFmtId="0" fontId="0" fillId="4" borderId="0" xfId="0" applyFill="1"/>
    <xf numFmtId="164" fontId="8" fillId="4" borderId="0" xfId="2" applyNumberFormat="1" applyFont="1" applyFill="1"/>
    <xf numFmtId="167" fontId="8" fillId="4" borderId="0" xfId="2" applyNumberFormat="1" applyFont="1" applyFill="1"/>
    <xf numFmtId="165" fontId="8" fillId="4" borderId="0" xfId="1" applyNumberFormat="1" applyFont="1" applyFill="1" applyBorder="1"/>
    <xf numFmtId="165" fontId="7" fillId="4" borderId="0" xfId="1" applyNumberFormat="1" applyFont="1" applyFill="1" applyBorder="1"/>
    <xf numFmtId="166" fontId="8" fillId="4" borderId="6" xfId="1" applyNumberFormat="1" applyFont="1" applyFill="1" applyBorder="1" applyProtection="1">
      <protection locked="0"/>
    </xf>
    <xf numFmtId="0" fontId="8" fillId="4" borderId="6" xfId="0" applyFont="1" applyFill="1" applyBorder="1" applyProtection="1">
      <protection locked="0"/>
    </xf>
    <xf numFmtId="166" fontId="8" fillId="4" borderId="0" xfId="1" applyNumberFormat="1" applyFont="1" applyFill="1" applyBorder="1" applyProtection="1">
      <protection locked="0"/>
    </xf>
    <xf numFmtId="0" fontId="4" fillId="4" borderId="0" xfId="0" applyFont="1" applyFill="1"/>
    <xf numFmtId="0" fontId="5" fillId="4" borderId="0" xfId="0" applyFont="1" applyFill="1"/>
    <xf numFmtId="0" fontId="11" fillId="4" borderId="5" xfId="0" applyFont="1" applyFill="1" applyBorder="1" applyAlignment="1" applyProtection="1">
      <alignment horizontal="left"/>
      <protection locked="0"/>
    </xf>
    <xf numFmtId="0" fontId="11" fillId="4" borderId="8" xfId="0" applyFont="1" applyFill="1" applyBorder="1" applyAlignment="1" applyProtection="1">
      <alignment horizontal="left"/>
      <protection locked="0"/>
    </xf>
    <xf numFmtId="0" fontId="8" fillId="4" borderId="8" xfId="0" applyFont="1" applyFill="1" applyBorder="1" applyAlignment="1" applyProtection="1">
      <alignment wrapText="1"/>
      <protection locked="0"/>
    </xf>
    <xf numFmtId="0" fontId="7" fillId="4" borderId="8" xfId="0" applyFont="1" applyFill="1" applyBorder="1" applyAlignment="1" applyProtection="1">
      <alignment horizontal="right" wrapText="1"/>
      <protection locked="0"/>
    </xf>
    <xf numFmtId="0" fontId="7" fillId="4" borderId="4" xfId="0" applyFont="1" applyFill="1" applyBorder="1" applyAlignment="1" applyProtection="1">
      <alignment wrapText="1"/>
      <protection locked="0"/>
    </xf>
    <xf numFmtId="0" fontId="8" fillId="4" borderId="8" xfId="0" applyFont="1" applyFill="1" applyBorder="1" applyAlignment="1" applyProtection="1">
      <alignment horizontal="right" wrapText="1"/>
      <protection locked="0"/>
    </xf>
    <xf numFmtId="0" fontId="8" fillId="4" borderId="9" xfId="0" applyFont="1" applyFill="1" applyBorder="1" applyAlignment="1">
      <alignment wrapText="1"/>
    </xf>
    <xf numFmtId="0" fontId="8" fillId="4" borderId="10" xfId="0" applyFont="1" applyFill="1" applyBorder="1"/>
    <xf numFmtId="166" fontId="8" fillId="4" borderId="10" xfId="1" applyNumberFormat="1" applyFont="1" applyFill="1" applyBorder="1"/>
    <xf numFmtId="165" fontId="7" fillId="5" borderId="1" xfId="1" applyNumberFormat="1" applyFont="1" applyFill="1" applyBorder="1"/>
    <xf numFmtId="0" fontId="7" fillId="5" borderId="1" xfId="2" applyFont="1" applyFill="1" applyBorder="1"/>
    <xf numFmtId="0" fontId="8" fillId="4" borderId="7" xfId="0" applyFont="1" applyFill="1" applyBorder="1" applyProtection="1">
      <protection locked="0"/>
    </xf>
    <xf numFmtId="0" fontId="8" fillId="4" borderId="0" xfId="0" applyFont="1" applyFill="1" applyProtection="1">
      <protection locked="0"/>
    </xf>
    <xf numFmtId="0" fontId="8" fillId="4" borderId="2" xfId="0" applyFont="1" applyFill="1" applyBorder="1" applyProtection="1">
      <protection locked="0"/>
    </xf>
    <xf numFmtId="0" fontId="7" fillId="4" borderId="0" xfId="0" applyFont="1" applyFill="1" applyAlignment="1" applyProtection="1">
      <alignment horizontal="left" wrapText="1"/>
      <protection locked="0"/>
    </xf>
    <xf numFmtId="0" fontId="9" fillId="4" borderId="0" xfId="0" applyFont="1" applyFill="1" applyProtection="1">
      <protection locked="0"/>
    </xf>
    <xf numFmtId="0" fontId="8" fillId="4" borderId="11" xfId="0" applyFont="1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164" fontId="7" fillId="4" borderId="2" xfId="2" applyNumberFormat="1" applyFont="1" applyFill="1" applyBorder="1"/>
    <xf numFmtId="0" fontId="0" fillId="4" borderId="2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168" fontId="12" fillId="6" borderId="1" xfId="0" applyNumberFormat="1" applyFont="1" applyFill="1" applyBorder="1" applyAlignment="1">
      <alignment horizontal="center" vertical="center" wrapText="1"/>
    </xf>
    <xf numFmtId="168" fontId="12" fillId="7" borderId="1" xfId="0" applyNumberFormat="1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/>
    </xf>
    <xf numFmtId="168" fontId="13" fillId="0" borderId="1" xfId="0" applyNumberFormat="1" applyFont="1" applyBorder="1" applyAlignment="1">
      <alignment horizontal="center" vertical="center" wrapText="1"/>
    </xf>
    <xf numFmtId="0" fontId="12" fillId="8" borderId="16" xfId="0" applyFont="1" applyFill="1" applyBorder="1" applyAlignment="1">
      <alignment horizontal="center" vertical="center" wrapText="1"/>
    </xf>
    <xf numFmtId="0" fontId="13" fillId="8" borderId="17" xfId="0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4" fillId="0" borderId="18" xfId="0" applyFont="1" applyBorder="1" applyAlignment="1" applyProtection="1">
      <alignment horizontal="center" vertical="top" wrapText="1"/>
      <protection locked="0"/>
    </xf>
    <xf numFmtId="0" fontId="14" fillId="0" borderId="19" xfId="0" applyFont="1" applyBorder="1" applyAlignment="1" applyProtection="1">
      <alignment horizontal="center" vertical="top" wrapText="1"/>
      <protection locked="0"/>
    </xf>
    <xf numFmtId="0" fontId="14" fillId="0" borderId="20" xfId="0" applyFont="1" applyBorder="1" applyAlignment="1" applyProtection="1">
      <alignment horizontal="center" vertical="top" wrapText="1"/>
      <protection locked="0"/>
    </xf>
    <xf numFmtId="0" fontId="14" fillId="0" borderId="21" xfId="0" applyFont="1" applyBorder="1" applyAlignment="1" applyProtection="1">
      <alignment horizontal="center" vertical="top" wrapText="1"/>
      <protection locked="0"/>
    </xf>
    <xf numFmtId="0" fontId="0" fillId="0" borderId="17" xfId="0" applyBorder="1" applyAlignment="1">
      <alignment vertical="center" wrapText="1"/>
    </xf>
    <xf numFmtId="0" fontId="0" fillId="0" borderId="1" xfId="0" applyBorder="1"/>
    <xf numFmtId="0" fontId="14" fillId="4" borderId="0" xfId="0" applyFont="1" applyFill="1"/>
    <xf numFmtId="0" fontId="0" fillId="3" borderId="0" xfId="0" applyFill="1"/>
    <xf numFmtId="0" fontId="15" fillId="3" borderId="0" xfId="0" applyFont="1" applyFill="1"/>
    <xf numFmtId="0" fontId="15" fillId="0" borderId="0" xfId="0" applyFont="1"/>
    <xf numFmtId="0" fontId="2" fillId="2" borderId="1" xfId="0" applyFont="1" applyFill="1" applyBorder="1" applyProtection="1">
      <protection locked="0"/>
    </xf>
    <xf numFmtId="14" fontId="9" fillId="4" borderId="4" xfId="0" applyNumberFormat="1" applyFont="1" applyFill="1" applyBorder="1" applyAlignment="1" applyProtection="1">
      <alignment horizontal="center"/>
      <protection locked="0"/>
    </xf>
    <xf numFmtId="0" fontId="9" fillId="4" borderId="4" xfId="0" applyFont="1" applyFill="1" applyBorder="1" applyAlignment="1" applyProtection="1">
      <alignment horizontal="center"/>
      <protection locked="0"/>
    </xf>
    <xf numFmtId="0" fontId="9" fillId="4" borderId="12" xfId="0" applyFont="1" applyFill="1" applyBorder="1" applyAlignment="1" applyProtection="1">
      <alignment horizontal="center"/>
      <protection locked="0"/>
    </xf>
    <xf numFmtId="0" fontId="9" fillId="4" borderId="4" xfId="0" applyFont="1" applyFill="1" applyBorder="1" applyAlignment="1" applyProtection="1">
      <alignment horizontal="right"/>
      <protection locked="0"/>
    </xf>
    <xf numFmtId="0" fontId="9" fillId="4" borderId="12" xfId="0" applyFont="1" applyFill="1" applyBorder="1" applyAlignment="1" applyProtection="1">
      <alignment horizontal="right"/>
      <protection locked="0"/>
    </xf>
    <xf numFmtId="4" fontId="7" fillId="3" borderId="1" xfId="1" applyNumberFormat="1" applyFont="1" applyFill="1" applyBorder="1" applyAlignment="1" applyProtection="1">
      <alignment horizontal="center" wrapText="1"/>
      <protection locked="0"/>
    </xf>
    <xf numFmtId="4" fontId="7" fillId="3" borderId="3" xfId="1" applyNumberFormat="1" applyFont="1" applyFill="1" applyBorder="1" applyAlignment="1" applyProtection="1">
      <alignment horizontal="center" wrapText="1"/>
      <protection locked="0"/>
    </xf>
    <xf numFmtId="0" fontId="7" fillId="4" borderId="0" xfId="0" applyFont="1" applyFill="1" applyAlignment="1" applyProtection="1">
      <alignment horizontal="left" wrapText="1"/>
      <protection locked="0"/>
    </xf>
    <xf numFmtId="168" fontId="12" fillId="6" borderId="13" xfId="0" applyNumberFormat="1" applyFont="1" applyFill="1" applyBorder="1" applyAlignment="1">
      <alignment horizontal="center" vertical="center" wrapText="1"/>
    </xf>
    <xf numFmtId="168" fontId="12" fillId="6" borderId="14" xfId="0" applyNumberFormat="1" applyFont="1" applyFill="1" applyBorder="1" applyAlignment="1">
      <alignment horizontal="center" vertical="center" wrapText="1"/>
    </xf>
    <xf numFmtId="168" fontId="12" fillId="7" borderId="13" xfId="0" applyNumberFormat="1" applyFont="1" applyFill="1" applyBorder="1" applyAlignment="1">
      <alignment horizontal="center" vertical="center" wrapText="1"/>
    </xf>
    <xf numFmtId="168" fontId="12" fillId="7" borderId="14" xfId="0" applyNumberFormat="1" applyFont="1" applyFill="1" applyBorder="1" applyAlignment="1">
      <alignment horizontal="center" vertical="center" wrapText="1"/>
    </xf>
    <xf numFmtId="0" fontId="12" fillId="8" borderId="13" xfId="0" applyFont="1" applyFill="1" applyBorder="1" applyAlignment="1">
      <alignment horizontal="center" vertical="center" wrapText="1"/>
    </xf>
    <xf numFmtId="0" fontId="12" fillId="8" borderId="14" xfId="0" applyFont="1" applyFill="1" applyBorder="1" applyAlignment="1">
      <alignment horizontal="center" vertical="center" wrapText="1"/>
    </xf>
    <xf numFmtId="0" fontId="12" fillId="8" borderId="15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5EA5BBBC-26B4-4F5E-B6C0-E71CC3498B5C}"/>
  </cellStyles>
  <dxfs count="3">
    <dxf>
      <font>
        <color rgb="FFFF0000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FFFFCC"/>
      <color rgb="FFBFBFBF"/>
      <color rgb="FFD000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zoomScaleNormal="100" workbookViewId="0">
      <selection activeCell="H4" sqref="H4"/>
    </sheetView>
  </sheetViews>
  <sheetFormatPr defaultRowHeight="15" x14ac:dyDescent="0.25"/>
  <cols>
    <col min="1" max="1" width="23.5703125" style="15" customWidth="1"/>
    <col min="2" max="2" width="74.7109375" style="15" customWidth="1"/>
    <col min="3" max="3" width="9.140625" style="15"/>
    <col min="4" max="4" width="17.28515625" style="15" customWidth="1"/>
    <col min="5" max="5" width="9.140625" style="15"/>
    <col min="6" max="6" width="16.5703125" style="15" customWidth="1"/>
    <col min="7" max="9" width="9.140625" style="15"/>
    <col min="10" max="10" width="33.7109375" style="15" customWidth="1"/>
    <col min="11" max="16384" width="9.140625" style="15"/>
  </cols>
  <sheetData>
    <row r="1" spans="1:10" x14ac:dyDescent="0.25">
      <c r="A1" s="1" t="s">
        <v>2</v>
      </c>
      <c r="B1" s="2"/>
    </row>
    <row r="2" spans="1:10" x14ac:dyDescent="0.25">
      <c r="A2" s="23"/>
      <c r="B2" s="24"/>
    </row>
    <row r="3" spans="1:10" x14ac:dyDescent="0.25">
      <c r="A3" s="3" t="s">
        <v>0</v>
      </c>
      <c r="B3" s="4" t="str">
        <f>_xlfn.IFNA(VLOOKUP(B4,Lookup!C:D,2,FALSE),"")</f>
        <v>-</v>
      </c>
      <c r="C3" s="68" t="s">
        <v>405</v>
      </c>
      <c r="D3" s="67"/>
      <c r="E3" s="68"/>
      <c r="F3" s="68"/>
      <c r="G3" s="69"/>
    </row>
    <row r="4" spans="1:10" x14ac:dyDescent="0.25">
      <c r="A4" s="3" t="s">
        <v>1</v>
      </c>
      <c r="B4" s="70" t="s">
        <v>402</v>
      </c>
      <c r="C4" s="66" t="s">
        <v>404</v>
      </c>
    </row>
    <row r="5" spans="1:10" ht="15.75" thickBot="1" x14ac:dyDescent="0.3"/>
    <row r="6" spans="1:10" x14ac:dyDescent="0.25">
      <c r="A6" s="42"/>
      <c r="B6" s="43"/>
      <c r="C6" s="43"/>
      <c r="D6" s="43"/>
      <c r="E6" s="43"/>
      <c r="F6" s="43"/>
      <c r="G6" s="43"/>
      <c r="H6" s="43"/>
      <c r="I6" s="43"/>
      <c r="J6" s="44"/>
    </row>
    <row r="7" spans="1:10" x14ac:dyDescent="0.25">
      <c r="A7" s="45"/>
      <c r="B7" s="6" t="s">
        <v>3</v>
      </c>
      <c r="C7" s="7"/>
      <c r="D7" s="8" t="s">
        <v>4</v>
      </c>
      <c r="E7" s="8"/>
      <c r="F7" s="9" t="s">
        <v>5</v>
      </c>
      <c r="G7" s="7"/>
      <c r="H7" s="9" t="s">
        <v>6</v>
      </c>
      <c r="I7" s="10"/>
      <c r="J7" s="46"/>
    </row>
    <row r="8" spans="1:10" x14ac:dyDescent="0.25">
      <c r="A8" s="45"/>
      <c r="B8" s="11"/>
      <c r="C8" s="7"/>
      <c r="D8" s="8"/>
      <c r="E8" s="8"/>
      <c r="F8" s="9"/>
      <c r="G8" s="7"/>
      <c r="H8" s="7"/>
      <c r="I8" s="10"/>
      <c r="J8" s="46"/>
    </row>
    <row r="9" spans="1:10" x14ac:dyDescent="0.25">
      <c r="A9" s="45"/>
      <c r="B9" s="35" t="s">
        <v>7</v>
      </c>
      <c r="C9" s="7"/>
      <c r="D9" s="5"/>
      <c r="E9" s="18"/>
      <c r="F9" s="5"/>
      <c r="G9" s="7"/>
      <c r="H9" s="76"/>
      <c r="I9" s="76"/>
      <c r="J9" s="77"/>
    </row>
    <row r="10" spans="1:10" x14ac:dyDescent="0.25">
      <c r="A10" s="45"/>
      <c r="B10" s="12"/>
      <c r="C10" s="7"/>
      <c r="D10" s="7"/>
      <c r="E10" s="7"/>
      <c r="F10" s="7"/>
      <c r="G10" s="7"/>
      <c r="H10" s="7"/>
      <c r="I10" s="13"/>
      <c r="J10" s="46"/>
    </row>
    <row r="11" spans="1:10" x14ac:dyDescent="0.25">
      <c r="A11" s="45"/>
      <c r="B11" s="6" t="s">
        <v>8</v>
      </c>
      <c r="C11" s="7"/>
      <c r="D11" s="7"/>
      <c r="E11" s="7"/>
      <c r="F11" s="7"/>
      <c r="G11" s="7"/>
      <c r="H11" s="7"/>
      <c r="I11" s="13"/>
      <c r="J11" s="46"/>
    </row>
    <row r="12" spans="1:10" x14ac:dyDescent="0.25">
      <c r="A12" s="45"/>
      <c r="B12" s="14" t="s">
        <v>9</v>
      </c>
      <c r="C12" s="7"/>
      <c r="D12" s="5"/>
      <c r="E12" s="18"/>
      <c r="F12" s="5"/>
      <c r="G12" s="7"/>
      <c r="H12" s="76"/>
      <c r="I12" s="76"/>
      <c r="J12" s="77"/>
    </row>
    <row r="13" spans="1:10" x14ac:dyDescent="0.25">
      <c r="A13" s="45"/>
      <c r="B13" s="14" t="s">
        <v>10</v>
      </c>
      <c r="C13" s="7"/>
      <c r="D13" s="5"/>
      <c r="E13" s="18"/>
      <c r="F13" s="5"/>
      <c r="G13" s="7"/>
      <c r="H13" s="76"/>
      <c r="I13" s="76"/>
      <c r="J13" s="77"/>
    </row>
    <row r="14" spans="1:10" x14ac:dyDescent="0.25">
      <c r="A14" s="45"/>
      <c r="B14" s="12"/>
      <c r="C14" s="7"/>
      <c r="D14" s="16"/>
      <c r="E14" s="16"/>
      <c r="F14" s="16"/>
      <c r="G14" s="7"/>
      <c r="H14" s="7"/>
      <c r="I14" s="17"/>
      <c r="J14" s="46"/>
    </row>
    <row r="15" spans="1:10" x14ac:dyDescent="0.25">
      <c r="A15" s="45"/>
      <c r="B15" s="35" t="s">
        <v>11</v>
      </c>
      <c r="C15" s="7"/>
      <c r="D15" s="34">
        <f>D9-D12+D13</f>
        <v>0</v>
      </c>
      <c r="E15" s="19"/>
      <c r="F15" s="34">
        <f>F9-F12+F13</f>
        <v>0</v>
      </c>
      <c r="G15" s="7"/>
      <c r="H15" s="7"/>
      <c r="I15" s="13"/>
      <c r="J15" s="46"/>
    </row>
    <row r="16" spans="1:10" x14ac:dyDescent="0.25">
      <c r="A16" s="45"/>
      <c r="J16" s="47"/>
    </row>
    <row r="17" spans="1:10" ht="15.75" thickBot="1" x14ac:dyDescent="0.3">
      <c r="A17" s="48"/>
      <c r="B17" s="49"/>
      <c r="C17" s="49"/>
      <c r="D17" s="49"/>
      <c r="E17" s="49"/>
      <c r="F17" s="49"/>
      <c r="G17" s="49"/>
      <c r="H17" s="49"/>
      <c r="I17" s="49"/>
      <c r="J17" s="50"/>
    </row>
    <row r="18" spans="1:10" ht="15.75" thickBot="1" x14ac:dyDescent="0.3"/>
    <row r="19" spans="1:10" ht="18" x14ac:dyDescent="0.25">
      <c r="A19" s="25" t="s">
        <v>12</v>
      </c>
      <c r="B19" s="21"/>
      <c r="C19" s="20"/>
      <c r="D19" s="20"/>
      <c r="E19" s="20"/>
      <c r="F19" s="20"/>
      <c r="G19" s="21"/>
      <c r="H19" s="21"/>
      <c r="I19" s="21"/>
      <c r="J19" s="36"/>
    </row>
    <row r="20" spans="1:10" ht="18" x14ac:dyDescent="0.25">
      <c r="A20" s="26"/>
      <c r="B20" s="37"/>
      <c r="C20" s="22"/>
      <c r="D20" s="22"/>
      <c r="E20" s="22"/>
      <c r="F20" s="22"/>
      <c r="G20" s="37"/>
      <c r="H20" s="37"/>
      <c r="I20" s="37"/>
      <c r="J20" s="38"/>
    </row>
    <row r="21" spans="1:10" x14ac:dyDescent="0.25">
      <c r="A21" s="27"/>
      <c r="B21" s="78" t="s">
        <v>13</v>
      </c>
      <c r="C21" s="78"/>
      <c r="D21" s="39"/>
      <c r="E21" s="39"/>
      <c r="F21" s="39"/>
      <c r="G21" s="37"/>
      <c r="H21" s="37"/>
      <c r="I21" s="37"/>
      <c r="J21" s="38"/>
    </row>
    <row r="22" spans="1:10" x14ac:dyDescent="0.25">
      <c r="A22" s="27"/>
      <c r="B22" s="37"/>
      <c r="C22" s="22"/>
      <c r="D22" s="22"/>
      <c r="E22" s="22"/>
      <c r="F22" s="22"/>
      <c r="G22" s="37"/>
      <c r="H22" s="37"/>
      <c r="I22" s="37"/>
      <c r="J22" s="38"/>
    </row>
    <row r="23" spans="1:10" x14ac:dyDescent="0.25">
      <c r="A23" s="27"/>
      <c r="B23" s="37"/>
      <c r="C23" s="22"/>
      <c r="D23" s="22"/>
      <c r="E23" s="22"/>
      <c r="F23" s="22"/>
      <c r="G23" s="37"/>
      <c r="H23" s="37"/>
      <c r="I23" s="37"/>
      <c r="J23" s="38"/>
    </row>
    <row r="24" spans="1:10" x14ac:dyDescent="0.25">
      <c r="A24" s="28" t="s">
        <v>14</v>
      </c>
      <c r="B24" s="29"/>
      <c r="C24" s="74" t="s">
        <v>15</v>
      </c>
      <c r="D24" s="74"/>
      <c r="E24" s="74"/>
      <c r="F24" s="74"/>
      <c r="G24" s="74"/>
      <c r="H24" s="74"/>
      <c r="I24" s="74"/>
      <c r="J24" s="75"/>
    </row>
    <row r="25" spans="1:10" x14ac:dyDescent="0.25">
      <c r="A25" s="28"/>
      <c r="B25" s="40"/>
      <c r="C25" s="40"/>
      <c r="D25" s="40"/>
      <c r="E25" s="40"/>
      <c r="F25" s="40"/>
      <c r="G25" s="37"/>
      <c r="H25" s="37"/>
      <c r="I25" s="37"/>
      <c r="J25" s="38"/>
    </row>
    <row r="26" spans="1:10" x14ac:dyDescent="0.25">
      <c r="A26" s="28"/>
      <c r="B26" s="40"/>
      <c r="C26" s="40"/>
      <c r="D26" s="40"/>
      <c r="E26" s="40"/>
      <c r="F26" s="40"/>
      <c r="G26" s="37"/>
      <c r="H26" s="37"/>
      <c r="I26" s="37"/>
      <c r="J26" s="38"/>
    </row>
    <row r="27" spans="1:10" x14ac:dyDescent="0.25">
      <c r="A27" s="28" t="s">
        <v>16</v>
      </c>
      <c r="B27" s="29"/>
      <c r="C27" s="72"/>
      <c r="D27" s="72"/>
      <c r="E27" s="72"/>
      <c r="F27" s="72"/>
      <c r="G27" s="72"/>
      <c r="H27" s="72"/>
      <c r="I27" s="72"/>
      <c r="J27" s="73"/>
    </row>
    <row r="28" spans="1:10" x14ac:dyDescent="0.25">
      <c r="A28" s="30"/>
      <c r="B28" s="37"/>
      <c r="C28" s="37"/>
      <c r="D28" s="37"/>
      <c r="E28" s="37"/>
      <c r="F28" s="37"/>
      <c r="G28" s="37"/>
      <c r="H28" s="37"/>
      <c r="I28" s="37"/>
      <c r="J28" s="38"/>
    </row>
    <row r="29" spans="1:10" x14ac:dyDescent="0.25">
      <c r="A29" s="30"/>
      <c r="B29" s="37"/>
      <c r="C29" s="37"/>
      <c r="D29" s="37"/>
      <c r="E29" s="37"/>
      <c r="F29" s="37"/>
      <c r="G29" s="37"/>
      <c r="H29" s="37"/>
      <c r="I29" s="37"/>
      <c r="J29" s="38"/>
    </row>
    <row r="30" spans="1:10" x14ac:dyDescent="0.25">
      <c r="A30" s="28" t="s">
        <v>17</v>
      </c>
      <c r="B30" s="29"/>
      <c r="C30" s="71"/>
      <c r="D30" s="72"/>
      <c r="E30" s="72"/>
      <c r="F30" s="72"/>
      <c r="G30" s="72"/>
      <c r="H30" s="72"/>
      <c r="I30" s="72"/>
      <c r="J30" s="73"/>
    </row>
    <row r="31" spans="1:10" ht="15.75" thickBot="1" x14ac:dyDescent="0.3">
      <c r="A31" s="31"/>
      <c r="B31" s="32"/>
      <c r="C31" s="33"/>
      <c r="D31" s="33"/>
      <c r="E31" s="33"/>
      <c r="F31" s="33"/>
      <c r="G31" s="32"/>
      <c r="H31" s="32"/>
      <c r="I31" s="32"/>
      <c r="J31" s="41"/>
    </row>
  </sheetData>
  <sheetProtection algorithmName="SHA-512" hashValue="wRAr0cO4CsK9gdxSy7hwwNQap6mDr/ORew65xGuZHmZKrjKhKhadJN1NrBkD0qr14c6UmrHjwUwrkbZq7zP1Yw==" saltValue="PpW680w0zC77OyqN7RSLOQ==" spinCount="100000" sheet="1" objects="1" scenarios="1"/>
  <mergeCells count="7">
    <mergeCell ref="C30:J30"/>
    <mergeCell ref="C24:J24"/>
    <mergeCell ref="H9:J9"/>
    <mergeCell ref="H12:J12"/>
    <mergeCell ref="H13:J13"/>
    <mergeCell ref="B21:C21"/>
    <mergeCell ref="C27:J27"/>
  </mergeCells>
  <conditionalFormatting sqref="D9:F9 D12:F13 D15:F15">
    <cfRule type="cellIs" dxfId="2" priority="3" operator="lessThan">
      <formula>-1</formula>
    </cfRule>
  </conditionalFormatting>
  <conditionalFormatting sqref="I9 I12:I13">
    <cfRule type="cellIs" dxfId="1" priority="1" operator="lessThan">
      <formula>-1</formula>
    </cfRule>
  </conditionalFormatting>
  <pageMargins left="0.7" right="0.7" top="0.75" bottom="0.75" header="0.3" footer="0.3"/>
  <headerFooter>
    <oddFooter>&amp;C_x000D_&amp;1#&amp;"Aptos"&amp;10&amp;K000000 OFFICIAL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383B327-32C0-4980-91F9-BE64675736B7}">
          <x14:formula1>
            <xm:f>Lookup!$C$2:$C$188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7EB24-886A-4C54-956B-096CA9736EEF}">
  <dimension ref="A3:M6"/>
  <sheetViews>
    <sheetView workbookViewId="0">
      <selection activeCell="K11" sqref="K11"/>
    </sheetView>
  </sheetViews>
  <sheetFormatPr defaultRowHeight="15" x14ac:dyDescent="0.25"/>
  <sheetData>
    <row r="3" spans="1:13" ht="15.75" x14ac:dyDescent="0.25">
      <c r="A3" s="83" t="s">
        <v>28</v>
      </c>
      <c r="B3" s="84"/>
      <c r="C3" s="84"/>
      <c r="D3" s="84"/>
      <c r="E3" s="85"/>
      <c r="F3" s="79" t="s">
        <v>18</v>
      </c>
      <c r="G3" s="80"/>
      <c r="H3" s="80"/>
      <c r="I3" s="80"/>
      <c r="J3" s="81" t="s">
        <v>19</v>
      </c>
      <c r="K3" s="82"/>
      <c r="L3" s="82"/>
      <c r="M3" s="82"/>
    </row>
    <row r="4" spans="1:13" ht="47.25" x14ac:dyDescent="0.25">
      <c r="A4" s="56" t="s">
        <v>23</v>
      </c>
      <c r="B4" s="56" t="s">
        <v>1</v>
      </c>
      <c r="C4" s="56" t="s">
        <v>24</v>
      </c>
      <c r="D4" s="56" t="s">
        <v>25</v>
      </c>
      <c r="E4" s="56" t="s">
        <v>26</v>
      </c>
      <c r="F4" s="51" t="s">
        <v>20</v>
      </c>
      <c r="G4" s="51" t="s">
        <v>21</v>
      </c>
      <c r="H4" s="51" t="s">
        <v>22</v>
      </c>
      <c r="I4" s="51" t="s">
        <v>11</v>
      </c>
      <c r="J4" s="52" t="s">
        <v>20</v>
      </c>
      <c r="K4" s="52" t="s">
        <v>21</v>
      </c>
      <c r="L4" s="52" t="s">
        <v>22</v>
      </c>
      <c r="M4" s="52" t="s">
        <v>11</v>
      </c>
    </row>
    <row r="5" spans="1:13" ht="15.75" x14ac:dyDescent="0.25">
      <c r="A5" s="57"/>
      <c r="B5" s="57"/>
      <c r="C5" s="57"/>
      <c r="D5" s="57"/>
      <c r="E5" s="57"/>
      <c r="F5" s="53"/>
      <c r="G5" s="53"/>
      <c r="H5" s="53"/>
      <c r="I5" s="53"/>
      <c r="J5" s="54"/>
      <c r="K5" s="54"/>
      <c r="L5" s="54"/>
      <c r="M5" s="54"/>
    </row>
    <row r="6" spans="1:13" ht="31.5" x14ac:dyDescent="0.25">
      <c r="A6" s="58" t="str">
        <f>'Bank Reconciliation 31March2026'!B3</f>
        <v>-</v>
      </c>
      <c r="B6" s="58" t="str">
        <f>'Bank Reconciliation 31March2026'!B4</f>
        <v>Select School</v>
      </c>
      <c r="C6" s="58" t="s">
        <v>27</v>
      </c>
      <c r="D6" s="59"/>
      <c r="E6" s="58"/>
      <c r="F6" s="55">
        <f>'Bank Reconciliation 31March2026'!D9</f>
        <v>0</v>
      </c>
      <c r="G6" s="55">
        <f>'Bank Reconciliation 31March2026'!D12</f>
        <v>0</v>
      </c>
      <c r="H6" s="55">
        <f>'Bank Reconciliation 31March2026'!D13</f>
        <v>0</v>
      </c>
      <c r="I6" s="55">
        <f>F6-G6+H6</f>
        <v>0</v>
      </c>
      <c r="J6" s="55">
        <f>'Bank Reconciliation 31March2026'!F9</f>
        <v>0</v>
      </c>
      <c r="K6" s="55">
        <f>'Bank Reconciliation 31March2026'!F12</f>
        <v>0</v>
      </c>
      <c r="L6" s="55">
        <f>'Bank Reconciliation 31March2026'!F13</f>
        <v>0</v>
      </c>
      <c r="M6" s="55">
        <f>J6-K6+L6</f>
        <v>0</v>
      </c>
    </row>
  </sheetData>
  <mergeCells count="3">
    <mergeCell ref="F3:I3"/>
    <mergeCell ref="J3:M3"/>
    <mergeCell ref="A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A69F4-0679-463B-9E1B-0DCD8E6A7B93}">
  <dimension ref="A1:D188"/>
  <sheetViews>
    <sheetView workbookViewId="0">
      <selection activeCell="F12" sqref="F12"/>
    </sheetView>
  </sheetViews>
  <sheetFormatPr defaultRowHeight="15" x14ac:dyDescent="0.25"/>
  <cols>
    <col min="3" max="3" width="67" bestFit="1" customWidth="1"/>
  </cols>
  <sheetData>
    <row r="1" spans="1:4" ht="15.75" thickBot="1" x14ac:dyDescent="0.3"/>
    <row r="2" spans="1:4" ht="30.75" thickBot="1" x14ac:dyDescent="0.3">
      <c r="A2" s="61" t="s">
        <v>29</v>
      </c>
      <c r="B2" s="62" t="s">
        <v>26</v>
      </c>
      <c r="C2" s="63" t="s">
        <v>402</v>
      </c>
      <c r="D2" s="60" t="s">
        <v>403</v>
      </c>
    </row>
    <row r="3" spans="1:4" x14ac:dyDescent="0.25">
      <c r="A3" s="64">
        <v>103140</v>
      </c>
      <c r="B3" s="64" t="s">
        <v>30</v>
      </c>
      <c r="C3" s="64" t="s">
        <v>31</v>
      </c>
      <c r="D3" s="64">
        <v>1027</v>
      </c>
    </row>
    <row r="4" spans="1:4" x14ac:dyDescent="0.25">
      <c r="A4" s="64">
        <v>103159</v>
      </c>
      <c r="B4" s="64" t="s">
        <v>32</v>
      </c>
      <c r="C4" s="65" t="s">
        <v>33</v>
      </c>
      <c r="D4" s="64">
        <v>2010</v>
      </c>
    </row>
    <row r="5" spans="1:4" x14ac:dyDescent="0.25">
      <c r="A5" s="64">
        <v>131465</v>
      </c>
      <c r="B5" s="64" t="s">
        <v>34</v>
      </c>
      <c r="C5" s="65" t="s">
        <v>35</v>
      </c>
      <c r="D5" s="64">
        <v>5949</v>
      </c>
    </row>
    <row r="6" spans="1:4" x14ac:dyDescent="0.25">
      <c r="A6" s="64">
        <v>103130</v>
      </c>
      <c r="B6" s="64" t="s">
        <v>36</v>
      </c>
      <c r="C6" s="65" t="s">
        <v>37</v>
      </c>
      <c r="D6" s="64">
        <v>1017</v>
      </c>
    </row>
    <row r="7" spans="1:4" x14ac:dyDescent="0.25">
      <c r="A7" s="64">
        <v>103243</v>
      </c>
      <c r="B7" s="64" t="s">
        <v>38</v>
      </c>
      <c r="C7" s="65" t="s">
        <v>39</v>
      </c>
      <c r="D7" s="64">
        <v>2153</v>
      </c>
    </row>
    <row r="8" spans="1:4" x14ac:dyDescent="0.25">
      <c r="A8" s="64">
        <v>103192</v>
      </c>
      <c r="B8" s="64" t="s">
        <v>40</v>
      </c>
      <c r="C8" s="65" t="s">
        <v>41</v>
      </c>
      <c r="D8" s="64">
        <v>2062</v>
      </c>
    </row>
    <row r="9" spans="1:4" x14ac:dyDescent="0.25">
      <c r="A9" s="64">
        <v>132074</v>
      </c>
      <c r="B9" s="64" t="s">
        <v>42</v>
      </c>
      <c r="C9" s="65" t="s">
        <v>43</v>
      </c>
      <c r="D9" s="64">
        <v>2479</v>
      </c>
    </row>
    <row r="10" spans="1:4" x14ac:dyDescent="0.25">
      <c r="A10" s="64">
        <v>103324</v>
      </c>
      <c r="B10" s="64" t="s">
        <v>44</v>
      </c>
      <c r="C10" s="65" t="s">
        <v>45</v>
      </c>
      <c r="D10" s="64">
        <v>2300</v>
      </c>
    </row>
    <row r="11" spans="1:4" x14ac:dyDescent="0.25">
      <c r="A11" s="64">
        <v>103162</v>
      </c>
      <c r="B11" s="64" t="s">
        <v>340</v>
      </c>
      <c r="C11" s="65" t="s">
        <v>341</v>
      </c>
      <c r="D11" s="64">
        <v>2014</v>
      </c>
    </row>
    <row r="12" spans="1:4" x14ac:dyDescent="0.25">
      <c r="A12" s="64">
        <v>103606</v>
      </c>
      <c r="B12" s="64" t="s">
        <v>46</v>
      </c>
      <c r="C12" s="65" t="s">
        <v>47</v>
      </c>
      <c r="D12" s="64">
        <v>7016</v>
      </c>
    </row>
    <row r="13" spans="1:4" x14ac:dyDescent="0.25">
      <c r="A13" s="64">
        <v>103627</v>
      </c>
      <c r="B13" s="64" t="s">
        <v>396</v>
      </c>
      <c r="C13" s="65" t="s">
        <v>397</v>
      </c>
      <c r="D13" s="64">
        <v>7052</v>
      </c>
    </row>
    <row r="14" spans="1:4" x14ac:dyDescent="0.25">
      <c r="A14" s="64">
        <v>103164</v>
      </c>
      <c r="B14" s="64" t="s">
        <v>48</v>
      </c>
      <c r="C14" s="65" t="s">
        <v>49</v>
      </c>
      <c r="D14" s="64">
        <v>2017</v>
      </c>
    </row>
    <row r="15" spans="1:4" x14ac:dyDescent="0.25">
      <c r="A15" s="64">
        <v>103163</v>
      </c>
      <c r="B15" s="64" t="s">
        <v>50</v>
      </c>
      <c r="C15" s="65" t="s">
        <v>51</v>
      </c>
      <c r="D15" s="64">
        <v>2016</v>
      </c>
    </row>
    <row r="16" spans="1:4" x14ac:dyDescent="0.25">
      <c r="A16" s="64">
        <v>103289</v>
      </c>
      <c r="B16" s="64" t="s">
        <v>52</v>
      </c>
      <c r="C16" s="65" t="s">
        <v>53</v>
      </c>
      <c r="D16" s="64">
        <v>2239</v>
      </c>
    </row>
    <row r="17" spans="1:4" x14ac:dyDescent="0.25">
      <c r="A17" s="64">
        <v>103291</v>
      </c>
      <c r="B17" s="64" t="s">
        <v>54</v>
      </c>
      <c r="C17" s="65" t="s">
        <v>55</v>
      </c>
      <c r="D17" s="64">
        <v>2241</v>
      </c>
    </row>
    <row r="18" spans="1:4" x14ac:dyDescent="0.25">
      <c r="A18" s="64">
        <v>103383</v>
      </c>
      <c r="B18" s="64" t="s">
        <v>342</v>
      </c>
      <c r="C18" s="65" t="s">
        <v>343</v>
      </c>
      <c r="D18" s="64">
        <v>2456</v>
      </c>
    </row>
    <row r="19" spans="1:4" x14ac:dyDescent="0.25">
      <c r="A19" s="64">
        <v>103560</v>
      </c>
      <c r="B19" s="64" t="s">
        <v>56</v>
      </c>
      <c r="C19" s="65" t="s">
        <v>57</v>
      </c>
      <c r="D19" s="64">
        <v>5413</v>
      </c>
    </row>
    <row r="20" spans="1:4" x14ac:dyDescent="0.25">
      <c r="A20" s="64">
        <v>103300</v>
      </c>
      <c r="B20" s="64" t="s">
        <v>344</v>
      </c>
      <c r="C20" s="65" t="s">
        <v>345</v>
      </c>
      <c r="D20" s="64">
        <v>2254</v>
      </c>
    </row>
    <row r="21" spans="1:4" x14ac:dyDescent="0.25">
      <c r="A21" s="64">
        <v>103138</v>
      </c>
      <c r="B21" s="64" t="s">
        <v>58</v>
      </c>
      <c r="C21" s="65" t="s">
        <v>59</v>
      </c>
      <c r="D21" s="64">
        <v>1025</v>
      </c>
    </row>
    <row r="22" spans="1:4" x14ac:dyDescent="0.25">
      <c r="A22" s="64">
        <v>103342</v>
      </c>
      <c r="B22" s="64" t="s">
        <v>60</v>
      </c>
      <c r="C22" s="65" t="s">
        <v>61</v>
      </c>
      <c r="D22" s="64">
        <v>2402</v>
      </c>
    </row>
    <row r="23" spans="1:4" x14ac:dyDescent="0.25">
      <c r="A23" s="64">
        <v>103341</v>
      </c>
      <c r="B23" s="64" t="s">
        <v>62</v>
      </c>
      <c r="C23" s="65" t="s">
        <v>63</v>
      </c>
      <c r="D23" s="64">
        <v>2401</v>
      </c>
    </row>
    <row r="24" spans="1:4" x14ac:dyDescent="0.25">
      <c r="A24" s="64">
        <v>103120</v>
      </c>
      <c r="B24" s="64" t="s">
        <v>346</v>
      </c>
      <c r="C24" s="65" t="s">
        <v>347</v>
      </c>
      <c r="D24" s="64">
        <v>1001</v>
      </c>
    </row>
    <row r="25" spans="1:4" x14ac:dyDescent="0.25">
      <c r="A25" s="64">
        <v>103493</v>
      </c>
      <c r="B25" s="64" t="s">
        <v>64</v>
      </c>
      <c r="C25" s="65" t="s">
        <v>65</v>
      </c>
      <c r="D25" s="64">
        <v>4115</v>
      </c>
    </row>
    <row r="26" spans="1:4" x14ac:dyDescent="0.25">
      <c r="A26" s="64">
        <v>103172</v>
      </c>
      <c r="B26" s="64" t="s">
        <v>66</v>
      </c>
      <c r="C26" s="65" t="s">
        <v>67</v>
      </c>
      <c r="D26" s="64">
        <v>2030</v>
      </c>
    </row>
    <row r="27" spans="1:4" x14ac:dyDescent="0.25">
      <c r="A27" s="64">
        <v>103445</v>
      </c>
      <c r="B27" s="64" t="s">
        <v>68</v>
      </c>
      <c r="C27" s="65" t="s">
        <v>69</v>
      </c>
      <c r="D27" s="64">
        <v>3353</v>
      </c>
    </row>
    <row r="28" spans="1:4" x14ac:dyDescent="0.25">
      <c r="A28" s="64">
        <v>103611</v>
      </c>
      <c r="B28" s="64" t="s">
        <v>70</v>
      </c>
      <c r="C28" s="65" t="s">
        <v>71</v>
      </c>
      <c r="D28" s="64">
        <v>7030</v>
      </c>
    </row>
    <row r="29" spans="1:4" x14ac:dyDescent="0.25">
      <c r="A29" s="64">
        <v>103121</v>
      </c>
      <c r="B29" s="64" t="s">
        <v>72</v>
      </c>
      <c r="C29" s="65" t="s">
        <v>73</v>
      </c>
      <c r="D29" s="64">
        <v>1002</v>
      </c>
    </row>
    <row r="30" spans="1:4" x14ac:dyDescent="0.25">
      <c r="A30" s="64">
        <v>103391</v>
      </c>
      <c r="B30" s="64" t="s">
        <v>74</v>
      </c>
      <c r="C30" s="65" t="s">
        <v>75</v>
      </c>
      <c r="D30" s="64">
        <v>2465</v>
      </c>
    </row>
    <row r="31" spans="1:4" x14ac:dyDescent="0.25">
      <c r="A31" s="64">
        <v>103539</v>
      </c>
      <c r="B31" s="64" t="s">
        <v>76</v>
      </c>
      <c r="C31" s="65" t="s">
        <v>77</v>
      </c>
      <c r="D31" s="64">
        <v>4801</v>
      </c>
    </row>
    <row r="32" spans="1:4" x14ac:dyDescent="0.25">
      <c r="A32" s="64">
        <v>103144</v>
      </c>
      <c r="B32" s="64" t="s">
        <v>78</v>
      </c>
      <c r="C32" s="65" t="s">
        <v>79</v>
      </c>
      <c r="D32" s="64">
        <v>1048</v>
      </c>
    </row>
    <row r="33" spans="1:4" x14ac:dyDescent="0.25">
      <c r="A33" s="64">
        <v>103332</v>
      </c>
      <c r="B33" s="64" t="s">
        <v>80</v>
      </c>
      <c r="C33" s="65" t="s">
        <v>81</v>
      </c>
      <c r="D33" s="64">
        <v>2312</v>
      </c>
    </row>
    <row r="34" spans="1:4" x14ac:dyDescent="0.25">
      <c r="A34" s="64">
        <v>103626</v>
      </c>
      <c r="B34" s="64" t="s">
        <v>82</v>
      </c>
      <c r="C34" s="65" t="s">
        <v>83</v>
      </c>
      <c r="D34" s="64">
        <v>7051</v>
      </c>
    </row>
    <row r="35" spans="1:4" x14ac:dyDescent="0.25">
      <c r="A35" s="64">
        <v>103178</v>
      </c>
      <c r="B35" s="64" t="s">
        <v>84</v>
      </c>
      <c r="C35" s="65" t="s">
        <v>85</v>
      </c>
      <c r="D35" s="64">
        <v>2040</v>
      </c>
    </row>
    <row r="36" spans="1:4" x14ac:dyDescent="0.25">
      <c r="A36" s="64">
        <v>103298</v>
      </c>
      <c r="B36" s="64" t="s">
        <v>86</v>
      </c>
      <c r="C36" s="65" t="s">
        <v>87</v>
      </c>
      <c r="D36" s="64">
        <v>2251</v>
      </c>
    </row>
    <row r="37" spans="1:4" x14ac:dyDescent="0.25">
      <c r="A37" s="64">
        <v>103397</v>
      </c>
      <c r="B37" s="64" t="s">
        <v>88</v>
      </c>
      <c r="C37" s="65" t="s">
        <v>89</v>
      </c>
      <c r="D37" s="64">
        <v>3002</v>
      </c>
    </row>
    <row r="38" spans="1:4" x14ac:dyDescent="0.25">
      <c r="A38" s="64">
        <v>103423</v>
      </c>
      <c r="B38" s="64" t="s">
        <v>90</v>
      </c>
      <c r="C38" s="65" t="s">
        <v>91</v>
      </c>
      <c r="D38" s="64">
        <v>3319</v>
      </c>
    </row>
    <row r="39" spans="1:4" x14ac:dyDescent="0.25">
      <c r="A39" s="64">
        <v>103146</v>
      </c>
      <c r="B39" s="64" t="s">
        <v>92</v>
      </c>
      <c r="C39" s="65" t="s">
        <v>93</v>
      </c>
      <c r="D39" s="64">
        <v>1100</v>
      </c>
    </row>
    <row r="40" spans="1:4" x14ac:dyDescent="0.25">
      <c r="A40" s="64">
        <v>134840</v>
      </c>
      <c r="B40" s="64" t="s">
        <v>94</v>
      </c>
      <c r="C40" s="65" t="s">
        <v>95</v>
      </c>
      <c r="D40" s="64">
        <v>3432</v>
      </c>
    </row>
    <row r="41" spans="1:4" x14ac:dyDescent="0.25">
      <c r="A41" s="64">
        <v>103315</v>
      </c>
      <c r="B41" s="64" t="s">
        <v>96</v>
      </c>
      <c r="C41" s="65" t="s">
        <v>97</v>
      </c>
      <c r="D41" s="64">
        <v>2289</v>
      </c>
    </row>
    <row r="42" spans="1:4" x14ac:dyDescent="0.25">
      <c r="A42" s="64">
        <v>103263</v>
      </c>
      <c r="B42" s="64" t="s">
        <v>98</v>
      </c>
      <c r="C42" s="65" t="s">
        <v>99</v>
      </c>
      <c r="D42" s="64">
        <v>2185</v>
      </c>
    </row>
    <row r="43" spans="1:4" x14ac:dyDescent="0.25">
      <c r="A43" s="64">
        <v>103563</v>
      </c>
      <c r="B43" s="64" t="s">
        <v>100</v>
      </c>
      <c r="C43" s="65" t="s">
        <v>101</v>
      </c>
      <c r="D43" s="64">
        <v>5416</v>
      </c>
    </row>
    <row r="44" spans="1:4" x14ac:dyDescent="0.25">
      <c r="A44" s="64">
        <v>103189</v>
      </c>
      <c r="B44" s="64" t="s">
        <v>102</v>
      </c>
      <c r="C44" s="65" t="s">
        <v>103</v>
      </c>
      <c r="D44" s="64">
        <v>2054</v>
      </c>
    </row>
    <row r="45" spans="1:4" x14ac:dyDescent="0.25">
      <c r="A45" s="64">
        <v>103188</v>
      </c>
      <c r="B45" s="64" t="s">
        <v>104</v>
      </c>
      <c r="C45" s="65" t="s">
        <v>105</v>
      </c>
      <c r="D45" s="64">
        <v>2053</v>
      </c>
    </row>
    <row r="46" spans="1:4" x14ac:dyDescent="0.25">
      <c r="A46" s="64">
        <v>103390</v>
      </c>
      <c r="B46" s="64" t="s">
        <v>348</v>
      </c>
      <c r="C46" s="65" t="s">
        <v>349</v>
      </c>
      <c r="D46" s="64">
        <v>2464</v>
      </c>
    </row>
    <row r="47" spans="1:4" x14ac:dyDescent="0.25">
      <c r="A47" s="64">
        <v>103424</v>
      </c>
      <c r="B47" s="64" t="s">
        <v>106</v>
      </c>
      <c r="C47" s="65" t="s">
        <v>107</v>
      </c>
      <c r="D47" s="64">
        <v>3320</v>
      </c>
    </row>
    <row r="48" spans="1:4" x14ac:dyDescent="0.25">
      <c r="A48" s="64">
        <v>103190</v>
      </c>
      <c r="B48" s="64" t="s">
        <v>108</v>
      </c>
      <c r="C48" s="65" t="s">
        <v>109</v>
      </c>
      <c r="D48" s="64">
        <v>2055</v>
      </c>
    </row>
    <row r="49" spans="1:4" x14ac:dyDescent="0.25">
      <c r="A49" s="64">
        <v>103150</v>
      </c>
      <c r="B49" s="64" t="s">
        <v>350</v>
      </c>
      <c r="C49" s="65" t="s">
        <v>351</v>
      </c>
      <c r="D49" s="64">
        <v>1802</v>
      </c>
    </row>
    <row r="50" spans="1:4" x14ac:dyDescent="0.25">
      <c r="A50" s="64">
        <v>103381</v>
      </c>
      <c r="B50" s="64" t="s">
        <v>110</v>
      </c>
      <c r="C50" s="65" t="s">
        <v>111</v>
      </c>
      <c r="D50" s="64">
        <v>2454</v>
      </c>
    </row>
    <row r="51" spans="1:4" x14ac:dyDescent="0.25">
      <c r="A51" s="64">
        <v>103425</v>
      </c>
      <c r="B51" s="64" t="s">
        <v>112</v>
      </c>
      <c r="C51" s="65" t="s">
        <v>113</v>
      </c>
      <c r="D51" s="64">
        <v>3321</v>
      </c>
    </row>
    <row r="52" spans="1:4" x14ac:dyDescent="0.25">
      <c r="A52" s="64">
        <v>103139</v>
      </c>
      <c r="B52" s="64" t="s">
        <v>114</v>
      </c>
      <c r="C52" s="65" t="s">
        <v>115</v>
      </c>
      <c r="D52" s="64">
        <v>1026</v>
      </c>
    </row>
    <row r="53" spans="1:4" x14ac:dyDescent="0.25">
      <c r="A53" s="64">
        <v>103318</v>
      </c>
      <c r="B53" s="64" t="s">
        <v>116</v>
      </c>
      <c r="C53" s="65" t="s">
        <v>117</v>
      </c>
      <c r="D53" s="64">
        <v>2294</v>
      </c>
    </row>
    <row r="54" spans="1:4" x14ac:dyDescent="0.25">
      <c r="A54" s="64">
        <v>133759</v>
      </c>
      <c r="B54" s="64" t="s">
        <v>118</v>
      </c>
      <c r="C54" s="65" t="s">
        <v>119</v>
      </c>
      <c r="D54" s="64">
        <v>2486</v>
      </c>
    </row>
    <row r="55" spans="1:4" x14ac:dyDescent="0.25">
      <c r="A55" s="64">
        <v>131920</v>
      </c>
      <c r="B55" s="64" t="s">
        <v>120</v>
      </c>
      <c r="C55" s="65" t="s">
        <v>121</v>
      </c>
      <c r="D55" s="64">
        <v>3435</v>
      </c>
    </row>
    <row r="56" spans="1:4" x14ac:dyDescent="0.25">
      <c r="A56" s="64">
        <v>103625</v>
      </c>
      <c r="B56" s="64" t="s">
        <v>122</v>
      </c>
      <c r="C56" s="65" t="s">
        <v>123</v>
      </c>
      <c r="D56" s="64">
        <v>7050</v>
      </c>
    </row>
    <row r="57" spans="1:4" x14ac:dyDescent="0.25">
      <c r="A57" s="64">
        <v>103122</v>
      </c>
      <c r="B57" s="64" t="s">
        <v>124</v>
      </c>
      <c r="C57" s="65" t="s">
        <v>125</v>
      </c>
      <c r="D57" s="64">
        <v>1006</v>
      </c>
    </row>
    <row r="58" spans="1:4" x14ac:dyDescent="0.25">
      <c r="A58" s="64">
        <v>103200</v>
      </c>
      <c r="B58" s="64" t="s">
        <v>398</v>
      </c>
      <c r="C58" s="65" t="s">
        <v>399</v>
      </c>
      <c r="D58" s="64">
        <v>2079</v>
      </c>
    </row>
    <row r="59" spans="1:4" x14ac:dyDescent="0.25">
      <c r="A59" s="64">
        <v>103201</v>
      </c>
      <c r="B59" s="64" t="s">
        <v>126</v>
      </c>
      <c r="C59" s="65" t="s">
        <v>127</v>
      </c>
      <c r="D59" s="64">
        <v>2081</v>
      </c>
    </row>
    <row r="60" spans="1:4" x14ac:dyDescent="0.25">
      <c r="A60" s="64">
        <v>103320</v>
      </c>
      <c r="B60" s="64" t="s">
        <v>128</v>
      </c>
      <c r="C60" s="65" t="s">
        <v>129</v>
      </c>
      <c r="D60" s="64">
        <v>2296</v>
      </c>
    </row>
    <row r="61" spans="1:4" x14ac:dyDescent="0.25">
      <c r="A61" s="64">
        <v>103128</v>
      </c>
      <c r="B61" s="64" t="s">
        <v>130</v>
      </c>
      <c r="C61" s="65" t="s">
        <v>131</v>
      </c>
      <c r="D61" s="64">
        <v>1015</v>
      </c>
    </row>
    <row r="62" spans="1:4" x14ac:dyDescent="0.25">
      <c r="A62" s="64">
        <v>103135</v>
      </c>
      <c r="B62" s="64" t="s">
        <v>132</v>
      </c>
      <c r="C62" s="65" t="s">
        <v>133</v>
      </c>
      <c r="D62" s="64">
        <v>1022</v>
      </c>
    </row>
    <row r="63" spans="1:4" x14ac:dyDescent="0.25">
      <c r="A63" s="64">
        <v>103205</v>
      </c>
      <c r="B63" s="64" t="s">
        <v>134</v>
      </c>
      <c r="C63" s="65" t="s">
        <v>135</v>
      </c>
      <c r="D63" s="64">
        <v>2087</v>
      </c>
    </row>
    <row r="64" spans="1:4" x14ac:dyDescent="0.25">
      <c r="A64" s="64">
        <v>103392</v>
      </c>
      <c r="B64" s="64" t="s">
        <v>136</v>
      </c>
      <c r="C64" s="65" t="s">
        <v>137</v>
      </c>
      <c r="D64" s="64">
        <v>2466</v>
      </c>
    </row>
    <row r="65" spans="1:4" x14ac:dyDescent="0.25">
      <c r="A65" s="64">
        <v>103208</v>
      </c>
      <c r="B65" s="64" t="s">
        <v>352</v>
      </c>
      <c r="C65" s="65" t="s">
        <v>353</v>
      </c>
      <c r="D65" s="64">
        <v>2091</v>
      </c>
    </row>
    <row r="66" spans="1:4" x14ac:dyDescent="0.25">
      <c r="A66" s="64">
        <v>103210</v>
      </c>
      <c r="B66" s="64" t="s">
        <v>138</v>
      </c>
      <c r="C66" s="65" t="s">
        <v>139</v>
      </c>
      <c r="D66" s="64">
        <v>2093</v>
      </c>
    </row>
    <row r="67" spans="1:4" x14ac:dyDescent="0.25">
      <c r="A67" s="64">
        <v>103209</v>
      </c>
      <c r="B67" s="64" t="s">
        <v>140</v>
      </c>
      <c r="C67" s="65" t="s">
        <v>141</v>
      </c>
      <c r="D67" s="64">
        <v>2092</v>
      </c>
    </row>
    <row r="68" spans="1:4" x14ac:dyDescent="0.25">
      <c r="A68" s="64">
        <v>103600</v>
      </c>
      <c r="B68" s="64" t="s">
        <v>142</v>
      </c>
      <c r="C68" s="65" t="s">
        <v>143</v>
      </c>
      <c r="D68" s="64">
        <v>7006</v>
      </c>
    </row>
    <row r="69" spans="1:4" x14ac:dyDescent="0.25">
      <c r="A69" s="64">
        <v>132261</v>
      </c>
      <c r="B69" s="64" t="s">
        <v>354</v>
      </c>
      <c r="C69" s="65" t="s">
        <v>355</v>
      </c>
      <c r="D69" s="64">
        <v>2477</v>
      </c>
    </row>
    <row r="70" spans="1:4" x14ac:dyDescent="0.25">
      <c r="A70" s="64">
        <v>136440</v>
      </c>
      <c r="B70" s="64" t="s">
        <v>356</v>
      </c>
      <c r="C70" s="65" t="s">
        <v>357</v>
      </c>
      <c r="D70" s="64">
        <v>3436</v>
      </c>
    </row>
    <row r="71" spans="1:4" x14ac:dyDescent="0.25">
      <c r="A71" s="64">
        <v>103214</v>
      </c>
      <c r="B71" s="64" t="s">
        <v>144</v>
      </c>
      <c r="C71" s="65" t="s">
        <v>145</v>
      </c>
      <c r="D71" s="64">
        <v>2099</v>
      </c>
    </row>
    <row r="72" spans="1:4" x14ac:dyDescent="0.25">
      <c r="A72" s="64">
        <v>103125</v>
      </c>
      <c r="B72" s="64" t="s">
        <v>146</v>
      </c>
      <c r="C72" s="65" t="s">
        <v>147</v>
      </c>
      <c r="D72" s="64">
        <v>1010</v>
      </c>
    </row>
    <row r="73" spans="1:4" x14ac:dyDescent="0.25">
      <c r="A73" s="64">
        <v>103134</v>
      </c>
      <c r="B73" s="64" t="s">
        <v>148</v>
      </c>
      <c r="C73" s="65" t="s">
        <v>149</v>
      </c>
      <c r="D73" s="64">
        <v>1021</v>
      </c>
    </row>
    <row r="74" spans="1:4" x14ac:dyDescent="0.25">
      <c r="A74" s="64">
        <v>103503</v>
      </c>
      <c r="B74" s="64" t="s">
        <v>150</v>
      </c>
      <c r="C74" s="65" t="s">
        <v>151</v>
      </c>
      <c r="D74" s="64">
        <v>4201</v>
      </c>
    </row>
    <row r="75" spans="1:4" x14ac:dyDescent="0.25">
      <c r="A75" s="64">
        <v>103483</v>
      </c>
      <c r="B75" s="64" t="s">
        <v>152</v>
      </c>
      <c r="C75" s="65" t="s">
        <v>153</v>
      </c>
      <c r="D75" s="64">
        <v>4015</v>
      </c>
    </row>
    <row r="76" spans="1:4" x14ac:dyDescent="0.25">
      <c r="A76" s="64">
        <v>103479</v>
      </c>
      <c r="B76" s="64" t="s">
        <v>154</v>
      </c>
      <c r="C76" s="65" t="s">
        <v>155</v>
      </c>
      <c r="D76" s="64">
        <v>3411</v>
      </c>
    </row>
    <row r="77" spans="1:4" x14ac:dyDescent="0.25">
      <c r="A77" s="64">
        <v>131672</v>
      </c>
      <c r="B77" s="64" t="s">
        <v>358</v>
      </c>
      <c r="C77" s="65" t="s">
        <v>359</v>
      </c>
      <c r="D77" s="64">
        <v>2474</v>
      </c>
    </row>
    <row r="78" spans="1:4" x14ac:dyDescent="0.25">
      <c r="A78" s="64">
        <v>103509</v>
      </c>
      <c r="B78" s="64" t="s">
        <v>156</v>
      </c>
      <c r="C78" s="65" t="s">
        <v>157</v>
      </c>
      <c r="D78" s="64">
        <v>4223</v>
      </c>
    </row>
    <row r="79" spans="1:4" x14ac:dyDescent="0.25">
      <c r="A79" s="64">
        <v>103421</v>
      </c>
      <c r="B79" s="64" t="s">
        <v>158</v>
      </c>
      <c r="C79" s="65" t="s">
        <v>159</v>
      </c>
      <c r="D79" s="64">
        <v>3317</v>
      </c>
    </row>
    <row r="80" spans="1:4" x14ac:dyDescent="0.25">
      <c r="A80" s="64">
        <v>103136</v>
      </c>
      <c r="B80" s="64" t="s">
        <v>160</v>
      </c>
      <c r="C80" s="65" t="s">
        <v>161</v>
      </c>
      <c r="D80" s="64">
        <v>1023</v>
      </c>
    </row>
    <row r="81" spans="1:4" x14ac:dyDescent="0.25">
      <c r="A81" s="64">
        <v>134102</v>
      </c>
      <c r="B81" s="64" t="s">
        <v>162</v>
      </c>
      <c r="C81" s="65" t="s">
        <v>163</v>
      </c>
      <c r="D81" s="64">
        <v>2015</v>
      </c>
    </row>
    <row r="82" spans="1:4" x14ac:dyDescent="0.25">
      <c r="A82" s="64">
        <v>103444</v>
      </c>
      <c r="B82" s="64" t="s">
        <v>360</v>
      </c>
      <c r="C82" s="65" t="s">
        <v>361</v>
      </c>
      <c r="D82" s="64">
        <v>3352</v>
      </c>
    </row>
    <row r="83" spans="1:4" x14ac:dyDescent="0.25">
      <c r="A83" s="64">
        <v>134098</v>
      </c>
      <c r="B83" s="64" t="s">
        <v>362</v>
      </c>
      <c r="C83" s="65" t="s">
        <v>363</v>
      </c>
      <c r="D83" s="64">
        <v>2005</v>
      </c>
    </row>
    <row r="84" spans="1:4" x14ac:dyDescent="0.25">
      <c r="A84" s="64">
        <v>103486</v>
      </c>
      <c r="B84" s="64" t="s">
        <v>164</v>
      </c>
      <c r="C84" s="65" t="s">
        <v>165</v>
      </c>
      <c r="D84" s="64">
        <v>4063</v>
      </c>
    </row>
    <row r="85" spans="1:4" x14ac:dyDescent="0.25">
      <c r="A85" s="64">
        <v>103129</v>
      </c>
      <c r="B85" s="64" t="s">
        <v>166</v>
      </c>
      <c r="C85" s="65" t="s">
        <v>167</v>
      </c>
      <c r="D85" s="64">
        <v>1016</v>
      </c>
    </row>
    <row r="86" spans="1:4" x14ac:dyDescent="0.25">
      <c r="A86" s="64">
        <v>103221</v>
      </c>
      <c r="B86" s="64" t="s">
        <v>168</v>
      </c>
      <c r="C86" s="65" t="s">
        <v>169</v>
      </c>
      <c r="D86" s="64">
        <v>2115</v>
      </c>
    </row>
    <row r="87" spans="1:4" x14ac:dyDescent="0.25">
      <c r="A87" s="64">
        <v>103368</v>
      </c>
      <c r="B87" s="64" t="s">
        <v>170</v>
      </c>
      <c r="C87" s="65" t="s">
        <v>171</v>
      </c>
      <c r="D87" s="64">
        <v>2441</v>
      </c>
    </row>
    <row r="88" spans="1:4" x14ac:dyDescent="0.25">
      <c r="A88" s="64">
        <v>103339</v>
      </c>
      <c r="B88" s="64" t="s">
        <v>172</v>
      </c>
      <c r="C88" s="65" t="s">
        <v>173</v>
      </c>
      <c r="D88" s="64">
        <v>2321</v>
      </c>
    </row>
    <row r="89" spans="1:4" x14ac:dyDescent="0.25">
      <c r="A89" s="64">
        <v>103265</v>
      </c>
      <c r="B89" s="64" t="s">
        <v>364</v>
      </c>
      <c r="C89" s="65" t="s">
        <v>365</v>
      </c>
      <c r="D89" s="64">
        <v>2189</v>
      </c>
    </row>
    <row r="90" spans="1:4" x14ac:dyDescent="0.25">
      <c r="A90" s="64">
        <v>103630</v>
      </c>
      <c r="B90" s="64" t="s">
        <v>366</v>
      </c>
      <c r="C90" s="65" t="s">
        <v>367</v>
      </c>
      <c r="D90" s="64">
        <v>7060</v>
      </c>
    </row>
    <row r="91" spans="1:4" x14ac:dyDescent="0.25">
      <c r="A91" s="64">
        <v>103137</v>
      </c>
      <c r="B91" s="64" t="s">
        <v>368</v>
      </c>
      <c r="C91" s="65" t="s">
        <v>369</v>
      </c>
      <c r="D91" s="64">
        <v>1024</v>
      </c>
    </row>
    <row r="92" spans="1:4" x14ac:dyDescent="0.25">
      <c r="A92" s="64">
        <v>103632</v>
      </c>
      <c r="B92" s="64" t="s">
        <v>174</v>
      </c>
      <c r="C92" s="65" t="s">
        <v>175</v>
      </c>
      <c r="D92" s="64">
        <v>7062</v>
      </c>
    </row>
    <row r="93" spans="1:4" x14ac:dyDescent="0.25">
      <c r="A93" s="64">
        <v>103388</v>
      </c>
      <c r="B93" s="64" t="s">
        <v>176</v>
      </c>
      <c r="C93" s="65" t="s">
        <v>177</v>
      </c>
      <c r="D93" s="64">
        <v>2462</v>
      </c>
    </row>
    <row r="94" spans="1:4" x14ac:dyDescent="0.25">
      <c r="A94" s="64">
        <v>103603</v>
      </c>
      <c r="B94" s="64" t="s">
        <v>178</v>
      </c>
      <c r="C94" s="65" t="s">
        <v>179</v>
      </c>
      <c r="D94" s="64">
        <v>7012</v>
      </c>
    </row>
    <row r="95" spans="1:4" x14ac:dyDescent="0.25">
      <c r="A95" s="64">
        <v>103227</v>
      </c>
      <c r="B95" s="64" t="s">
        <v>180</v>
      </c>
      <c r="C95" s="65" t="s">
        <v>181</v>
      </c>
      <c r="D95" s="64">
        <v>2127</v>
      </c>
    </row>
    <row r="96" spans="1:4" x14ac:dyDescent="0.25">
      <c r="A96" s="64">
        <v>103229</v>
      </c>
      <c r="B96" s="64" t="s">
        <v>182</v>
      </c>
      <c r="C96" s="65" t="s">
        <v>183</v>
      </c>
      <c r="D96" s="64">
        <v>2129</v>
      </c>
    </row>
    <row r="97" spans="1:4" x14ac:dyDescent="0.25">
      <c r="A97" s="64">
        <v>103228</v>
      </c>
      <c r="B97" s="64" t="s">
        <v>184</v>
      </c>
      <c r="C97" s="65" t="s">
        <v>185</v>
      </c>
      <c r="D97" s="64">
        <v>2128</v>
      </c>
    </row>
    <row r="98" spans="1:4" x14ac:dyDescent="0.25">
      <c r="A98" s="64">
        <v>103353</v>
      </c>
      <c r="B98" s="64" t="s">
        <v>186</v>
      </c>
      <c r="C98" s="65" t="s">
        <v>187</v>
      </c>
      <c r="D98" s="64">
        <v>2420</v>
      </c>
    </row>
    <row r="99" spans="1:4" x14ac:dyDescent="0.25">
      <c r="A99" s="64">
        <v>134094</v>
      </c>
      <c r="B99" s="64" t="s">
        <v>370</v>
      </c>
      <c r="C99" s="65" t="s">
        <v>371</v>
      </c>
      <c r="D99" s="64">
        <v>2004</v>
      </c>
    </row>
    <row r="100" spans="1:4" x14ac:dyDescent="0.25">
      <c r="A100" s="64">
        <v>103126</v>
      </c>
      <c r="B100" s="64" t="s">
        <v>188</v>
      </c>
      <c r="C100" s="65" t="s">
        <v>189</v>
      </c>
      <c r="D100" s="64">
        <v>1012</v>
      </c>
    </row>
    <row r="101" spans="1:4" x14ac:dyDescent="0.25">
      <c r="A101" s="64">
        <v>103233</v>
      </c>
      <c r="B101" s="64" t="s">
        <v>190</v>
      </c>
      <c r="C101" s="65" t="s">
        <v>191</v>
      </c>
      <c r="D101" s="64">
        <v>2133</v>
      </c>
    </row>
    <row r="102" spans="1:4" x14ac:dyDescent="0.25">
      <c r="A102" s="64">
        <v>103345</v>
      </c>
      <c r="B102" s="64" t="s">
        <v>192</v>
      </c>
      <c r="C102" s="65" t="s">
        <v>193</v>
      </c>
      <c r="D102" s="64">
        <v>2406</v>
      </c>
    </row>
    <row r="103" spans="1:4" x14ac:dyDescent="0.25">
      <c r="A103" s="64">
        <v>103351</v>
      </c>
      <c r="B103" s="64" t="s">
        <v>194</v>
      </c>
      <c r="C103" s="65" t="s">
        <v>195</v>
      </c>
      <c r="D103" s="64">
        <v>2416</v>
      </c>
    </row>
    <row r="104" spans="1:4" x14ac:dyDescent="0.25">
      <c r="A104" s="64">
        <v>103398</v>
      </c>
      <c r="B104" s="64" t="s">
        <v>196</v>
      </c>
      <c r="C104" s="65" t="s">
        <v>197</v>
      </c>
      <c r="D104" s="64">
        <v>3003</v>
      </c>
    </row>
    <row r="105" spans="1:4" x14ac:dyDescent="0.25">
      <c r="A105" s="64">
        <v>103519</v>
      </c>
      <c r="B105" s="64" t="s">
        <v>198</v>
      </c>
      <c r="C105" s="65" t="s">
        <v>199</v>
      </c>
      <c r="D105" s="64">
        <v>4245</v>
      </c>
    </row>
    <row r="106" spans="1:4" x14ac:dyDescent="0.25">
      <c r="A106" s="64">
        <v>103384</v>
      </c>
      <c r="B106" s="64" t="s">
        <v>200</v>
      </c>
      <c r="C106" s="65" t="s">
        <v>201</v>
      </c>
      <c r="D106" s="64">
        <v>2457</v>
      </c>
    </row>
    <row r="107" spans="1:4" x14ac:dyDescent="0.25">
      <c r="A107" s="64">
        <v>103237</v>
      </c>
      <c r="B107" s="64" t="s">
        <v>202</v>
      </c>
      <c r="C107" s="65" t="s">
        <v>203</v>
      </c>
      <c r="D107" s="64">
        <v>2142</v>
      </c>
    </row>
    <row r="108" spans="1:4" x14ac:dyDescent="0.25">
      <c r="A108" s="64">
        <v>103395</v>
      </c>
      <c r="B108" s="64" t="s">
        <v>204</v>
      </c>
      <c r="C108" s="65" t="s">
        <v>205</v>
      </c>
      <c r="D108" s="64">
        <v>2469</v>
      </c>
    </row>
    <row r="109" spans="1:4" x14ac:dyDescent="0.25">
      <c r="A109" s="64">
        <v>103141</v>
      </c>
      <c r="B109" s="64" t="s">
        <v>372</v>
      </c>
      <c r="C109" s="65" t="s">
        <v>373</v>
      </c>
      <c r="D109" s="64">
        <v>1028</v>
      </c>
    </row>
    <row r="110" spans="1:4" x14ac:dyDescent="0.25">
      <c r="A110" s="64">
        <v>103145</v>
      </c>
      <c r="B110" s="64" t="s">
        <v>206</v>
      </c>
      <c r="C110" s="65" t="s">
        <v>207</v>
      </c>
      <c r="D110" s="64">
        <v>1049</v>
      </c>
    </row>
    <row r="111" spans="1:4" x14ac:dyDescent="0.25">
      <c r="A111" s="64">
        <v>103443</v>
      </c>
      <c r="B111" s="64" t="s">
        <v>208</v>
      </c>
      <c r="C111" s="65" t="s">
        <v>209</v>
      </c>
      <c r="D111" s="64">
        <v>3351</v>
      </c>
    </row>
    <row r="112" spans="1:4" x14ac:dyDescent="0.25">
      <c r="A112" s="64">
        <v>103430</v>
      </c>
      <c r="B112" s="64" t="s">
        <v>210</v>
      </c>
      <c r="C112" s="65" t="s">
        <v>211</v>
      </c>
      <c r="D112" s="64">
        <v>3328</v>
      </c>
    </row>
    <row r="113" spans="1:4" x14ac:dyDescent="0.25">
      <c r="A113" s="64">
        <v>103241</v>
      </c>
      <c r="B113" s="64" t="s">
        <v>374</v>
      </c>
      <c r="C113" s="65" t="s">
        <v>375</v>
      </c>
      <c r="D113" s="64">
        <v>2150</v>
      </c>
    </row>
    <row r="114" spans="1:4" x14ac:dyDescent="0.25">
      <c r="A114" s="64">
        <v>103356</v>
      </c>
      <c r="B114" s="64" t="s">
        <v>376</v>
      </c>
      <c r="C114" s="65" t="s">
        <v>377</v>
      </c>
      <c r="D114" s="64">
        <v>2425</v>
      </c>
    </row>
    <row r="115" spans="1:4" x14ac:dyDescent="0.25">
      <c r="A115" s="64">
        <v>103123</v>
      </c>
      <c r="B115" s="64" t="s">
        <v>212</v>
      </c>
      <c r="C115" s="65" t="s">
        <v>213</v>
      </c>
      <c r="D115" s="64">
        <v>1008</v>
      </c>
    </row>
    <row r="116" spans="1:4" x14ac:dyDescent="0.25">
      <c r="A116" s="64">
        <v>103614</v>
      </c>
      <c r="B116" s="64" t="s">
        <v>378</v>
      </c>
      <c r="C116" s="65" t="s">
        <v>379</v>
      </c>
      <c r="D116" s="64">
        <v>7034</v>
      </c>
    </row>
    <row r="117" spans="1:4" x14ac:dyDescent="0.25">
      <c r="A117" s="64">
        <v>103497</v>
      </c>
      <c r="B117" s="64" t="s">
        <v>214</v>
      </c>
      <c r="C117" s="65" t="s">
        <v>215</v>
      </c>
      <c r="D117" s="64">
        <v>4173</v>
      </c>
    </row>
    <row r="118" spans="1:4" x14ac:dyDescent="0.25">
      <c r="A118" s="64">
        <v>103246</v>
      </c>
      <c r="B118" s="64" t="s">
        <v>400</v>
      </c>
      <c r="C118" s="65" t="s">
        <v>401</v>
      </c>
      <c r="D118" s="64">
        <v>2157</v>
      </c>
    </row>
    <row r="119" spans="1:4" x14ac:dyDescent="0.25">
      <c r="A119" s="64">
        <v>103247</v>
      </c>
      <c r="B119" s="64" t="s">
        <v>216</v>
      </c>
      <c r="C119" s="65" t="s">
        <v>217</v>
      </c>
      <c r="D119" s="64">
        <v>2159</v>
      </c>
    </row>
    <row r="120" spans="1:4" x14ac:dyDescent="0.25">
      <c r="A120" s="64">
        <v>103249</v>
      </c>
      <c r="B120" s="64" t="s">
        <v>218</v>
      </c>
      <c r="C120" s="65" t="s">
        <v>219</v>
      </c>
      <c r="D120" s="64">
        <v>2161</v>
      </c>
    </row>
    <row r="121" spans="1:4" x14ac:dyDescent="0.25">
      <c r="A121" s="64">
        <v>103248</v>
      </c>
      <c r="B121" s="64" t="s">
        <v>220</v>
      </c>
      <c r="C121" s="65" t="s">
        <v>221</v>
      </c>
      <c r="D121" s="64">
        <v>2160</v>
      </c>
    </row>
    <row r="122" spans="1:4" x14ac:dyDescent="0.25">
      <c r="A122" s="64">
        <v>103193</v>
      </c>
      <c r="B122" s="64" t="s">
        <v>222</v>
      </c>
      <c r="C122" s="65" t="s">
        <v>223</v>
      </c>
      <c r="D122" s="64">
        <v>2063</v>
      </c>
    </row>
    <row r="123" spans="1:4" x14ac:dyDescent="0.25">
      <c r="A123" s="64">
        <v>103131</v>
      </c>
      <c r="B123" s="64" t="s">
        <v>224</v>
      </c>
      <c r="C123" s="65" t="s">
        <v>225</v>
      </c>
      <c r="D123" s="64">
        <v>1018</v>
      </c>
    </row>
    <row r="124" spans="1:4" x14ac:dyDescent="0.25">
      <c r="A124" s="64">
        <v>137796</v>
      </c>
      <c r="B124" s="64" t="s">
        <v>380</v>
      </c>
      <c r="C124" s="65" t="s">
        <v>381</v>
      </c>
      <c r="D124" s="64">
        <v>1000</v>
      </c>
    </row>
    <row r="125" spans="1:4" x14ac:dyDescent="0.25">
      <c r="A125" s="64">
        <v>103613</v>
      </c>
      <c r="B125" s="64" t="s">
        <v>226</v>
      </c>
      <c r="C125" s="65" t="s">
        <v>227</v>
      </c>
      <c r="D125" s="64">
        <v>7033</v>
      </c>
    </row>
    <row r="126" spans="1:4" x14ac:dyDescent="0.25">
      <c r="A126" s="64">
        <v>103498</v>
      </c>
      <c r="B126" s="64" t="s">
        <v>228</v>
      </c>
      <c r="C126" s="65" t="s">
        <v>229</v>
      </c>
      <c r="D126" s="64">
        <v>4177</v>
      </c>
    </row>
    <row r="127" spans="1:4" x14ac:dyDescent="0.25">
      <c r="A127" s="64">
        <v>103252</v>
      </c>
      <c r="B127" s="64" t="s">
        <v>230</v>
      </c>
      <c r="C127" s="65" t="s">
        <v>231</v>
      </c>
      <c r="D127" s="64">
        <v>2169</v>
      </c>
    </row>
    <row r="128" spans="1:4" x14ac:dyDescent="0.25">
      <c r="A128" s="64">
        <v>103157</v>
      </c>
      <c r="B128" s="64" t="s">
        <v>232</v>
      </c>
      <c r="C128" s="65" t="s">
        <v>233</v>
      </c>
      <c r="D128" s="64">
        <v>2008</v>
      </c>
    </row>
    <row r="129" spans="1:4" x14ac:dyDescent="0.25">
      <c r="A129" s="64">
        <v>103142</v>
      </c>
      <c r="B129" s="64" t="s">
        <v>234</v>
      </c>
      <c r="C129" s="65" t="s">
        <v>235</v>
      </c>
      <c r="D129" s="64">
        <v>1038</v>
      </c>
    </row>
    <row r="130" spans="1:4" x14ac:dyDescent="0.25">
      <c r="A130" s="64">
        <v>103255</v>
      </c>
      <c r="B130" s="64" t="s">
        <v>236</v>
      </c>
      <c r="C130" s="65" t="s">
        <v>237</v>
      </c>
      <c r="D130" s="64">
        <v>2174</v>
      </c>
    </row>
    <row r="131" spans="1:4" x14ac:dyDescent="0.25">
      <c r="A131" s="64">
        <v>103256</v>
      </c>
      <c r="B131" s="64" t="s">
        <v>238</v>
      </c>
      <c r="C131" s="65" t="s">
        <v>239</v>
      </c>
      <c r="D131" s="64">
        <v>2176</v>
      </c>
    </row>
    <row r="132" spans="1:4" x14ac:dyDescent="0.25">
      <c r="A132" s="64">
        <v>103623</v>
      </c>
      <c r="B132" s="64" t="s">
        <v>240</v>
      </c>
      <c r="C132" s="65" t="s">
        <v>241</v>
      </c>
      <c r="D132" s="64">
        <v>7047</v>
      </c>
    </row>
    <row r="133" spans="1:4" x14ac:dyDescent="0.25">
      <c r="A133" s="64">
        <v>103478</v>
      </c>
      <c r="B133" s="64" t="s">
        <v>242</v>
      </c>
      <c r="C133" s="65" t="s">
        <v>243</v>
      </c>
      <c r="D133" s="64">
        <v>3410</v>
      </c>
    </row>
    <row r="134" spans="1:4" x14ac:dyDescent="0.25">
      <c r="A134" s="64">
        <v>103466</v>
      </c>
      <c r="B134" s="64" t="s">
        <v>244</v>
      </c>
      <c r="C134" s="65" t="s">
        <v>245</v>
      </c>
      <c r="D134" s="64">
        <v>3381</v>
      </c>
    </row>
    <row r="135" spans="1:4" x14ac:dyDescent="0.25">
      <c r="A135" s="64">
        <v>103434</v>
      </c>
      <c r="B135" s="64" t="s">
        <v>246</v>
      </c>
      <c r="C135" s="65" t="s">
        <v>247</v>
      </c>
      <c r="D135" s="64">
        <v>3335</v>
      </c>
    </row>
    <row r="136" spans="1:4" x14ac:dyDescent="0.25">
      <c r="A136" s="64">
        <v>103261</v>
      </c>
      <c r="B136" s="64" t="s">
        <v>248</v>
      </c>
      <c r="C136" s="65" t="s">
        <v>249</v>
      </c>
      <c r="D136" s="64">
        <v>2183</v>
      </c>
    </row>
    <row r="137" spans="1:4" x14ac:dyDescent="0.25">
      <c r="A137" s="64">
        <v>103460</v>
      </c>
      <c r="B137" s="64" t="s">
        <v>250</v>
      </c>
      <c r="C137" s="65" t="s">
        <v>251</v>
      </c>
      <c r="D137" s="64">
        <v>3372</v>
      </c>
    </row>
    <row r="138" spans="1:4" x14ac:dyDescent="0.25">
      <c r="A138" s="64">
        <v>103462</v>
      </c>
      <c r="B138" s="64" t="s">
        <v>252</v>
      </c>
      <c r="C138" s="65" t="s">
        <v>253</v>
      </c>
      <c r="D138" s="64">
        <v>3375</v>
      </c>
    </row>
    <row r="139" spans="1:4" x14ac:dyDescent="0.25">
      <c r="A139" s="64">
        <v>103433</v>
      </c>
      <c r="B139" s="64" t="s">
        <v>254</v>
      </c>
      <c r="C139" s="65" t="s">
        <v>255</v>
      </c>
      <c r="D139" s="64">
        <v>3331</v>
      </c>
    </row>
    <row r="140" spans="1:4" x14ac:dyDescent="0.25">
      <c r="A140" s="64">
        <v>103470</v>
      </c>
      <c r="B140" s="64" t="s">
        <v>256</v>
      </c>
      <c r="C140" s="65" t="s">
        <v>257</v>
      </c>
      <c r="D140" s="64">
        <v>3386</v>
      </c>
    </row>
    <row r="141" spans="1:4" x14ac:dyDescent="0.25">
      <c r="A141" s="64">
        <v>103455</v>
      </c>
      <c r="B141" s="64" t="s">
        <v>258</v>
      </c>
      <c r="C141" s="65" t="s">
        <v>259</v>
      </c>
      <c r="D141" s="64">
        <v>3363</v>
      </c>
    </row>
    <row r="142" spans="1:4" x14ac:dyDescent="0.25">
      <c r="A142" s="64">
        <v>103447</v>
      </c>
      <c r="B142" s="64" t="s">
        <v>260</v>
      </c>
      <c r="C142" s="65" t="s">
        <v>261</v>
      </c>
      <c r="D142" s="64">
        <v>3355</v>
      </c>
    </row>
    <row r="143" spans="1:4" x14ac:dyDescent="0.25">
      <c r="A143" s="64">
        <v>103458</v>
      </c>
      <c r="B143" s="64" t="s">
        <v>262</v>
      </c>
      <c r="C143" s="65" t="s">
        <v>263</v>
      </c>
      <c r="D143" s="64">
        <v>3367</v>
      </c>
    </row>
    <row r="144" spans="1:4" x14ac:dyDescent="0.25">
      <c r="A144" s="64">
        <v>103401</v>
      </c>
      <c r="B144" s="64" t="s">
        <v>264</v>
      </c>
      <c r="C144" s="65" t="s">
        <v>265</v>
      </c>
      <c r="D144" s="64">
        <v>3010</v>
      </c>
    </row>
    <row r="145" spans="1:4" x14ac:dyDescent="0.25">
      <c r="A145" s="64">
        <v>103534</v>
      </c>
      <c r="B145" s="64" t="s">
        <v>266</v>
      </c>
      <c r="C145" s="65" t="s">
        <v>267</v>
      </c>
      <c r="D145" s="64">
        <v>4625</v>
      </c>
    </row>
    <row r="146" spans="1:4" x14ac:dyDescent="0.25">
      <c r="A146" s="64">
        <v>103463</v>
      </c>
      <c r="B146" s="64" t="s">
        <v>268</v>
      </c>
      <c r="C146" s="65" t="s">
        <v>269</v>
      </c>
      <c r="D146" s="64">
        <v>3377</v>
      </c>
    </row>
    <row r="147" spans="1:4" x14ac:dyDescent="0.25">
      <c r="A147" s="64">
        <v>103459</v>
      </c>
      <c r="B147" s="64" t="s">
        <v>270</v>
      </c>
      <c r="C147" s="65" t="s">
        <v>271</v>
      </c>
      <c r="D147" s="64">
        <v>3371</v>
      </c>
    </row>
    <row r="148" spans="1:4" x14ac:dyDescent="0.25">
      <c r="A148" s="64">
        <v>103416</v>
      </c>
      <c r="B148" s="64" t="s">
        <v>272</v>
      </c>
      <c r="C148" s="65" t="s">
        <v>273</v>
      </c>
      <c r="D148" s="64">
        <v>3307</v>
      </c>
    </row>
    <row r="149" spans="1:4" x14ac:dyDescent="0.25">
      <c r="A149" s="64">
        <v>103453</v>
      </c>
      <c r="B149" s="64" t="s">
        <v>274</v>
      </c>
      <c r="C149" s="65" t="s">
        <v>275</v>
      </c>
      <c r="D149" s="64">
        <v>3361</v>
      </c>
    </row>
    <row r="150" spans="1:4" x14ac:dyDescent="0.25">
      <c r="A150" s="64">
        <v>103467</v>
      </c>
      <c r="B150" s="64" t="s">
        <v>382</v>
      </c>
      <c r="C150" s="65" t="s">
        <v>383</v>
      </c>
      <c r="D150" s="64">
        <v>3382</v>
      </c>
    </row>
    <row r="151" spans="1:4" x14ac:dyDescent="0.25">
      <c r="A151" s="64">
        <v>103438</v>
      </c>
      <c r="B151" s="64" t="s">
        <v>276</v>
      </c>
      <c r="C151" s="65" t="s">
        <v>277</v>
      </c>
      <c r="D151" s="64">
        <v>3344</v>
      </c>
    </row>
    <row r="152" spans="1:4" x14ac:dyDescent="0.25">
      <c r="A152" s="64">
        <v>103410</v>
      </c>
      <c r="B152" s="64" t="s">
        <v>278</v>
      </c>
      <c r="C152" s="65" t="s">
        <v>279</v>
      </c>
      <c r="D152" s="64">
        <v>3025</v>
      </c>
    </row>
    <row r="153" spans="1:4" x14ac:dyDescent="0.25">
      <c r="A153" s="64">
        <v>103404</v>
      </c>
      <c r="B153" s="64" t="s">
        <v>280</v>
      </c>
      <c r="C153" s="65" t="s">
        <v>281</v>
      </c>
      <c r="D153" s="64">
        <v>3016</v>
      </c>
    </row>
    <row r="154" spans="1:4" x14ac:dyDescent="0.25">
      <c r="A154" s="64">
        <v>103439</v>
      </c>
      <c r="B154" s="64" t="s">
        <v>384</v>
      </c>
      <c r="C154" s="65" t="s">
        <v>385</v>
      </c>
      <c r="D154" s="64">
        <v>3346</v>
      </c>
    </row>
    <row r="155" spans="1:4" x14ac:dyDescent="0.25">
      <c r="A155" s="64">
        <v>103531</v>
      </c>
      <c r="B155" s="64" t="s">
        <v>282</v>
      </c>
      <c r="C155" s="65" t="s">
        <v>283</v>
      </c>
      <c r="D155" s="64">
        <v>4606</v>
      </c>
    </row>
    <row r="156" spans="1:4" x14ac:dyDescent="0.25">
      <c r="A156" s="64">
        <v>134476</v>
      </c>
      <c r="B156" s="64" t="s">
        <v>284</v>
      </c>
      <c r="C156" s="65" t="s">
        <v>285</v>
      </c>
      <c r="D156" s="64">
        <v>3428</v>
      </c>
    </row>
    <row r="157" spans="1:4" x14ac:dyDescent="0.25">
      <c r="A157" s="64">
        <v>103406</v>
      </c>
      <c r="B157" s="64" t="s">
        <v>286</v>
      </c>
      <c r="C157" s="65" t="s">
        <v>287</v>
      </c>
      <c r="D157" s="64">
        <v>3019</v>
      </c>
    </row>
    <row r="158" spans="1:4" x14ac:dyDescent="0.25">
      <c r="A158" s="64">
        <v>103124</v>
      </c>
      <c r="B158" s="64" t="s">
        <v>386</v>
      </c>
      <c r="C158" s="65" t="s">
        <v>387</v>
      </c>
      <c r="D158" s="64">
        <v>1009</v>
      </c>
    </row>
    <row r="159" spans="1:4" x14ac:dyDescent="0.25">
      <c r="A159" s="64">
        <v>103257</v>
      </c>
      <c r="B159" s="64" t="s">
        <v>288</v>
      </c>
      <c r="C159" s="65" t="s">
        <v>289</v>
      </c>
      <c r="D159" s="64">
        <v>2178</v>
      </c>
    </row>
    <row r="160" spans="1:4" x14ac:dyDescent="0.25">
      <c r="A160" s="64">
        <v>103262</v>
      </c>
      <c r="B160" s="64" t="s">
        <v>290</v>
      </c>
      <c r="C160" s="65" t="s">
        <v>291</v>
      </c>
      <c r="D160" s="64">
        <v>2184</v>
      </c>
    </row>
    <row r="161" spans="1:4" x14ac:dyDescent="0.25">
      <c r="A161" s="64">
        <v>103266</v>
      </c>
      <c r="B161" s="64" t="s">
        <v>292</v>
      </c>
      <c r="C161" s="65" t="s">
        <v>293</v>
      </c>
      <c r="D161" s="64">
        <v>2190</v>
      </c>
    </row>
    <row r="162" spans="1:4" x14ac:dyDescent="0.25">
      <c r="A162" s="64">
        <v>103615</v>
      </c>
      <c r="B162" s="64" t="s">
        <v>294</v>
      </c>
      <c r="C162" s="65" t="s">
        <v>295</v>
      </c>
      <c r="D162" s="64">
        <v>7035</v>
      </c>
    </row>
    <row r="163" spans="1:4" x14ac:dyDescent="0.25">
      <c r="A163" s="64">
        <v>103622</v>
      </c>
      <c r="B163" s="64" t="s">
        <v>296</v>
      </c>
      <c r="C163" s="65" t="s">
        <v>297</v>
      </c>
      <c r="D163" s="64">
        <v>7045</v>
      </c>
    </row>
    <row r="164" spans="1:4" x14ac:dyDescent="0.25">
      <c r="A164" s="64">
        <v>103268</v>
      </c>
      <c r="B164" s="64" t="s">
        <v>298</v>
      </c>
      <c r="C164" s="65" t="s">
        <v>299</v>
      </c>
      <c r="D164" s="64">
        <v>2192</v>
      </c>
    </row>
    <row r="165" spans="1:4" x14ac:dyDescent="0.25">
      <c r="A165" s="64">
        <v>103605</v>
      </c>
      <c r="B165" s="64" t="s">
        <v>300</v>
      </c>
      <c r="C165" s="65" t="s">
        <v>301</v>
      </c>
      <c r="D165" s="64">
        <v>7014</v>
      </c>
    </row>
    <row r="166" spans="1:4" x14ac:dyDescent="0.25">
      <c r="A166" s="64">
        <v>103601</v>
      </c>
      <c r="B166" s="64" t="s">
        <v>302</v>
      </c>
      <c r="C166" s="65" t="s">
        <v>303</v>
      </c>
      <c r="D166" s="64">
        <v>7009</v>
      </c>
    </row>
    <row r="167" spans="1:4" x14ac:dyDescent="0.25">
      <c r="A167" s="64">
        <v>103544</v>
      </c>
      <c r="B167" s="64" t="s">
        <v>304</v>
      </c>
      <c r="C167" s="65" t="s">
        <v>305</v>
      </c>
      <c r="D167" s="64">
        <v>5203</v>
      </c>
    </row>
    <row r="168" spans="1:4" x14ac:dyDescent="0.25">
      <c r="A168" s="64">
        <v>103543</v>
      </c>
      <c r="B168" s="64" t="s">
        <v>306</v>
      </c>
      <c r="C168" s="65" t="s">
        <v>307</v>
      </c>
      <c r="D168" s="64">
        <v>5202</v>
      </c>
    </row>
    <row r="169" spans="1:4" x14ac:dyDescent="0.25">
      <c r="A169" s="64">
        <v>103217</v>
      </c>
      <c r="B169" s="64" t="s">
        <v>308</v>
      </c>
      <c r="C169" s="65" t="s">
        <v>309</v>
      </c>
      <c r="D169" s="64">
        <v>2108</v>
      </c>
    </row>
    <row r="170" spans="1:4" x14ac:dyDescent="0.25">
      <c r="A170" s="64">
        <v>103132</v>
      </c>
      <c r="B170" s="64" t="s">
        <v>388</v>
      </c>
      <c r="C170" s="65" t="s">
        <v>389</v>
      </c>
      <c r="D170" s="64">
        <v>1019</v>
      </c>
    </row>
    <row r="171" spans="1:4" x14ac:dyDescent="0.25">
      <c r="A171" s="64">
        <v>103326</v>
      </c>
      <c r="B171" s="64" t="s">
        <v>310</v>
      </c>
      <c r="C171" s="65" t="s">
        <v>311</v>
      </c>
      <c r="D171" s="64">
        <v>2306</v>
      </c>
    </row>
    <row r="172" spans="1:4" x14ac:dyDescent="0.25">
      <c r="A172" s="64">
        <v>103328</v>
      </c>
      <c r="B172" s="64" t="s">
        <v>312</v>
      </c>
      <c r="C172" s="65" t="s">
        <v>313</v>
      </c>
      <c r="D172" s="64">
        <v>2308</v>
      </c>
    </row>
    <row r="173" spans="1:4" x14ac:dyDescent="0.25">
      <c r="A173" s="64">
        <v>103295</v>
      </c>
      <c r="B173" s="64" t="s">
        <v>314</v>
      </c>
      <c r="C173" s="65" t="s">
        <v>315</v>
      </c>
      <c r="D173" s="64">
        <v>2245</v>
      </c>
    </row>
    <row r="174" spans="1:4" x14ac:dyDescent="0.25">
      <c r="A174" s="64">
        <v>103133</v>
      </c>
      <c r="B174" s="64" t="s">
        <v>390</v>
      </c>
      <c r="C174" s="65" t="s">
        <v>391</v>
      </c>
      <c r="D174" s="64">
        <v>1020</v>
      </c>
    </row>
    <row r="175" spans="1:4" x14ac:dyDescent="0.25">
      <c r="A175" s="64">
        <v>103127</v>
      </c>
      <c r="B175" s="64" t="s">
        <v>316</v>
      </c>
      <c r="C175" s="65" t="s">
        <v>317</v>
      </c>
      <c r="D175" s="64">
        <v>1014</v>
      </c>
    </row>
    <row r="176" spans="1:4" x14ac:dyDescent="0.25">
      <c r="A176" s="64">
        <v>134279</v>
      </c>
      <c r="B176" s="64" t="s">
        <v>392</v>
      </c>
      <c r="C176" s="65" t="s">
        <v>393</v>
      </c>
      <c r="D176" s="64">
        <v>2019</v>
      </c>
    </row>
    <row r="177" spans="1:4" x14ac:dyDescent="0.25">
      <c r="A177" s="64">
        <v>134099</v>
      </c>
      <c r="B177" s="64" t="s">
        <v>318</v>
      </c>
      <c r="C177" s="65" t="s">
        <v>319</v>
      </c>
      <c r="D177" s="64">
        <v>2011</v>
      </c>
    </row>
    <row r="178" spans="1:4" x14ac:dyDescent="0.25">
      <c r="A178" s="64">
        <v>103501</v>
      </c>
      <c r="B178" s="64" t="s">
        <v>320</v>
      </c>
      <c r="C178" s="65" t="s">
        <v>321</v>
      </c>
      <c r="D178" s="64">
        <v>4193</v>
      </c>
    </row>
    <row r="179" spans="1:4" x14ac:dyDescent="0.25">
      <c r="A179" s="64">
        <v>132007</v>
      </c>
      <c r="B179" s="64" t="s">
        <v>322</v>
      </c>
      <c r="C179" s="65" t="s">
        <v>323</v>
      </c>
      <c r="D179" s="64">
        <v>2478</v>
      </c>
    </row>
    <row r="180" spans="1:4" x14ac:dyDescent="0.25">
      <c r="A180" s="64">
        <v>103317</v>
      </c>
      <c r="B180" s="64" t="s">
        <v>324</v>
      </c>
      <c r="C180" s="65" t="s">
        <v>325</v>
      </c>
      <c r="D180" s="64">
        <v>2293</v>
      </c>
    </row>
    <row r="181" spans="1:4" x14ac:dyDescent="0.25">
      <c r="A181" s="64">
        <v>103372</v>
      </c>
      <c r="B181" s="64" t="s">
        <v>394</v>
      </c>
      <c r="C181" s="65" t="s">
        <v>395</v>
      </c>
      <c r="D181" s="64">
        <v>2445</v>
      </c>
    </row>
    <row r="182" spans="1:4" x14ac:dyDescent="0.25">
      <c r="A182" s="64">
        <v>103310</v>
      </c>
      <c r="B182" s="64" t="s">
        <v>326</v>
      </c>
      <c r="C182" s="65" t="s">
        <v>327</v>
      </c>
      <c r="D182" s="64">
        <v>2278</v>
      </c>
    </row>
    <row r="183" spans="1:4" x14ac:dyDescent="0.25">
      <c r="A183" s="64">
        <v>103337</v>
      </c>
      <c r="B183" s="64" t="s">
        <v>328</v>
      </c>
      <c r="C183" s="65" t="s">
        <v>329</v>
      </c>
      <c r="D183" s="64">
        <v>2317</v>
      </c>
    </row>
    <row r="184" spans="1:4" x14ac:dyDescent="0.25">
      <c r="A184" s="64">
        <v>103279</v>
      </c>
      <c r="B184" s="64" t="s">
        <v>330</v>
      </c>
      <c r="C184" s="65" t="s">
        <v>331</v>
      </c>
      <c r="D184" s="64">
        <v>2225</v>
      </c>
    </row>
    <row r="185" spans="1:4" x14ac:dyDescent="0.25">
      <c r="A185" s="64">
        <v>103349</v>
      </c>
      <c r="B185" s="64" t="s">
        <v>332</v>
      </c>
      <c r="C185" s="65" t="s">
        <v>333</v>
      </c>
      <c r="D185" s="64">
        <v>2412</v>
      </c>
    </row>
    <row r="186" spans="1:4" x14ac:dyDescent="0.25">
      <c r="A186" s="64">
        <v>133996</v>
      </c>
      <c r="B186" s="64" t="s">
        <v>334</v>
      </c>
      <c r="C186" s="65" t="s">
        <v>335</v>
      </c>
      <c r="D186" s="64">
        <v>3421</v>
      </c>
    </row>
    <row r="187" spans="1:4" x14ac:dyDescent="0.25">
      <c r="A187" s="64">
        <v>103281</v>
      </c>
      <c r="B187" s="64" t="s">
        <v>336</v>
      </c>
      <c r="C187" s="65" t="s">
        <v>337</v>
      </c>
      <c r="D187" s="64">
        <v>2227</v>
      </c>
    </row>
    <row r="188" spans="1:4" x14ac:dyDescent="0.25">
      <c r="A188" s="64">
        <v>103284</v>
      </c>
      <c r="B188" s="64" t="s">
        <v>338</v>
      </c>
      <c r="C188" s="65" t="s">
        <v>339</v>
      </c>
      <c r="D188" s="64">
        <v>2231</v>
      </c>
    </row>
  </sheetData>
  <autoFilter ref="A2:E2" xr:uid="{BAAA69F4-0679-463B-9E1B-0DCD8E6A7B93}">
    <sortState xmlns:xlrd2="http://schemas.microsoft.com/office/spreadsheetml/2017/richdata2" ref="A3:E188">
      <sortCondition ref="C2"/>
    </sortState>
  </autoFilter>
  <conditionalFormatting sqref="A2:C3 D2:D188 A4:B188">
    <cfRule type="cellIs" dxfId="0" priority="1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8E088D61435D429F53A8D9D38B3C75" ma:contentTypeVersion="16" ma:contentTypeDescription="Create a new document." ma:contentTypeScope="" ma:versionID="d051f25b37c5f98882f7a49a1b763792">
  <xsd:schema xmlns:xsd="http://www.w3.org/2001/XMLSchema" xmlns:xs="http://www.w3.org/2001/XMLSchema" xmlns:p="http://schemas.microsoft.com/office/2006/metadata/properties" xmlns:ns2="1ce9011b-86f1-4b85-8468-bde8c49fc6b6" xmlns:ns3="db86872e-852c-4ba3-99d1-10e4e0767240" targetNamespace="http://schemas.microsoft.com/office/2006/metadata/properties" ma:root="true" ma:fieldsID="da688b352a2041fa20d9e68dc7297162" ns2:_="" ns3:_="">
    <xsd:import namespace="1ce9011b-86f1-4b85-8468-bde8c49fc6b6"/>
    <xsd:import namespace="db86872e-852c-4ba3-99d1-10e4e07672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e9011b-86f1-4b85-8468-bde8c49fc6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7eb6393-bae5-439c-9df7-ed1047f922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86872e-852c-4ba3-99d1-10e4e076724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70b6b83-76f1-4f83-84ac-1b0750170f81}" ma:internalName="TaxCatchAll" ma:showField="CatchAllData" ma:web="db86872e-852c-4ba3-99d1-10e4e07672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e9011b-86f1-4b85-8468-bde8c49fc6b6">
      <Terms xmlns="http://schemas.microsoft.com/office/infopath/2007/PartnerControls"/>
    </lcf76f155ced4ddcb4097134ff3c332f>
    <TaxCatchAll xmlns="db86872e-852c-4ba3-99d1-10e4e0767240" xsi:nil="true"/>
  </documentManagement>
</p:properties>
</file>

<file path=customXml/itemProps1.xml><?xml version="1.0" encoding="utf-8"?>
<ds:datastoreItem xmlns:ds="http://schemas.openxmlformats.org/officeDocument/2006/customXml" ds:itemID="{15EF3321-6A1D-4AA7-8B74-1DB747F4AC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e9011b-86f1-4b85-8468-bde8c49fc6b6"/>
    <ds:schemaRef ds:uri="db86872e-852c-4ba3-99d1-10e4e07672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F48B5A-C1C2-48F2-8CD0-65CE6A0BD8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B6DDDC-736B-4E09-BB52-6989786D789B}">
  <ds:schemaRefs>
    <ds:schemaRef ds:uri="http://schemas.microsoft.com/office/2006/metadata/properties"/>
    <ds:schemaRef ds:uri="http://schemas.microsoft.com/office/infopath/2007/PartnerControls"/>
    <ds:schemaRef ds:uri="1ce9011b-86f1-4b85-8468-bde8c49fc6b6"/>
    <ds:schemaRef ds:uri="db86872e-852c-4ba3-99d1-10e4e076724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Bank Reconciliation 31March2026</vt:lpstr>
      <vt:lpstr>Bank Rec</vt:lpstr>
      <vt:lpstr>Lookup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Schools 2025-26 Bank Reconciliation Template</dc:title>
  <dc:creator>Cameron Birkett</dc:creator>
  <cp:lastModifiedBy>Cameron Birkett</cp:lastModifiedBy>
  <dcterms:created xsi:type="dcterms:W3CDTF">2015-06-05T18:17:20Z</dcterms:created>
  <dcterms:modified xsi:type="dcterms:W3CDTF">2026-01-29T11:25:42Z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0x010100718E088D61435D429F53A8D9D38B3C75</vt:lpwstr>
  </property>
  <property fmtid="{D5CDD505-2E9C-101B-9397-08002B2CF9AE}" pid="3" name="MSIP_Label_a17471b1-27ab-4640-9264-e69a67407ca3_Enabled">
    <vt:lpwstr>true</vt:lpwstr>
  </property>
  <property fmtid="{D5CDD505-2E9C-101B-9397-08002B2CF9AE}" pid="4" name="MSIP_Label_a17471b1-27ab-4640-9264-e69a67407ca3_SetDate">
    <vt:lpwstr>2026-01-27T16:07:06Z</vt:lpwstr>
  </property>
  <property fmtid="{D5CDD505-2E9C-101B-9397-08002B2CF9AE}" pid="5" name="MSIP_Label_a17471b1-27ab-4640-9264-e69a67407ca3_Method">
    <vt:lpwstr>Standard</vt:lpwstr>
  </property>
  <property fmtid="{D5CDD505-2E9C-101B-9397-08002B2CF9AE}" pid="6" name="MSIP_Label_a17471b1-27ab-4640-9264-e69a67407ca3_Name">
    <vt:lpwstr>BCC - OFFICIAL</vt:lpwstr>
  </property>
  <property fmtid="{D5CDD505-2E9C-101B-9397-08002B2CF9AE}" pid="7" name="MSIP_Label_a17471b1-27ab-4640-9264-e69a67407ca3_SiteId">
    <vt:lpwstr>699ace67-d2e4-4bcd-b303-d2bbe2b9bbf1</vt:lpwstr>
  </property>
  <property fmtid="{D5CDD505-2E9C-101B-9397-08002B2CF9AE}" pid="8" name="MSIP_Label_a17471b1-27ab-4640-9264-e69a67407ca3_ActionId">
    <vt:lpwstr>bb50b108-f3ff-4dc1-91de-fbc2ef1bce55</vt:lpwstr>
  </property>
  <property fmtid="{D5CDD505-2E9C-101B-9397-08002B2CF9AE}" pid="9" name="MSIP_Label_a17471b1-27ab-4640-9264-e69a67407ca3_ContentBits">
    <vt:lpwstr>2</vt:lpwstr>
  </property>
  <property fmtid="{D5CDD505-2E9C-101B-9397-08002B2CF9AE}" pid="10" name="MSIP_Label_a17471b1-27ab-4640-9264-e69a67407ca3_Tag">
    <vt:lpwstr>10, 3, 0, 1</vt:lpwstr>
  </property>
  <property fmtid="{D5CDD505-2E9C-101B-9397-08002B2CF9AE}" pid="11" name="MediaServiceImageTags">
    <vt:lpwstr/>
  </property>
  <property fmtid="{D5CDD505-2E9C-101B-9397-08002B2CF9AE}" pid="12" name="CloudStatistics_StoryID">
    <vt:lpwstr>53784017-14b7-4351-a7a5-e219e5ad251e</vt:lpwstr>
  </property>
</Properties>
</file>