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irminghamcitycouncil-my.sharepoint.com/personal/christopher_morgan_birmingham_gov_uk1/Documents/Desktop/New folder (2)/"/>
    </mc:Choice>
  </mc:AlternateContent>
  <xr:revisionPtr revIDLastSave="2" documentId="8_{EF0895DB-7630-47A0-86C9-51DC79A1A5A1}" xr6:coauthVersionLast="47" xr6:coauthVersionMax="47" xr10:uidLastSave="{07395782-E43E-44EC-9C74-2ADFB0D9C95C}"/>
  <bookViews>
    <workbookView xWindow="-110" yWindow="-110" windowWidth="19420" windowHeight="10300" firstSheet="1" activeTab="1" xr2:uid="{C16F363F-328D-4B82-ACBF-00B56BB82BCC}"/>
  </bookViews>
  <sheets>
    <sheet name="  " sheetId="3" state="veryHidden" r:id="rId1"/>
    <sheet name="Notes" sheetId="4" r:id="rId2"/>
    <sheet name="Data" sheetId="1" r:id="rId3"/>
  </sheets>
  <definedNames>
    <definedName name="_xlnm._FilterDatabase" localSheetId="2" hidden="1">Data!$B$2:$AM$59</definedName>
    <definedName name="AreaList">#REF!</definedName>
    <definedName name="LAST_EDITED">'  '!$A$1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 i="1" l="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alcChain>
</file>

<file path=xl/sharedStrings.xml><?xml version="1.0" encoding="utf-8"?>
<sst xmlns="http://schemas.openxmlformats.org/spreadsheetml/2006/main" count="182" uniqueCount="89">
  <si>
    <t>Hourly Breakdown Direct Care  - cost</t>
  </si>
  <si>
    <t>Hourly Breakdown Travel Time  - cost</t>
  </si>
  <si>
    <t>Hourly Breakdown Mileage  - cost</t>
  </si>
  <si>
    <t>Hourly Breakdown PPE  - cost</t>
  </si>
  <si>
    <t>Hourly Breakdown Training (staff time) -  cost</t>
  </si>
  <si>
    <t>Hourly Breakdown Holiday -  cost</t>
  </si>
  <si>
    <t>Hourly Breakdown Additional Non-Contact Pay Costs -  cost</t>
  </si>
  <si>
    <t>Hourly Breakdown Sickness/Maternity &amp; Paternity Pay -  cost</t>
  </si>
  <si>
    <t>Hourly Breakdown Notice/Suspension Pay -  cost</t>
  </si>
  <si>
    <t>Hourly Breakdown NI (direct care hours) -  cost</t>
  </si>
  <si>
    <t>Hourly Breakdown Pension (direct care hours) -  cost</t>
  </si>
  <si>
    <t>Hourly Breakdown Back Office Staff -  cost</t>
  </si>
  <si>
    <t>Hourly Breakdown Travel Costs (parking/vehicle lease etc.) -  cost</t>
  </si>
  <si>
    <t>Hourly Breakdown Rent / Rates / Utilities -  cost</t>
  </si>
  <si>
    <t>Hourly Breakdown Recruitment / DBS -  cost</t>
  </si>
  <si>
    <t>Hourly Breakdown Training (3rd party) -  cost</t>
  </si>
  <si>
    <t>Hourly Breakdown IT (Hardware, Software CRM, ECM) -  cost</t>
  </si>
  <si>
    <t>Hourly Breakdown Telephony -  cost</t>
  </si>
  <si>
    <t>Hourly Breakdown Stationery / Postage -  cost</t>
  </si>
  <si>
    <t>Hourly Breakdown Insurance -  cost</t>
  </si>
  <si>
    <t>Hourly Breakdown Legal / Finance / Professional Fees -  cost</t>
  </si>
  <si>
    <t>Hourly Breakdown Marketing -  cost</t>
  </si>
  <si>
    <t>Hourly Breakdown Audit &amp; Compliance -  cost</t>
  </si>
  <si>
    <t>Hourly Breakdown Uniforms &amp; Other Consumables -  cost</t>
  </si>
  <si>
    <t>Hourly Breakdown Assistive Technology -  cost</t>
  </si>
  <si>
    <t>Hourly Breakdown Central / Head Office Recharges -  cost</t>
  </si>
  <si>
    <t>Hourly Breakdown PPE -  cost</t>
  </si>
  <si>
    <t>Hourly Breakdown Continence products -  cost</t>
  </si>
  <si>
    <t>Hourly Breakdown Food for Service Users -  cost</t>
  </si>
  <si>
    <t>Hourly Breakdown CQC Registration Fees(4) -  cost</t>
  </si>
  <si>
    <t>Hourly Breakdown Surplus / Profit Contribution -  cost</t>
  </si>
  <si>
    <t>Hourly Breakdown Total Cost Per Hour -  cost</t>
  </si>
  <si>
    <t>Hourly Breakdown - other cost 1 -  cost</t>
  </si>
  <si>
    <t>Hourly Breakdown - other cost 2 -  cost</t>
  </si>
  <si>
    <t>Hourly Breakdown - other cost 3 -  cost</t>
  </si>
  <si>
    <t>Hourly Breakdown - other cost 4 -  cost</t>
  </si>
  <si>
    <t>Hourly Breakdown - other cost 5 -  cost</t>
  </si>
  <si>
    <t>-</t>
  </si>
  <si>
    <t>Operating Surplus &amp; Unit Cost: Hourly Breakdown Direct Care  - cost</t>
  </si>
  <si>
    <t>Operating Surplus &amp; Unit Cost: Hourly Breakdown Travel Time  - cost</t>
  </si>
  <si>
    <t>Operating Surplus &amp; Unit Cost: Hourly Breakdown Mileage  - cost</t>
  </si>
  <si>
    <t>Operating Surplus &amp; Unit Cost: Hourly Breakdown PPE  - cost</t>
  </si>
  <si>
    <t>Operating Surplus &amp; Unit Cost: Hourly Breakdown Training (staff time) -  cost</t>
  </si>
  <si>
    <t>Operating Surplus &amp; Unit Cost: Hourly Breakdown Holiday -  cost</t>
  </si>
  <si>
    <t>Operating Surplus &amp; Unit Cost: Hourly Breakdown Additional Non-Contact Pay Costs -  cost</t>
  </si>
  <si>
    <t>Operating Surplus &amp; Unit Cost: Hourly Breakdown Sickness/Maternity &amp; Paternity Pay -  cost</t>
  </si>
  <si>
    <t>Operating Surplus &amp; Unit Cost: Hourly Breakdown Notice/Suspension Pay -  cost</t>
  </si>
  <si>
    <t>Operating Surplus &amp; Unit Cost: Hourly Breakdown NI (direct care hours) -  cost</t>
  </si>
  <si>
    <t>Operating Surplus &amp; Unit Cost: Hourly Breakdown Pension (direct care hours) -  cost</t>
  </si>
  <si>
    <t>Operating Surplus &amp; Unit Cost: Hourly Breakdown Back Office Staff -  cost</t>
  </si>
  <si>
    <t>Operating Surplus &amp; Unit Cost: Hourly Breakdown Travel Costs (parking/vehicle lease etc.) -  cost</t>
  </si>
  <si>
    <t>Operating Surplus &amp; Unit Cost: Hourly Breakdown Rent / Rates / Utilities -  cost</t>
  </si>
  <si>
    <t>Operating Surplus &amp; Unit Cost: Hourly Breakdown Recruitment / DBS -  cost</t>
  </si>
  <si>
    <t>Operating Surplus &amp; Unit Cost: Hourly Breakdown Training (3rd party) -  cost</t>
  </si>
  <si>
    <t>Operating Surplus &amp; Unit Cost: Hourly Breakdown IT (Hardware, Software CRM, ECM) -  cost</t>
  </si>
  <si>
    <t>Operating Surplus &amp; Unit Cost: Hourly Breakdown Telephony -  cost</t>
  </si>
  <si>
    <t>Operating Surplus &amp; Unit Cost: Hourly Breakdown Stationery / Postage -  cost</t>
  </si>
  <si>
    <t>Operating Surplus &amp; Unit Cost: Hourly Breakdown Insurance -  cost</t>
  </si>
  <si>
    <t>Operating Surplus &amp; Unit Cost: Hourly Breakdown Legal / Finance / Professional Fees -  cost</t>
  </si>
  <si>
    <t>Operating Surplus &amp; Unit Cost: Hourly Breakdown Marketing -  cost</t>
  </si>
  <si>
    <t>Operating Surplus &amp; Unit Cost: Hourly Breakdown Audit &amp; Compliance -  cost</t>
  </si>
  <si>
    <t>Operating Surplus &amp; Unit Cost: Hourly Breakdown Uniforms &amp; Other Consumables -  cost</t>
  </si>
  <si>
    <t>Operating Surplus &amp; Unit Cost: Hourly Breakdown Assistive Technology -  cost</t>
  </si>
  <si>
    <t>Operating Surplus &amp; Unit Cost: Hourly Breakdown Central / Head Office Recharges -  cost</t>
  </si>
  <si>
    <t>Operating Surplus &amp; Unit Cost: Hourly Breakdown PPE -  cost</t>
  </si>
  <si>
    <t>Operating Surplus &amp; Unit Cost: Hourly Breakdown Continence products -  cost</t>
  </si>
  <si>
    <t>Operating Surplus &amp; Unit Cost: Hourly Breakdown Food for Service Users -  cost</t>
  </si>
  <si>
    <t>Operating Surplus &amp; Unit Cost: Hourly Breakdown - other cost 1 -  cost</t>
  </si>
  <si>
    <t>Operating Surplus &amp; Unit Cost: Hourly Breakdown - other cost 2 -  cost</t>
  </si>
  <si>
    <t>Operating Surplus &amp; Unit Cost: Hourly Breakdown - other cost 3 -  cost</t>
  </si>
  <si>
    <t>Operating Surplus &amp; Unit Cost: Hourly Breakdown - other cost 4 -  cost</t>
  </si>
  <si>
    <t>Operating Surplus &amp; Unit Cost: Hourly Breakdown - other cost 5 -  cost</t>
  </si>
  <si>
    <t>Operating Surplus &amp; Unit Cost: Hourly Breakdown CQC Registration Fees(4) -  cost</t>
  </si>
  <si>
    <t>Operating Surplus &amp; Unit Cost: Hourly Breakdown Surplus / Profit Contribution -  cost</t>
  </si>
  <si>
    <t>Operating Surplus &amp; Unit Cost: Hourly Breakdown Total Cost Per Hour -  cost</t>
  </si>
  <si>
    <t>Region</t>
  </si>
  <si>
    <t>Birmingham</t>
  </si>
  <si>
    <t>West Midlands</t>
  </si>
  <si>
    <t>Other</t>
  </si>
  <si>
    <t>Operating Surplus &amp; Unit Cost: Hourly Breakdown - other costs -  cost</t>
  </si>
  <si>
    <t>Median Costs:</t>
  </si>
  <si>
    <t>Sum of all median costs</t>
  </si>
  <si>
    <t>Sumof all median costs (ignoring 0's)</t>
  </si>
  <si>
    <t>Total Labels</t>
  </si>
  <si>
    <t>Totals</t>
  </si>
  <si>
    <t>Median Costs (ignoring 0's)*:</t>
  </si>
  <si>
    <t>* This calculation is the median of all the costs that are not zero.</t>
  </si>
  <si>
    <t>Submission Ref No</t>
  </si>
  <si>
    <t>Operating Surplus &amp; Unit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</si>
</sst>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000000000000000000000000000"/>
  </numFmts>
  <fonts count="4" x14ac:knownFonts="1">
    <font>
      <sz val="11"/>
      <color theme="1"/>
      <name val="Calibri"/>
      <family val="2"/>
      <scheme val="minor"/>
    </font>
    <font>
      <sz val="8"/>
      <color theme="1"/>
      <name val="Calibri"/>
      <family val="2"/>
      <scheme val="minor"/>
    </font>
    <font>
      <sz val="8"/>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wrapText="1"/>
    </xf>
    <xf numFmtId="0" fontId="3" fillId="0" borderId="0" xfId="0" applyFont="1"/>
    <xf numFmtId="22" fontId="0" fillId="0" borderId="0" xfId="0" applyNumberFormat="1"/>
    <xf numFmtId="164" fontId="1" fillId="0" borderId="0" xfId="0" applyNumberFormat="1" applyFont="1" applyAlignment="1">
      <alignment wrapText="1"/>
    </xf>
    <xf numFmtId="164" fontId="0" fillId="0" borderId="0" xfId="0" applyNumberFormat="1"/>
    <xf numFmtId="165" fontId="0" fillId="0" borderId="0" xfId="0" applyNumberFormat="1"/>
    <xf numFmtId="164" fontId="3" fillId="0" borderId="0" xfId="0" applyNumberFormat="1" applyFont="1"/>
  </cellXfs>
  <cellStyles count="1">
    <cellStyle name="Normal" xfId="0" builtinId="0"/>
  </cellStyles>
  <dxfs count="80">
    <dxf>
      <font>
        <b/>
        <i val="0"/>
        <strike val="0"/>
        <condense val="0"/>
        <extend val="0"/>
        <outline val="0"/>
        <shadow val="0"/>
        <u val="none"/>
        <vertAlign val="baseline"/>
        <sz val="11"/>
        <color theme="1"/>
        <name val="Calibri"/>
        <family val="2"/>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31</xdr:row>
      <xdr:rowOff>95250</xdr:rowOff>
    </xdr:to>
    <xdr:sp macro="" textlink="">
      <xdr:nvSpPr>
        <xdr:cNvPr id="2" name="TextBox 1" descr="Explanation of the data in the accompanying table">
          <a:extLst>
            <a:ext uri="{FF2B5EF4-FFF2-40B4-BE49-F238E27FC236}">
              <a16:creationId xmlns:a16="http://schemas.microsoft.com/office/drawing/2014/main" id="{3BB806BD-3A65-FC49-A55E-F7CC7003BC98}"/>
            </a:ext>
            <a:ext uri="{C183D7F6-B498-43B3-948B-1728B52AA6E4}">
              <adec:decorative xmlns:adec="http://schemas.microsoft.com/office/drawing/2017/decorative" val="0"/>
            </a:ext>
          </a:extLst>
        </xdr:cNvPr>
        <xdr:cNvSpPr txBox="1"/>
      </xdr:nvSpPr>
      <xdr:spPr>
        <a:xfrm>
          <a:off x="0" y="0"/>
          <a:ext cx="6086475" cy="570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Birmingham City Council Cost of Care Exercise 2024 - Supported Living</a:t>
          </a:r>
          <a:endParaRPr lang="en-GB" b="1"/>
        </a:p>
        <a:p>
          <a:r>
            <a:rPr lang="en-GB"/>
            <a:t>The exercise required Supported Living care providers to supply</a:t>
          </a:r>
          <a:r>
            <a:rPr lang="en-GB" baseline="0"/>
            <a:t> data relating to a range of cost elements that define the overall cost of service delivery. </a:t>
          </a:r>
          <a:r>
            <a:rPr lang="en-GB"/>
            <a:t>The</a:t>
          </a:r>
          <a:r>
            <a:rPr lang="en-GB" baseline="0"/>
            <a:t> Data tab sets out the cost per hour outputs for each cost element for each of the 60 datasets which were received. This raw data was used to inform the accompanying analysis in the Cost of Care 2024 Summary report.</a:t>
          </a:r>
        </a:p>
        <a:p>
          <a:endParaRPr lang="en-GB"/>
        </a:p>
        <a:p>
          <a:r>
            <a:rPr lang="en-GB" sz="1100" b="1" i="0" u="none" strike="noStrike">
              <a:solidFill>
                <a:schemeClr val="dk1"/>
              </a:solidFill>
              <a:effectLst/>
              <a:latin typeface="+mn-lt"/>
              <a:ea typeface="+mn-ea"/>
              <a:cs typeface="+mn-cs"/>
            </a:rPr>
            <a:t>Notes on the data</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Rows 64 and 65 of the Data tab detail</a:t>
          </a:r>
          <a:r>
            <a:rPr lang="en-GB" sz="1100" b="0" i="0" u="none" strike="noStrike" baseline="0">
              <a:solidFill>
                <a:schemeClr val="dk1"/>
              </a:solidFill>
              <a:effectLst/>
              <a:latin typeface="+mn-lt"/>
              <a:ea typeface="+mn-ea"/>
              <a:cs typeface="+mn-cs"/>
            </a:rPr>
            <a:t> medians of all 60 dataset submissions.</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Medians are calculated in two separate ways:</a:t>
          </a:r>
          <a:r>
            <a:rPr lang="en-GB"/>
            <a:t> </a:t>
          </a:r>
        </a:p>
        <a:p>
          <a:endParaRPr lang="en-GB" sz="1100"/>
        </a:p>
        <a:p>
          <a:r>
            <a:rPr lang="en-GB" sz="1100"/>
            <a:t>- Median</a:t>
          </a:r>
          <a:r>
            <a:rPr lang="en-GB" sz="1100" baseline="0"/>
            <a:t> of all costs for a specific category (e.g. "legal costs")</a:t>
          </a:r>
        </a:p>
        <a:p>
          <a:r>
            <a:rPr lang="en-GB" sz="1100" baseline="0"/>
            <a:t>- Median of all costs for a specific category, excluding zeros.</a:t>
          </a:r>
        </a:p>
        <a:p>
          <a:endParaRPr lang="en-GB" sz="1100" baseline="0"/>
        </a:p>
        <a:p>
          <a:r>
            <a:rPr lang="en-GB" sz="1100" baseline="0"/>
            <a:t>This means that the second median, excluding zeros, will often be higher than the first calculation.</a:t>
          </a:r>
        </a:p>
        <a:p>
          <a:endParaRPr lang="en-GB" sz="1100" baseline="0"/>
        </a:p>
        <a:p>
          <a:r>
            <a:rPr lang="en-GB" sz="1100" baseline="0"/>
            <a:t>These two different ways of calculating the median have been included because for some cost categories, including the zeros in the calculation reduces the median to near zero, simply because a lot of providers have not supplied data for the category. For example, the category "Operating Surplus &amp; Unit Cost: Hourly Breakdown Central / Head Office Recharges -  cost" contains mostly zero costs, but it is not clear whether this is because many providers have no Head Office Recharge costs, or they were simply unable to provide them. So the difference between the two medians is large. Including zeros the median is £0.01 per hour of care. If we exclude the zeros, the median is then £0.24 per hour of care.</a:t>
          </a:r>
        </a:p>
        <a:p>
          <a:endParaRPr lang="en-GB" sz="1100" baseline="0"/>
        </a:p>
        <a:p>
          <a:r>
            <a:rPr lang="en-GB" sz="1100" baseline="0"/>
            <a:t>We have also included three ways of calculating the grand total cost of care per hour:</a:t>
          </a:r>
        </a:p>
        <a:p>
          <a:endParaRPr lang="en-GB" sz="1100" baseline="0"/>
        </a:p>
        <a:p>
          <a:r>
            <a:rPr lang="en-GB" sz="1100" baseline="0"/>
            <a:t>- The sum of all the medians for all the cost categories, including the zeros. (£21.29)</a:t>
          </a:r>
        </a:p>
        <a:p>
          <a:endParaRPr lang="en-GB">
            <a:effectLst/>
          </a:endParaRPr>
        </a:p>
        <a:p>
          <a:r>
            <a:rPr lang="en-GB" sz="1100" baseline="0">
              <a:solidFill>
                <a:schemeClr val="dk1"/>
              </a:solidFill>
              <a:effectLst/>
              <a:latin typeface="+mn-lt"/>
              <a:ea typeface="+mn-ea"/>
              <a:cs typeface="+mn-cs"/>
            </a:rPr>
            <a:t>- The sum of all the medians for all the cost categories, excluding the zeros. (£23.97)</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 The median of all the "total costs per hour of care for each provider. (£23.30)</a:t>
          </a:r>
          <a:endParaRPr lang="en-GB">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98CC6A-F039-4036-8645-BAE9BB3745B3}" name="Table1" displayName="Table1" ref="A3:AP63" totalsRowShown="0" headerRowDxfId="79">
  <autoFilter ref="A3:AP63" xr:uid="{A498CC6A-F039-4036-8645-BAE9BB3745B3}"/>
  <tableColumns count="42">
    <tableColumn id="450" xr3:uid="{446B822B-352F-4B88-BA70-CF71D5C8CC71}" name="Submission Ref No"/>
    <tableColumn id="308" xr3:uid="{38A14E02-ED27-4D25-9C9F-B84419BE203B}" name="Operating Surplus &amp; Unit Cost: Hourly Breakdown Direct Care  - cost" dataDxfId="78" totalsRowDxfId="77"/>
    <tableColumn id="309" xr3:uid="{1B0023E6-1FB5-4202-8A3C-3CE5A283881A}" name="Operating Surplus &amp; Unit Cost: Hourly Breakdown Travel Time  - cost" dataDxfId="76" totalsRowDxfId="75"/>
    <tableColumn id="310" xr3:uid="{CCEE2042-61AA-4656-977C-F7C0FF55CA79}" name="Operating Surplus &amp; Unit Cost: Hourly Breakdown Mileage  - cost" dataDxfId="74" totalsRowDxfId="73"/>
    <tableColumn id="311" xr3:uid="{57173685-5695-4B3B-8914-3230CCC33AAE}" name="Operating Surplus &amp; Unit Cost: Hourly Breakdown PPE  - cost" dataDxfId="72" totalsRowDxfId="71"/>
    <tableColumn id="312" xr3:uid="{196FE81B-38E8-4531-9FAE-6A791A3A7E9C}" name="Operating Surplus &amp; Unit Cost: Hourly Breakdown Training (staff time) -  cost" dataDxfId="70" totalsRowDxfId="69"/>
    <tableColumn id="313" xr3:uid="{BAC4FA51-0D72-4167-A80D-908DE6E9927B}" name="Operating Surplus &amp; Unit Cost: Hourly Breakdown Holiday -  cost" dataDxfId="68" totalsRowDxfId="67"/>
    <tableColumn id="314" xr3:uid="{99DCF3D7-A0D1-4B1C-A7AC-3042159D4E23}" name="Operating Surplus &amp; Unit Cost: Hourly Breakdown Additional Non-Contact Pay Costs -  cost" dataDxfId="66" totalsRowDxfId="65"/>
    <tableColumn id="315" xr3:uid="{C737E6A2-DF99-43D9-8DA9-5D46600E0FB2}" name="Operating Surplus &amp; Unit Cost: Hourly Breakdown Sickness/Maternity &amp; Paternity Pay -  cost" dataDxfId="64" totalsRowDxfId="63"/>
    <tableColumn id="316" xr3:uid="{87A06676-4119-40C3-9D0A-EA4BE3F1D1B7}" name="Operating Surplus &amp; Unit Cost: Hourly Breakdown Notice/Suspension Pay -  cost" dataDxfId="62" totalsRowDxfId="61"/>
    <tableColumn id="317" xr3:uid="{5FA392E6-4CE1-49AF-BBFE-DCDE0CF2922A}" name="Operating Surplus &amp; Unit Cost: Hourly Breakdown NI (direct care hours) -  cost" dataDxfId="60" totalsRowDxfId="59"/>
    <tableColumn id="318" xr3:uid="{91B270B5-B8FB-4EB4-9DCF-BE0D51251459}" name="Operating Surplus &amp; Unit Cost: Hourly Breakdown Pension (direct care hours) -  cost" dataDxfId="58" totalsRowDxfId="57"/>
    <tableColumn id="319" xr3:uid="{2DDE1AFC-FEDB-4C16-AF8F-BAAC137B16F9}" name="Operating Surplus &amp; Unit Cost: Hourly Breakdown Back Office Staff -  cost" dataDxfId="56" totalsRowDxfId="55"/>
    <tableColumn id="320" xr3:uid="{3BBAC684-470B-4B31-9E97-D9A154A015B6}" name="Operating Surplus &amp; Unit Cost: Hourly Breakdown Travel Costs (parking/vehicle lease etc.) -  cost" dataDxfId="54" totalsRowDxfId="53"/>
    <tableColumn id="321" xr3:uid="{F9EF02F1-4015-4A32-8974-820512C7D968}" name="Operating Surplus &amp; Unit Cost: Hourly Breakdown Rent / Rates / Utilities -  cost" dataDxfId="52" totalsRowDxfId="51"/>
    <tableColumn id="322" xr3:uid="{29C1919C-388B-496B-9FB7-839FC18C1D6F}" name="Operating Surplus &amp; Unit Cost: Hourly Breakdown Recruitment / DBS -  cost" dataDxfId="50" totalsRowDxfId="49"/>
    <tableColumn id="323" xr3:uid="{E8B2FCFB-EF30-4F73-B460-16474FC7893D}" name="Operating Surplus &amp; Unit Cost: Hourly Breakdown Training (3rd party) -  cost" dataDxfId="48" totalsRowDxfId="47"/>
    <tableColumn id="324" xr3:uid="{758AAD9A-2BE5-47F1-A607-4F307B5ED27F}" name="Operating Surplus &amp; Unit Cost: Hourly Breakdown IT (Hardware, Software CRM, ECM) -  cost" dataDxfId="46" totalsRowDxfId="45"/>
    <tableColumn id="325" xr3:uid="{0291E63A-FCB1-4BCA-8D3C-9E58CA13F056}" name="Operating Surplus &amp; Unit Cost: Hourly Breakdown Telephony -  cost" dataDxfId="44" totalsRowDxfId="43"/>
    <tableColumn id="326" xr3:uid="{9B9AE485-5253-45E2-87F9-08E51D5467E4}" name="Operating Surplus &amp; Unit Cost: Hourly Breakdown Stationery / Postage -  cost" dataDxfId="42" totalsRowDxfId="41"/>
    <tableColumn id="327" xr3:uid="{C403E02C-83C1-49F8-8907-C71C15D8C38B}" name="Operating Surplus &amp; Unit Cost: Hourly Breakdown Insurance -  cost" dataDxfId="40" totalsRowDxfId="39"/>
    <tableColumn id="328" xr3:uid="{E379612B-BD57-4FA4-9086-AAE6217D0334}" name="Operating Surplus &amp; Unit Cost: Hourly Breakdown Legal / Finance / Professional Fees -  cost" dataDxfId="38" totalsRowDxfId="37"/>
    <tableColumn id="329" xr3:uid="{BDB9D0DB-461D-4973-A983-4616782459EB}" name="Operating Surplus &amp; Unit Cost: Hourly Breakdown Marketing -  cost" dataDxfId="36" totalsRowDxfId="35"/>
    <tableColumn id="330" xr3:uid="{CC17331E-82DB-4908-AACD-9F0DDF66EE70}" name="Operating Surplus &amp; Unit Cost: Hourly Breakdown Audit &amp; Compliance -  cost" dataDxfId="34" totalsRowDxfId="33"/>
    <tableColumn id="331" xr3:uid="{B608EF89-2FDE-4205-8EA5-5EF45DAF2EEA}" name="Operating Surplus &amp; Unit Cost: Hourly Breakdown Uniforms &amp; Other Consumables -  cost" dataDxfId="32" totalsRowDxfId="31"/>
    <tableColumn id="332" xr3:uid="{7C1F5CD9-562F-4E08-9622-C8F51E24DF6B}" name="Operating Surplus &amp; Unit Cost: Hourly Breakdown Assistive Technology -  cost" dataDxfId="30" totalsRowDxfId="29"/>
    <tableColumn id="333" xr3:uid="{DD79EE11-3020-4719-B009-6DEBE32B618E}" name="Operating Surplus &amp; Unit Cost: Hourly Breakdown Central / Head Office Recharges -  cost" dataDxfId="28" totalsRowDxfId="27"/>
    <tableColumn id="334" xr3:uid="{A414A9FE-4D35-47F4-B3E8-810951B6C77C}" name="Operating Surplus &amp; Unit Cost: Hourly Breakdown PPE -  cost" dataDxfId="26" totalsRowDxfId="25"/>
    <tableColumn id="335" xr3:uid="{739010E0-5B53-4F49-904A-65E7E49C9B88}" name="Operating Surplus &amp; Unit Cost: Hourly Breakdown Continence products -  cost" dataDxfId="24" totalsRowDxfId="23"/>
    <tableColumn id="336" xr3:uid="{D34FC66E-9A94-40C3-BA1E-7182CD22582F}" name="Operating Surplus &amp; Unit Cost: Hourly Breakdown Food for Service Users -  cost" dataDxfId="22" totalsRowDxfId="21"/>
    <tableColumn id="337" xr3:uid="{6DA6515C-47ED-47EF-BCD2-663B3D2273D1}" name="Operating Surplus &amp; Unit Cost: Hourly Breakdown - other cost 1 -  cost" dataDxfId="20" totalsRowDxfId="19"/>
    <tableColumn id="338" xr3:uid="{56CC7C2D-78FE-41FC-A086-B9A6471D2E93}" name="Operating Surplus &amp; Unit Cost: Hourly Breakdown - other cost 2 -  cost" dataDxfId="18" totalsRowDxfId="17"/>
    <tableColumn id="339" xr3:uid="{59843E43-D3E6-478F-B96F-95A0AB16DB37}" name="Operating Surplus &amp; Unit Cost: Hourly Breakdown - other cost 3 -  cost" dataDxfId="16" totalsRowDxfId="15"/>
    <tableColumn id="340" xr3:uid="{5DCBD0FA-DEF1-4ED3-8648-B77DE903E8B6}" name="Operating Surplus &amp; Unit Cost: Hourly Breakdown - other cost 4 -  cost" dataDxfId="14" totalsRowDxfId="13"/>
    <tableColumn id="341" xr3:uid="{00271102-2D08-419E-9CEC-80D6F7BF194D}" name="Operating Surplus &amp; Unit Cost: Hourly Breakdown - other cost 5 -  cost" dataDxfId="12" totalsRowDxfId="11"/>
    <tableColumn id="342" xr3:uid="{76D6697E-4369-46F9-9052-A276EB9BDE50}" name="Operating Surplus &amp; Unit Cost: Hourly Breakdown - other costs -  cost" dataDxfId="10" totalsRowDxfId="9">
      <calculatedColumnFormula>SUM(Table1[[#This Row],[Operating Surplus &amp; Unit Cost: Hourly Breakdown - other cost 1 -  cost]:[Operating Surplus &amp; Unit Cost: Hourly Breakdown - other cost 5 -  cost]])</calculatedColumnFormula>
    </tableColumn>
    <tableColumn id="343" xr3:uid="{9A65C4E1-98CF-4BFF-8DC0-15A1A6FB7830}" name="Operating Surplus &amp; Unit Cost: Hourly Breakdown CQC Registration Fees(4) -  cost" dataDxfId="8" totalsRowDxfId="7"/>
    <tableColumn id="344" xr3:uid="{AF5C4075-05CB-427A-8DB1-9594496A2668}" name="Operating Surplus &amp; Unit Cost: Hourly Breakdown Surplus / Profit Contribution -  cost" dataDxfId="6" totalsRowDxfId="5"/>
    <tableColumn id="345" xr3:uid="{2B339234-7C2D-4B19-90FC-B53A067AECE3}" name="Operating Surplus &amp; Unit Cost: Hourly Breakdown Total Cost Per Hour -  cost" dataDxfId="4" totalsRowDxfId="3"/>
    <tableColumn id="394" xr3:uid="{81651BE3-F78A-4AB1-B8C7-53236E33C0EE}" name="Region"/>
    <tableColumn id="453" xr3:uid="{BDCC0EF2-C74C-4FE7-9BE4-955D2801E3A3}" name="Total Labels" dataDxfId="2"/>
    <tableColumn id="454" xr3:uid="{A9D1CA80-72C3-488B-AB09-2E9619E5595D}" name="Total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C4B0-CA1C-4B4A-B3DA-0607AFAB9A8E}">
  <sheetPr codeName="Sheet3"/>
  <dimension ref="A1"/>
  <sheetViews>
    <sheetView workbookViewId="0">
      <selection activeCell="G9" sqref="G9"/>
    </sheetView>
  </sheetViews>
  <sheetFormatPr defaultRowHeight="14.5" x14ac:dyDescent="0.35"/>
  <cols>
    <col min="1" max="1" width="15.54296875" bestFit="1" customWidth="1"/>
  </cols>
  <sheetData>
    <row r="1" spans="1:1" x14ac:dyDescent="0.35">
      <c r="A1" s="3">
        <v>45814.389918981484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5346-0C8D-4076-8764-1A58330E548D}">
  <dimension ref="A1"/>
  <sheetViews>
    <sheetView tabSelected="1"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5896-2422-4720-8B91-67947CAE57E2}">
  <sheetPr codeName="Sheet1"/>
  <dimension ref="A1:AP67"/>
  <sheetViews>
    <sheetView zoomScale="85" zoomScaleNormal="85" workbookViewId="0">
      <pane ySplit="3" topLeftCell="A31" activePane="bottomLeft" state="frozen"/>
      <selection activeCell="CI3" sqref="CI3"/>
      <selection pane="bottomLeft" activeCell="AE68" sqref="AE68"/>
    </sheetView>
  </sheetViews>
  <sheetFormatPr defaultRowHeight="14.5" x14ac:dyDescent="0.35"/>
  <cols>
    <col min="1" max="1" width="24.26953125" bestFit="1" customWidth="1"/>
    <col min="2" max="38" width="14.453125" style="5" customWidth="1"/>
    <col min="39" max="39" width="18.7265625" style="5" customWidth="1"/>
    <col min="40" max="40" width="14.453125" customWidth="1"/>
    <col min="41" max="41" width="32.26953125" bestFit="1" customWidth="1"/>
  </cols>
  <sheetData>
    <row r="1" spans="1:42" s="1" customFormat="1" ht="56.15" hidden="1" customHeight="1" x14ac:dyDescent="0.25">
      <c r="B1" s="4" t="s">
        <v>88</v>
      </c>
      <c r="C1" s="4" t="s">
        <v>88</v>
      </c>
      <c r="D1" s="4" t="s">
        <v>88</v>
      </c>
      <c r="E1" s="4" t="s">
        <v>88</v>
      </c>
      <c r="F1" s="4" t="s">
        <v>88</v>
      </c>
      <c r="G1" s="4" t="s">
        <v>88</v>
      </c>
      <c r="H1" s="4" t="s">
        <v>88</v>
      </c>
      <c r="I1" s="4" t="s">
        <v>88</v>
      </c>
      <c r="J1" s="4" t="s">
        <v>88</v>
      </c>
      <c r="K1" s="4" t="s">
        <v>88</v>
      </c>
      <c r="L1" s="4" t="s">
        <v>88</v>
      </c>
      <c r="M1" s="4" t="s">
        <v>88</v>
      </c>
      <c r="N1" s="4" t="s">
        <v>88</v>
      </c>
      <c r="O1" s="4" t="s">
        <v>88</v>
      </c>
      <c r="P1" s="4" t="s">
        <v>88</v>
      </c>
      <c r="Q1" s="4" t="s">
        <v>88</v>
      </c>
      <c r="R1" s="4" t="s">
        <v>88</v>
      </c>
      <c r="S1" s="4" t="s">
        <v>88</v>
      </c>
      <c r="T1" s="4" t="s">
        <v>88</v>
      </c>
      <c r="U1" s="4" t="s">
        <v>88</v>
      </c>
      <c r="V1" s="4" t="s">
        <v>88</v>
      </c>
      <c r="W1" s="4" t="s">
        <v>88</v>
      </c>
      <c r="X1" s="4" t="s">
        <v>88</v>
      </c>
      <c r="Y1" s="4" t="s">
        <v>88</v>
      </c>
      <c r="Z1" s="4" t="s">
        <v>88</v>
      </c>
      <c r="AA1" s="4" t="s">
        <v>88</v>
      </c>
      <c r="AB1" s="4" t="s">
        <v>88</v>
      </c>
      <c r="AC1" s="4" t="s">
        <v>88</v>
      </c>
      <c r="AD1" s="4" t="s">
        <v>88</v>
      </c>
      <c r="AE1" s="4" t="s">
        <v>88</v>
      </c>
      <c r="AF1" s="4" t="s">
        <v>88</v>
      </c>
      <c r="AG1" s="4" t="s">
        <v>88</v>
      </c>
      <c r="AH1" s="4" t="s">
        <v>88</v>
      </c>
      <c r="AI1" s="4" t="s">
        <v>88</v>
      </c>
      <c r="AJ1" s="4"/>
      <c r="AK1" s="4" t="s">
        <v>88</v>
      </c>
      <c r="AL1" s="4" t="s">
        <v>88</v>
      </c>
      <c r="AM1" s="4" t="s">
        <v>88</v>
      </c>
    </row>
    <row r="2" spans="1:42" s="1" customFormat="1" ht="84" hidden="1" customHeight="1" x14ac:dyDescent="0.25">
      <c r="B2" s="4" t="s">
        <v>0</v>
      </c>
      <c r="C2" s="4" t="s">
        <v>1</v>
      </c>
      <c r="D2" s="4" t="s">
        <v>2</v>
      </c>
      <c r="E2" s="4" t="s">
        <v>3</v>
      </c>
      <c r="F2" s="4" t="s">
        <v>4</v>
      </c>
      <c r="G2" s="4" t="s">
        <v>5</v>
      </c>
      <c r="H2" s="4" t="s">
        <v>6</v>
      </c>
      <c r="I2" s="4" t="s">
        <v>7</v>
      </c>
      <c r="J2" s="4" t="s">
        <v>8</v>
      </c>
      <c r="K2" s="4" t="s">
        <v>9</v>
      </c>
      <c r="L2" s="4" t="s">
        <v>10</v>
      </c>
      <c r="M2" s="4" t="s">
        <v>11</v>
      </c>
      <c r="N2" s="4" t="s">
        <v>12</v>
      </c>
      <c r="O2" s="4" t="s">
        <v>13</v>
      </c>
      <c r="P2" s="4" t="s">
        <v>14</v>
      </c>
      <c r="Q2" s="4" t="s">
        <v>15</v>
      </c>
      <c r="R2" s="4" t="s">
        <v>16</v>
      </c>
      <c r="S2" s="4" t="s">
        <v>17</v>
      </c>
      <c r="T2" s="4" t="s">
        <v>18</v>
      </c>
      <c r="U2" s="4" t="s">
        <v>19</v>
      </c>
      <c r="V2" s="4" t="s">
        <v>20</v>
      </c>
      <c r="W2" s="4" t="s">
        <v>21</v>
      </c>
      <c r="X2" s="4" t="s">
        <v>22</v>
      </c>
      <c r="Y2" s="4" t="s">
        <v>23</v>
      </c>
      <c r="Z2" s="4" t="s">
        <v>24</v>
      </c>
      <c r="AA2" s="4" t="s">
        <v>25</v>
      </c>
      <c r="AB2" s="4" t="s">
        <v>26</v>
      </c>
      <c r="AC2" s="4" t="s">
        <v>27</v>
      </c>
      <c r="AD2" s="4" t="s">
        <v>28</v>
      </c>
      <c r="AE2" s="4" t="s">
        <v>32</v>
      </c>
      <c r="AF2" s="4" t="s">
        <v>33</v>
      </c>
      <c r="AG2" s="4" t="s">
        <v>34</v>
      </c>
      <c r="AH2" s="4" t="s">
        <v>35</v>
      </c>
      <c r="AI2" s="4" t="s">
        <v>36</v>
      </c>
      <c r="AJ2" s="4"/>
      <c r="AK2" s="4" t="s">
        <v>29</v>
      </c>
      <c r="AL2" s="4" t="s">
        <v>30</v>
      </c>
      <c r="AM2" s="4" t="s">
        <v>31</v>
      </c>
    </row>
    <row r="3" spans="1:42" s="1" customFormat="1" ht="84" customHeight="1" x14ac:dyDescent="0.25">
      <c r="A3" s="1" t="s">
        <v>87</v>
      </c>
      <c r="B3" s="4" t="s">
        <v>38</v>
      </c>
      <c r="C3" s="4" t="s">
        <v>39</v>
      </c>
      <c r="D3" s="4" t="s">
        <v>40</v>
      </c>
      <c r="E3" s="4" t="s">
        <v>41</v>
      </c>
      <c r="F3" s="4" t="s">
        <v>42</v>
      </c>
      <c r="G3" s="4" t="s">
        <v>43</v>
      </c>
      <c r="H3" s="4" t="s">
        <v>44</v>
      </c>
      <c r="I3" s="4" t="s">
        <v>45</v>
      </c>
      <c r="J3" s="4" t="s">
        <v>46</v>
      </c>
      <c r="K3" s="4" t="s">
        <v>47</v>
      </c>
      <c r="L3" s="4" t="s">
        <v>48</v>
      </c>
      <c r="M3" s="4" t="s">
        <v>49</v>
      </c>
      <c r="N3" s="4" t="s">
        <v>50</v>
      </c>
      <c r="O3" s="4" t="s">
        <v>51</v>
      </c>
      <c r="P3" s="4" t="s">
        <v>52</v>
      </c>
      <c r="Q3" s="4" t="s">
        <v>53</v>
      </c>
      <c r="R3" s="4" t="s">
        <v>54</v>
      </c>
      <c r="S3" s="4" t="s">
        <v>55</v>
      </c>
      <c r="T3" s="4" t="s">
        <v>56</v>
      </c>
      <c r="U3" s="4" t="s">
        <v>57</v>
      </c>
      <c r="V3" s="4" t="s">
        <v>58</v>
      </c>
      <c r="W3" s="4" t="s">
        <v>59</v>
      </c>
      <c r="X3" s="4" t="s">
        <v>60</v>
      </c>
      <c r="Y3" s="4" t="s">
        <v>61</v>
      </c>
      <c r="Z3" s="4" t="s">
        <v>62</v>
      </c>
      <c r="AA3" s="4" t="s">
        <v>63</v>
      </c>
      <c r="AB3" s="4" t="s">
        <v>64</v>
      </c>
      <c r="AC3" s="4" t="s">
        <v>65</v>
      </c>
      <c r="AD3" s="4" t="s">
        <v>66</v>
      </c>
      <c r="AE3" s="4" t="s">
        <v>67</v>
      </c>
      <c r="AF3" s="4" t="s">
        <v>68</v>
      </c>
      <c r="AG3" s="4" t="s">
        <v>69</v>
      </c>
      <c r="AH3" s="4" t="s">
        <v>70</v>
      </c>
      <c r="AI3" s="4" t="s">
        <v>71</v>
      </c>
      <c r="AJ3" s="4" t="s">
        <v>79</v>
      </c>
      <c r="AK3" s="4" t="s">
        <v>72</v>
      </c>
      <c r="AL3" s="4" t="s">
        <v>73</v>
      </c>
      <c r="AM3" s="4" t="s">
        <v>74</v>
      </c>
      <c r="AN3" s="1" t="s">
        <v>75</v>
      </c>
      <c r="AO3" s="1" t="s">
        <v>83</v>
      </c>
      <c r="AP3" s="1" t="s">
        <v>84</v>
      </c>
    </row>
    <row r="4" spans="1:42" x14ac:dyDescent="0.35">
      <c r="A4">
        <v>1</v>
      </c>
      <c r="B4" s="5">
        <v>11.440000000000001</v>
      </c>
      <c r="C4" s="5">
        <v>0</v>
      </c>
      <c r="D4" s="5">
        <v>0</v>
      </c>
      <c r="E4" s="5">
        <v>0</v>
      </c>
      <c r="F4" s="5">
        <v>1.5839999999999999</v>
      </c>
      <c r="G4" s="5">
        <v>1.6963852954399996</v>
      </c>
      <c r="H4" s="5">
        <v>0.34322639999999999</v>
      </c>
      <c r="I4" s="5">
        <v>0.45763519999999996</v>
      </c>
      <c r="J4" s="5">
        <v>0.22881759999999998</v>
      </c>
      <c r="K4" s="5">
        <v>0.24163034037072004</v>
      </c>
      <c r="L4" s="5">
        <v>0.42527550137688003</v>
      </c>
      <c r="M4" s="5">
        <v>4.9722177846153848</v>
      </c>
      <c r="N4" s="5">
        <v>0</v>
      </c>
      <c r="O4" s="5">
        <v>1.08</v>
      </c>
      <c r="P4" s="5">
        <v>8.7692307692307694E-2</v>
      </c>
      <c r="Q4" s="5">
        <v>0.23076923076923078</v>
      </c>
      <c r="R4" s="5">
        <v>0.26923076923076922</v>
      </c>
      <c r="S4" s="5">
        <v>0.11538461538461539</v>
      </c>
      <c r="T4" s="5">
        <v>0.12115384615384615</v>
      </c>
      <c r="U4" s="5">
        <v>0.66615384615384621</v>
      </c>
      <c r="V4" s="5">
        <v>5.7692307692307696E-2</v>
      </c>
      <c r="W4" s="5">
        <v>1.9230769230769232E-2</v>
      </c>
      <c r="X4" s="5">
        <v>0.19230769230769232</v>
      </c>
      <c r="Y4" s="5">
        <v>0.16923076923076924</v>
      </c>
      <c r="Z4" s="5">
        <v>0</v>
      </c>
      <c r="AA4" s="5">
        <v>0</v>
      </c>
      <c r="AB4" s="5">
        <v>0.30769230769230771</v>
      </c>
      <c r="AC4" s="5">
        <v>0</v>
      </c>
      <c r="AD4" s="5">
        <v>0</v>
      </c>
      <c r="AE4" s="5">
        <v>0</v>
      </c>
      <c r="AF4" s="5">
        <v>0</v>
      </c>
      <c r="AG4" s="5">
        <v>0</v>
      </c>
      <c r="AH4" s="5">
        <v>0</v>
      </c>
      <c r="AI4" s="5">
        <v>8.7730769230769223E-2</v>
      </c>
      <c r="AJ4" s="5">
        <f>SUM(Table1[[#This Row],[Operating Surplus &amp; Unit Cost: Hourly Breakdown - other cost 1 -  cost]:[Operating Surplus &amp; Unit Cost: Hourly Breakdown - other cost 5 -  cost]])</f>
        <v>8.7730769230769223E-2</v>
      </c>
      <c r="AK4" s="5">
        <v>0.22561923076923077</v>
      </c>
      <c r="AL4" s="5">
        <v>1.2509978291670725</v>
      </c>
      <c r="AM4" s="5">
        <v>26.270074412508521</v>
      </c>
      <c r="AN4" t="s">
        <v>76</v>
      </c>
      <c r="AO4" s="5"/>
      <c r="AP4" s="5"/>
    </row>
    <row r="5" spans="1:42" x14ac:dyDescent="0.35">
      <c r="A5">
        <v>2</v>
      </c>
      <c r="B5" s="5">
        <v>12.889800000000001</v>
      </c>
      <c r="C5" s="5">
        <v>0</v>
      </c>
      <c r="D5" s="5">
        <v>0</v>
      </c>
      <c r="E5" s="5">
        <v>0</v>
      </c>
      <c r="F5" s="5">
        <v>0.52976517099921361</v>
      </c>
      <c r="G5" s="5">
        <v>1.7175972085366276</v>
      </c>
      <c r="H5" s="5">
        <v>0.25184806648670482</v>
      </c>
      <c r="I5" s="5">
        <v>0.60443535956809147</v>
      </c>
      <c r="J5" s="5">
        <v>0.25184806648670482</v>
      </c>
      <c r="K5" s="5">
        <v>1.5374321666963233</v>
      </c>
      <c r="L5" s="5">
        <v>1.0085118405754845</v>
      </c>
      <c r="M5" s="5">
        <v>2.7123126623376628</v>
      </c>
      <c r="N5" s="5">
        <v>0</v>
      </c>
      <c r="O5" s="5">
        <v>0.26973026973026976</v>
      </c>
      <c r="P5" s="5">
        <v>2.4975024975024976E-2</v>
      </c>
      <c r="Q5" s="5">
        <v>7.4925074925074928E-2</v>
      </c>
      <c r="R5" s="5">
        <v>0.64935064935064934</v>
      </c>
      <c r="S5" s="5">
        <v>9.1708291708291714E-2</v>
      </c>
      <c r="T5" s="5">
        <v>6.6183816183816177E-2</v>
      </c>
      <c r="U5" s="5">
        <v>0.25974025974025972</v>
      </c>
      <c r="V5" s="5">
        <v>9.9900099900099903E-2</v>
      </c>
      <c r="W5" s="5">
        <v>0</v>
      </c>
      <c r="X5" s="5">
        <v>0</v>
      </c>
      <c r="Y5" s="5">
        <v>0</v>
      </c>
      <c r="Z5" s="5">
        <v>0</v>
      </c>
      <c r="AA5" s="5">
        <v>0</v>
      </c>
      <c r="AB5" s="5">
        <v>0.81893106893106893</v>
      </c>
      <c r="AC5" s="5">
        <v>0.14985014985014986</v>
      </c>
      <c r="AD5" s="5">
        <v>0</v>
      </c>
      <c r="AE5" s="5">
        <v>0</v>
      </c>
      <c r="AF5" s="5">
        <v>0</v>
      </c>
      <c r="AG5" s="5">
        <v>0</v>
      </c>
      <c r="AH5" s="5">
        <v>0</v>
      </c>
      <c r="AI5" s="5">
        <v>0</v>
      </c>
      <c r="AJ5" s="5">
        <f>SUM(Table1[[#This Row],[Operating Surplus &amp; Unit Cost: Hourly Breakdown - other cost 1 -  cost]:[Operating Surplus &amp; Unit Cost: Hourly Breakdown - other cost 5 -  cost]])</f>
        <v>0</v>
      </c>
      <c r="AK5" s="5">
        <v>4.9913586413586411E-2</v>
      </c>
      <c r="AL5" s="5">
        <v>0.48117646436020978</v>
      </c>
      <c r="AM5" s="5">
        <v>24.539935297755314</v>
      </c>
      <c r="AN5" t="s">
        <v>76</v>
      </c>
      <c r="AO5" s="5"/>
      <c r="AP5" s="5"/>
    </row>
    <row r="6" spans="1:42" x14ac:dyDescent="0.35">
      <c r="A6">
        <v>3</v>
      </c>
      <c r="B6" s="5">
        <v>11.941097690301131</v>
      </c>
      <c r="C6" s="5">
        <v>0</v>
      </c>
      <c r="D6" s="5">
        <v>0</v>
      </c>
      <c r="E6" s="5">
        <v>0</v>
      </c>
      <c r="F6" s="5">
        <v>0.15822611666683831</v>
      </c>
      <c r="G6" s="5">
        <v>1.4487944537815598</v>
      </c>
      <c r="H6" s="5">
        <v>0</v>
      </c>
      <c r="I6" s="5">
        <v>0.34500122139458478</v>
      </c>
      <c r="J6" s="5">
        <v>0</v>
      </c>
      <c r="K6" s="5">
        <v>0.76537019311812649</v>
      </c>
      <c r="L6" s="5">
        <v>0.41679485270711075</v>
      </c>
      <c r="M6" s="5">
        <v>4.3810138315292955</v>
      </c>
      <c r="N6" s="5">
        <v>0</v>
      </c>
      <c r="O6" s="5">
        <v>1.4482939740671699</v>
      </c>
      <c r="P6" s="5">
        <v>2.4138232901119498E-2</v>
      </c>
      <c r="Q6" s="5">
        <v>0.1158635179253736</v>
      </c>
      <c r="R6" s="5">
        <v>0.13625549708023935</v>
      </c>
      <c r="S6" s="5">
        <v>5.321675746933479E-2</v>
      </c>
      <c r="T6" s="5">
        <v>5.3393771177276332E-2</v>
      </c>
      <c r="U6" s="5">
        <v>0.31835110765523134</v>
      </c>
      <c r="V6" s="5">
        <v>7.0049151879048782E-2</v>
      </c>
      <c r="W6" s="5">
        <v>0</v>
      </c>
      <c r="X6" s="5">
        <v>7.7242345283582398E-2</v>
      </c>
      <c r="Y6" s="5">
        <v>6.2228364419086066E-2</v>
      </c>
      <c r="Z6" s="5">
        <v>0</v>
      </c>
      <c r="AA6" s="5">
        <v>0</v>
      </c>
      <c r="AB6" s="5">
        <v>1.9310586320895599E-2</v>
      </c>
      <c r="AC6" s="5">
        <v>9.6552931604477997E-3</v>
      </c>
      <c r="AD6" s="5">
        <v>0.10826802063915465</v>
      </c>
      <c r="AE6" s="5">
        <v>0</v>
      </c>
      <c r="AF6" s="5">
        <v>0</v>
      </c>
      <c r="AG6" s="5">
        <v>0</v>
      </c>
      <c r="AH6" s="5">
        <v>0</v>
      </c>
      <c r="AI6" s="5">
        <v>0</v>
      </c>
      <c r="AJ6" s="5">
        <f>SUM(Table1[[#This Row],[Operating Surplus &amp; Unit Cost: Hourly Breakdown - other cost 1 -  cost]:[Operating Surplus &amp; Unit Cost: Hourly Breakdown - other cost 5 -  cost]])</f>
        <v>0</v>
      </c>
      <c r="AK6" s="5">
        <v>2.9188675371020732E-2</v>
      </c>
      <c r="AL6" s="5">
        <v>1.0990897964803605</v>
      </c>
      <c r="AM6" s="5">
        <v>23.080843451327986</v>
      </c>
      <c r="AN6" t="s">
        <v>77</v>
      </c>
      <c r="AO6" s="5"/>
      <c r="AP6" s="5"/>
    </row>
    <row r="7" spans="1:42" x14ac:dyDescent="0.35">
      <c r="A7">
        <v>4</v>
      </c>
      <c r="B7" s="5">
        <v>11.44</v>
      </c>
      <c r="C7" s="5">
        <v>0</v>
      </c>
      <c r="D7" s="5">
        <v>0</v>
      </c>
      <c r="E7" s="5">
        <v>0</v>
      </c>
      <c r="F7" s="5">
        <v>0.65958749999999999</v>
      </c>
      <c r="G7" s="5">
        <v>1.4880702276000002</v>
      </c>
      <c r="H7" s="5">
        <v>0</v>
      </c>
      <c r="I7" s="5">
        <v>0.22880550000000002</v>
      </c>
      <c r="J7" s="5">
        <v>0</v>
      </c>
      <c r="K7" s="5">
        <v>9.5459875408800063E-2</v>
      </c>
      <c r="L7" s="5">
        <v>0.20725107341400001</v>
      </c>
      <c r="M7" s="5">
        <v>4.6843375000000007</v>
      </c>
      <c r="N7" s="5">
        <v>0</v>
      </c>
      <c r="O7" s="5">
        <v>0.90144230769230771</v>
      </c>
      <c r="P7" s="5">
        <v>0.48016826923076922</v>
      </c>
      <c r="Q7" s="5">
        <v>0.28846153846153844</v>
      </c>
      <c r="R7" s="5">
        <v>7.2115384615384609E-2</v>
      </c>
      <c r="S7" s="5">
        <v>0.12817788461538462</v>
      </c>
      <c r="T7" s="5">
        <v>9.6153846153846159E-2</v>
      </c>
      <c r="U7" s="5">
        <v>0.32761899038461539</v>
      </c>
      <c r="V7" s="5">
        <v>0.24038461538461539</v>
      </c>
      <c r="W7" s="5">
        <v>0.10216346153846154</v>
      </c>
      <c r="X7" s="5">
        <v>0.18028846153846154</v>
      </c>
      <c r="Y7" s="5">
        <v>4.2067307692307696E-2</v>
      </c>
      <c r="Z7" s="5">
        <v>0</v>
      </c>
      <c r="AA7" s="5">
        <v>0.90144230769230771</v>
      </c>
      <c r="AB7" s="5">
        <v>0.14423076923076922</v>
      </c>
      <c r="AC7" s="5">
        <v>0</v>
      </c>
      <c r="AD7" s="5">
        <v>0</v>
      </c>
      <c r="AE7" s="5">
        <v>0</v>
      </c>
      <c r="AF7" s="5">
        <v>0</v>
      </c>
      <c r="AG7" s="5">
        <v>0</v>
      </c>
      <c r="AH7" s="5">
        <v>0</v>
      </c>
      <c r="AI7" s="5">
        <v>0</v>
      </c>
      <c r="AJ7" s="5">
        <f>SUM(Table1[[#This Row],[Operating Surplus &amp; Unit Cost: Hourly Breakdown - other cost 1 -  cost]:[Operating Surplus &amp; Unit Cost: Hourly Breakdown - other cost 5 -  cost]])</f>
        <v>0</v>
      </c>
      <c r="AK7" s="5">
        <v>8.0942307692307702E-2</v>
      </c>
      <c r="AL7" s="5">
        <v>2.8486805160432347</v>
      </c>
      <c r="AM7" s="5">
        <v>25.63784964438911</v>
      </c>
      <c r="AN7" t="s">
        <v>76</v>
      </c>
      <c r="AO7" s="5"/>
      <c r="AP7" s="5"/>
    </row>
    <row r="8" spans="1:42" x14ac:dyDescent="0.35">
      <c r="A8">
        <v>5</v>
      </c>
      <c r="B8" s="5">
        <v>12.275499999999997</v>
      </c>
      <c r="C8" s="5">
        <v>0</v>
      </c>
      <c r="D8" s="5">
        <v>0</v>
      </c>
      <c r="E8" s="5">
        <v>0</v>
      </c>
      <c r="F8" s="5">
        <v>0.33558181683181676</v>
      </c>
      <c r="G8" s="5">
        <v>1.5221675764583387</v>
      </c>
      <c r="H8" s="5">
        <v>0</v>
      </c>
      <c r="I8" s="5">
        <v>0</v>
      </c>
      <c r="J8" s="5">
        <v>0</v>
      </c>
      <c r="K8" s="5">
        <v>1.1875005880144627</v>
      </c>
      <c r="L8" s="5">
        <v>0.4239999675899403</v>
      </c>
      <c r="M8" s="5">
        <v>5.7858911898911902</v>
      </c>
      <c r="N8" s="5">
        <v>6.0750060750060744E-2</v>
      </c>
      <c r="O8" s="5">
        <v>1.5390015390015388</v>
      </c>
      <c r="P8" s="5">
        <v>2.138402138402138E-2</v>
      </c>
      <c r="Q8" s="5">
        <v>1.2150012150012149E-2</v>
      </c>
      <c r="R8" s="5">
        <v>7.2900072900072888E-2</v>
      </c>
      <c r="S8" s="5">
        <v>4.1310041310041304E-2</v>
      </c>
      <c r="T8" s="5">
        <v>4.0500040500040496E-2</v>
      </c>
      <c r="U8" s="5">
        <v>0.16200016200016198</v>
      </c>
      <c r="V8" s="5">
        <v>3.2400032400032398E-2</v>
      </c>
      <c r="W8" s="5">
        <v>2.4300024300024297E-2</v>
      </c>
      <c r="X8" s="5">
        <v>2.4300024300024297E-2</v>
      </c>
      <c r="Y8" s="5">
        <v>2.0250020250020248E-2</v>
      </c>
      <c r="Z8" s="5">
        <v>2.4300024300024297E-2</v>
      </c>
      <c r="AA8" s="5">
        <v>4.8600048600048594E-2</v>
      </c>
      <c r="AB8" s="5">
        <v>9.7200097200097188E-2</v>
      </c>
      <c r="AC8" s="5">
        <v>2.4300024300024297E-2</v>
      </c>
      <c r="AD8" s="5">
        <v>0</v>
      </c>
      <c r="AE8" s="5">
        <v>0</v>
      </c>
      <c r="AF8" s="5">
        <v>0</v>
      </c>
      <c r="AG8" s="5">
        <v>0</v>
      </c>
      <c r="AH8" s="5">
        <v>0</v>
      </c>
      <c r="AI8" s="5">
        <v>0</v>
      </c>
      <c r="AJ8" s="5">
        <f>SUM(Table1[[#This Row],[Operating Surplus &amp; Unit Cost: Hourly Breakdown - other cost 1 -  cost]:[Operating Surplus &amp; Unit Cost: Hourly Breakdown - other cost 5 -  cost]])</f>
        <v>0</v>
      </c>
      <c r="AK8" s="5">
        <v>3.6071766071766063E-2</v>
      </c>
      <c r="AL8" s="5">
        <v>3.5718663015317422</v>
      </c>
      <c r="AM8" s="5">
        <v>27.384225452035508</v>
      </c>
      <c r="AN8" t="s">
        <v>76</v>
      </c>
      <c r="AO8" s="5"/>
      <c r="AP8" s="5"/>
    </row>
    <row r="9" spans="1:42" x14ac:dyDescent="0.35">
      <c r="A9">
        <v>6</v>
      </c>
      <c r="B9" s="5">
        <v>12.435999999999998</v>
      </c>
      <c r="C9" s="5">
        <v>0</v>
      </c>
      <c r="D9" s="5">
        <v>0</v>
      </c>
      <c r="E9" s="5">
        <v>0</v>
      </c>
      <c r="F9" s="5">
        <v>0.73999338842975215</v>
      </c>
      <c r="G9" s="5">
        <v>1.6894304096572565</v>
      </c>
      <c r="H9" s="5">
        <v>0</v>
      </c>
      <c r="I9" s="5">
        <v>0.57206327343928809</v>
      </c>
      <c r="J9" s="5">
        <v>0.24872316236490785</v>
      </c>
      <c r="K9" s="5">
        <v>0.24868577474361039</v>
      </c>
      <c r="L9" s="5">
        <v>0.47059105056409783</v>
      </c>
      <c r="M9" s="5">
        <v>5.8186601652892564</v>
      </c>
      <c r="N9" s="5">
        <v>0</v>
      </c>
      <c r="O9" s="5">
        <v>3.8334392879847425</v>
      </c>
      <c r="P9" s="5">
        <v>1.7164653528289893</v>
      </c>
      <c r="Q9" s="5">
        <v>0.57215511760966309</v>
      </c>
      <c r="R9" s="5">
        <v>1.8881118881118881</v>
      </c>
      <c r="S9" s="5">
        <v>2.0597584233947872</v>
      </c>
      <c r="T9" s="5">
        <v>0.74380165289256206</v>
      </c>
      <c r="U9" s="5">
        <v>0.47679593134138593</v>
      </c>
      <c r="V9" s="5">
        <v>0.33375715193897015</v>
      </c>
      <c r="W9" s="5">
        <v>0</v>
      </c>
      <c r="X9" s="5">
        <v>0.23839796567069296</v>
      </c>
      <c r="Y9" s="5">
        <v>0</v>
      </c>
      <c r="Z9" s="5">
        <v>0</v>
      </c>
      <c r="AA9" s="5">
        <v>0</v>
      </c>
      <c r="AB9" s="5">
        <v>0.33375715193897015</v>
      </c>
      <c r="AC9" s="5">
        <v>0</v>
      </c>
      <c r="AD9" s="5">
        <v>0</v>
      </c>
      <c r="AE9" s="5">
        <v>0</v>
      </c>
      <c r="AF9" s="5">
        <v>0</v>
      </c>
      <c r="AG9" s="5">
        <v>0</v>
      </c>
      <c r="AH9" s="5">
        <v>0</v>
      </c>
      <c r="AI9" s="5">
        <v>0</v>
      </c>
      <c r="AJ9" s="5">
        <f>SUM(Table1[[#This Row],[Operating Surplus &amp; Unit Cost: Hourly Breakdown - other cost 1 -  cost]:[Operating Surplus &amp; Unit Cost: Hourly Breakdown - other cost 5 -  cost]])</f>
        <v>0</v>
      </c>
      <c r="AK9" s="5">
        <v>4.868324856961221E-2</v>
      </c>
      <c r="AL9" s="5">
        <v>0</v>
      </c>
      <c r="AM9" s="5">
        <v>34.469270396770426</v>
      </c>
      <c r="AN9" t="s">
        <v>76</v>
      </c>
      <c r="AO9" s="5"/>
      <c r="AP9" s="5"/>
    </row>
    <row r="10" spans="1:42" x14ac:dyDescent="0.35">
      <c r="A10">
        <v>7</v>
      </c>
      <c r="B10" s="5">
        <v>11.6</v>
      </c>
      <c r="C10" s="5">
        <v>0</v>
      </c>
      <c r="D10" s="5">
        <v>0</v>
      </c>
      <c r="E10" s="5">
        <v>0</v>
      </c>
      <c r="F10" s="5">
        <v>0.33395539371870731</v>
      </c>
      <c r="G10" s="5">
        <v>1.503436987284392</v>
      </c>
      <c r="H10" s="5">
        <v>0</v>
      </c>
      <c r="I10" s="5">
        <v>0.52200113141296567</v>
      </c>
      <c r="J10" s="5">
        <v>0</v>
      </c>
      <c r="K10" s="5">
        <v>1.2377607211254074</v>
      </c>
      <c r="L10" s="5">
        <v>0.41857316836796854</v>
      </c>
      <c r="M10" s="5">
        <v>3.8941413477252529</v>
      </c>
      <c r="N10" s="5">
        <v>0</v>
      </c>
      <c r="O10" s="5">
        <v>0</v>
      </c>
      <c r="P10" s="5">
        <v>0.11101610421137048</v>
      </c>
      <c r="Q10" s="5">
        <v>0.10848473025987819</v>
      </c>
      <c r="R10" s="5">
        <v>0.32820274400156058</v>
      </c>
      <c r="S10" s="5">
        <v>5.3644580271799205E-2</v>
      </c>
      <c r="T10" s="5">
        <v>4.4432884669571057E-2</v>
      </c>
      <c r="U10" s="5">
        <v>0.29288250211327133</v>
      </c>
      <c r="V10" s="5">
        <v>0.31388256713700502</v>
      </c>
      <c r="W10" s="5">
        <v>0</v>
      </c>
      <c r="X10" s="5">
        <v>0</v>
      </c>
      <c r="Y10" s="5">
        <v>4.5516613563950842E-2</v>
      </c>
      <c r="Z10" s="5">
        <v>0</v>
      </c>
      <c r="AA10" s="5">
        <v>1.9840908598305047</v>
      </c>
      <c r="AB10" s="5">
        <v>0</v>
      </c>
      <c r="AC10" s="5">
        <v>0</v>
      </c>
      <c r="AD10" s="5">
        <v>0</v>
      </c>
      <c r="AE10" s="5">
        <v>0</v>
      </c>
      <c r="AF10" s="5">
        <v>0</v>
      </c>
      <c r="AG10" s="5">
        <v>0</v>
      </c>
      <c r="AH10" s="5">
        <v>0</v>
      </c>
      <c r="AI10" s="5">
        <v>0</v>
      </c>
      <c r="AJ10" s="5">
        <f>SUM(Table1[[#This Row],[Operating Surplus &amp; Unit Cost: Hourly Breakdown - other cost 1 -  cost]:[Operating Surplus &amp; Unit Cost: Hourly Breakdown - other cost 5 -  cost]])</f>
        <v>0</v>
      </c>
      <c r="AK10" s="5">
        <v>2.9898021111038862E-2</v>
      </c>
      <c r="AL10" s="5">
        <v>1.1410972749657498</v>
      </c>
      <c r="AM10" s="5">
        <v>23.963017631770395</v>
      </c>
      <c r="AN10" t="s">
        <v>76</v>
      </c>
      <c r="AO10" s="5"/>
      <c r="AP10" s="5"/>
    </row>
    <row r="11" spans="1:42" x14ac:dyDescent="0.35">
      <c r="A11">
        <v>8</v>
      </c>
      <c r="B11" s="5">
        <v>11.925560609948903</v>
      </c>
      <c r="C11" s="5">
        <v>0</v>
      </c>
      <c r="D11" s="5">
        <v>0</v>
      </c>
      <c r="E11" s="5">
        <v>0</v>
      </c>
      <c r="F11" s="5">
        <v>0.23955810147299508</v>
      </c>
      <c r="G11" s="5">
        <v>1.6806995696546643</v>
      </c>
      <c r="H11" s="5">
        <v>0.3570011685761047</v>
      </c>
      <c r="I11" s="5">
        <v>1.1900038952536824</v>
      </c>
      <c r="J11" s="5">
        <v>0.23800077905073649</v>
      </c>
      <c r="K11" s="5">
        <v>1.3143782650385298</v>
      </c>
      <c r="L11" s="5">
        <v>0.46423663585681213</v>
      </c>
      <c r="M11" s="5">
        <v>1.151610474631751</v>
      </c>
      <c r="N11" s="5">
        <v>0</v>
      </c>
      <c r="O11" s="5">
        <v>0.1302127659574468</v>
      </c>
      <c r="P11" s="5">
        <v>1.0998363338788871E-2</v>
      </c>
      <c r="Q11" s="5">
        <v>0.11227495908346972</v>
      </c>
      <c r="R11" s="5">
        <v>4.2422258592471361E-2</v>
      </c>
      <c r="S11" s="5">
        <v>1.0998363338788871E-2</v>
      </c>
      <c r="T11" s="5">
        <v>5.1145662847790506E-2</v>
      </c>
      <c r="U11" s="5">
        <v>4.5581014729950901E-2</v>
      </c>
      <c r="V11" s="5">
        <v>5.0736497545008183E-2</v>
      </c>
      <c r="W11" s="5">
        <v>3.6415711947626841E-2</v>
      </c>
      <c r="X11" s="5">
        <v>5.032733224222586E-2</v>
      </c>
      <c r="Y11" s="5">
        <v>4.8281505728314238E-2</v>
      </c>
      <c r="Z11" s="5">
        <v>0</v>
      </c>
      <c r="AA11" s="5">
        <v>0</v>
      </c>
      <c r="AB11" s="5">
        <v>5.523731587561375E-2</v>
      </c>
      <c r="AC11" s="5">
        <v>0</v>
      </c>
      <c r="AD11" s="5">
        <v>0</v>
      </c>
      <c r="AE11" s="5">
        <v>0</v>
      </c>
      <c r="AF11" s="5">
        <v>0</v>
      </c>
      <c r="AG11" s="5">
        <v>0</v>
      </c>
      <c r="AH11" s="5">
        <v>0</v>
      </c>
      <c r="AI11" s="5">
        <v>0</v>
      </c>
      <c r="AJ11" s="5">
        <f>SUM(Table1[[#This Row],[Operating Surplus &amp; Unit Cost: Hourly Breakdown - other cost 1 -  cost]:[Operating Surplus &amp; Unit Cost: Hourly Breakdown - other cost 5 -  cost]])</f>
        <v>0</v>
      </c>
      <c r="AK11" s="5">
        <v>4.7462274959083471E-2</v>
      </c>
      <c r="AL11" s="5">
        <v>0.96265912809378518</v>
      </c>
      <c r="AM11" s="5">
        <v>20.215802653764541</v>
      </c>
      <c r="AN11" t="s">
        <v>77</v>
      </c>
      <c r="AO11" s="5"/>
      <c r="AP11" s="5"/>
    </row>
    <row r="12" spans="1:42" x14ac:dyDescent="0.35">
      <c r="A12">
        <v>9</v>
      </c>
      <c r="B12" s="5">
        <v>12.29940857142857</v>
      </c>
      <c r="C12" s="5">
        <v>0</v>
      </c>
      <c r="D12" s="5">
        <v>0</v>
      </c>
      <c r="E12" s="5">
        <v>0</v>
      </c>
      <c r="F12" s="5">
        <v>0.32467946338960407</v>
      </c>
      <c r="G12" s="5">
        <v>1.547029809133847</v>
      </c>
      <c r="H12" s="5">
        <v>0</v>
      </c>
      <c r="I12" s="5">
        <v>0.26502827011078806</v>
      </c>
      <c r="J12" s="5">
        <v>0.18070109325735545</v>
      </c>
      <c r="K12" s="5">
        <v>1.1950478499602528</v>
      </c>
      <c r="L12" s="5">
        <v>0.41658034989890241</v>
      </c>
      <c r="M12" s="5">
        <v>3.8092188961137783</v>
      </c>
      <c r="N12" s="5">
        <v>0</v>
      </c>
      <c r="O12" s="5">
        <v>0.36460581735873715</v>
      </c>
      <c r="P12" s="5">
        <v>4.666954462191835E-2</v>
      </c>
      <c r="Q12" s="5">
        <v>7.0809366577605615E-2</v>
      </c>
      <c r="R12" s="5">
        <v>0.13125809424914536</v>
      </c>
      <c r="S12" s="5">
        <v>3.5002158466438761E-2</v>
      </c>
      <c r="T12" s="5">
        <v>2.800172677315101E-2</v>
      </c>
      <c r="U12" s="5">
        <v>0.13475831009578923</v>
      </c>
      <c r="V12" s="5">
        <v>7.8754856549487218E-2</v>
      </c>
      <c r="W12" s="5">
        <v>3.5002158466438761E-2</v>
      </c>
      <c r="X12" s="5">
        <v>5.833693077739794E-2</v>
      </c>
      <c r="Y12" s="5">
        <v>0</v>
      </c>
      <c r="Z12" s="5">
        <v>0</v>
      </c>
      <c r="AA12" s="5">
        <v>0.57770981964426726</v>
      </c>
      <c r="AB12" s="5">
        <v>4.666954462191835E-2</v>
      </c>
      <c r="AC12" s="5">
        <v>0</v>
      </c>
      <c r="AD12" s="5">
        <v>7.4379586741182377E-2</v>
      </c>
      <c r="AE12" s="5">
        <v>9.4798484795451263E-2</v>
      </c>
      <c r="AF12" s="5">
        <v>0</v>
      </c>
      <c r="AG12" s="5">
        <v>0</v>
      </c>
      <c r="AH12" s="5">
        <v>0</v>
      </c>
      <c r="AI12" s="5">
        <v>0</v>
      </c>
      <c r="AJ12" s="5">
        <f>SUM(Table1[[#This Row],[Operating Surplus &amp; Unit Cost: Hourly Breakdown - other cost 1 -  cost]:[Operating Surplus &amp; Unit Cost: Hourly Breakdown - other cost 5 -  cost]])</f>
        <v>9.4798484795451263E-2</v>
      </c>
      <c r="AK12" s="5">
        <v>3.7067139973631712E-3</v>
      </c>
      <c r="AL12" s="5">
        <v>2.1818164592126856</v>
      </c>
      <c r="AM12" s="5">
        <v>23.999973876242073</v>
      </c>
      <c r="AN12" t="s">
        <v>77</v>
      </c>
      <c r="AO12" s="5"/>
      <c r="AP12" s="5"/>
    </row>
    <row r="13" spans="1:42" x14ac:dyDescent="0.35">
      <c r="A13">
        <v>10</v>
      </c>
      <c r="B13" s="5">
        <v>11.44</v>
      </c>
      <c r="C13" s="5">
        <v>0</v>
      </c>
      <c r="D13" s="5">
        <v>0</v>
      </c>
      <c r="E13" s="5">
        <v>0</v>
      </c>
      <c r="F13" s="5">
        <v>0.20328542094455851</v>
      </c>
      <c r="G13" s="5">
        <v>1.5572455350061598</v>
      </c>
      <c r="H13" s="5">
        <v>0.915207227926078</v>
      </c>
      <c r="I13" s="5">
        <v>0.34320271047227924</v>
      </c>
      <c r="J13" s="5">
        <v>0</v>
      </c>
      <c r="K13" s="5">
        <v>1.0035598639540531</v>
      </c>
      <c r="L13" s="5">
        <v>0.26026256238165085</v>
      </c>
      <c r="M13" s="5">
        <v>5.8771047227926072</v>
      </c>
      <c r="N13" s="5">
        <v>0</v>
      </c>
      <c r="O13" s="5">
        <v>0.65613647133154318</v>
      </c>
      <c r="P13" s="5">
        <v>3.9488232506712996E-2</v>
      </c>
      <c r="Q13" s="5">
        <v>7.8976465013425992E-2</v>
      </c>
      <c r="R13" s="5">
        <v>0.13268046122255567</v>
      </c>
      <c r="S13" s="5">
        <v>8.8137734954983421E-2</v>
      </c>
      <c r="T13" s="5">
        <v>2.4482704154162059E-2</v>
      </c>
      <c r="U13" s="5">
        <v>0.16150687095245617</v>
      </c>
      <c r="V13" s="5">
        <v>0.21126204391091455</v>
      </c>
      <c r="W13" s="5">
        <v>1.5953245932712051E-2</v>
      </c>
      <c r="X13" s="5">
        <v>0</v>
      </c>
      <c r="Y13" s="5">
        <v>0</v>
      </c>
      <c r="Z13" s="5">
        <v>0</v>
      </c>
      <c r="AA13" s="5">
        <v>0</v>
      </c>
      <c r="AB13" s="5">
        <v>0.10266940451745379</v>
      </c>
      <c r="AC13" s="5">
        <v>1.9744116253356498E-2</v>
      </c>
      <c r="AD13" s="5">
        <v>0.17552519349233928</v>
      </c>
      <c r="AE13" s="5">
        <v>0.22954509556152267</v>
      </c>
      <c r="AF13" s="5">
        <v>5.8047701784868108E-2</v>
      </c>
      <c r="AG13" s="5">
        <v>0</v>
      </c>
      <c r="AH13" s="5">
        <v>0</v>
      </c>
      <c r="AI13" s="5">
        <v>0</v>
      </c>
      <c r="AJ13" s="5">
        <f>SUM(Table1[[#This Row],[Operating Surplus &amp; Unit Cost: Hourly Breakdown - other cost 1 -  cost]:[Operating Surplus &amp; Unit Cost: Hourly Breakdown - other cost 5 -  cost]])</f>
        <v>0.28759279734639076</v>
      </c>
      <c r="AK13" s="5">
        <v>1.8015321434212604E-2</v>
      </c>
      <c r="AL13" s="5">
        <v>2.361212945557658</v>
      </c>
      <c r="AM13" s="5">
        <v>25.973252052058264</v>
      </c>
      <c r="AN13" t="s">
        <v>77</v>
      </c>
      <c r="AO13" s="5"/>
      <c r="AP13" s="5"/>
    </row>
    <row r="14" spans="1:42" x14ac:dyDescent="0.35">
      <c r="A14">
        <v>11</v>
      </c>
      <c r="B14" s="5">
        <v>11.747153713057671</v>
      </c>
      <c r="C14" s="5">
        <v>0</v>
      </c>
      <c r="D14" s="5">
        <v>0</v>
      </c>
      <c r="E14" s="5">
        <v>0</v>
      </c>
      <c r="F14" s="5">
        <v>0.2173804780876494</v>
      </c>
      <c r="G14" s="5">
        <v>1.4592957632252528</v>
      </c>
      <c r="H14" s="5">
        <v>0</v>
      </c>
      <c r="I14" s="5">
        <v>0.23280178363469203</v>
      </c>
      <c r="J14" s="5">
        <v>0</v>
      </c>
      <c r="K14" s="5">
        <v>1.2592291938442088</v>
      </c>
      <c r="L14" s="5">
        <v>0.40970165222145888</v>
      </c>
      <c r="M14" s="5">
        <v>2.8126027935028408</v>
      </c>
      <c r="N14" s="5">
        <v>0</v>
      </c>
      <c r="O14" s="5">
        <v>0.35159362549800799</v>
      </c>
      <c r="P14" s="5">
        <v>0.11902390438247012</v>
      </c>
      <c r="Q14" s="5">
        <v>0.1145418326693227</v>
      </c>
      <c r="R14" s="5">
        <v>7.7689243027888447E-2</v>
      </c>
      <c r="S14" s="5">
        <v>5.3286852589641436E-2</v>
      </c>
      <c r="T14" s="5">
        <v>3.386454183266932E-2</v>
      </c>
      <c r="U14" s="5">
        <v>0.31723107569721115</v>
      </c>
      <c r="V14" s="5">
        <v>5.1294820717131477E-2</v>
      </c>
      <c r="W14" s="5">
        <v>6.822709163346613E-2</v>
      </c>
      <c r="X14" s="5">
        <v>7.6195219123505978E-2</v>
      </c>
      <c r="Y14" s="5">
        <v>0</v>
      </c>
      <c r="Z14" s="5">
        <v>0</v>
      </c>
      <c r="AA14" s="5">
        <v>1.1090637450199203</v>
      </c>
      <c r="AB14" s="5">
        <v>0</v>
      </c>
      <c r="AC14" s="5">
        <v>0.37350597609561753</v>
      </c>
      <c r="AD14" s="5">
        <v>0</v>
      </c>
      <c r="AE14" s="5">
        <v>0</v>
      </c>
      <c r="AF14" s="5">
        <v>0</v>
      </c>
      <c r="AG14" s="5">
        <v>0</v>
      </c>
      <c r="AH14" s="5">
        <v>0</v>
      </c>
      <c r="AI14" s="5">
        <v>0</v>
      </c>
      <c r="AJ14" s="5">
        <f>SUM(Table1[[#This Row],[Operating Surplus &amp; Unit Cost: Hourly Breakdown - other cost 1 -  cost]:[Operating Surplus &amp; Unit Cost: Hourly Breakdown - other cost 5 -  cost]])</f>
        <v>0</v>
      </c>
      <c r="AK14" s="5">
        <v>4.4521337726018996E-2</v>
      </c>
      <c r="AL14" s="5">
        <v>1.0464147323148338</v>
      </c>
      <c r="AM14" s="5">
        <v>21.974619375901476</v>
      </c>
      <c r="AN14" t="s">
        <v>77</v>
      </c>
      <c r="AO14" s="5"/>
      <c r="AP14" s="5"/>
    </row>
    <row r="15" spans="1:42" x14ac:dyDescent="0.35">
      <c r="A15">
        <v>12</v>
      </c>
      <c r="B15" s="5">
        <v>12.649999999999999</v>
      </c>
      <c r="C15" s="5">
        <v>0</v>
      </c>
      <c r="D15" s="5">
        <v>0</v>
      </c>
      <c r="E15" s="5">
        <v>0</v>
      </c>
      <c r="F15" s="5">
        <v>0.29723721060492903</v>
      </c>
      <c r="G15" s="5">
        <v>1.6009087503318711</v>
      </c>
      <c r="H15" s="5">
        <v>0.12650047236743839</v>
      </c>
      <c r="I15" s="5">
        <v>0.15812559045929797</v>
      </c>
      <c r="J15" s="5">
        <v>3.1625118091859597E-2</v>
      </c>
      <c r="K15" s="5">
        <v>0.96437790975827009</v>
      </c>
      <c r="L15" s="5">
        <v>0.60944221952256861</v>
      </c>
      <c r="M15" s="5">
        <v>5.0158433719193427</v>
      </c>
      <c r="N15" s="5">
        <v>0</v>
      </c>
      <c r="O15" s="5">
        <v>0</v>
      </c>
      <c r="P15" s="5">
        <v>1.0941000746825989E-2</v>
      </c>
      <c r="Q15" s="5">
        <v>0</v>
      </c>
      <c r="R15" s="5">
        <v>1.7923823749066467E-2</v>
      </c>
      <c r="S15" s="5">
        <v>1.9044062733383122E-2</v>
      </c>
      <c r="T15" s="5">
        <v>5.3771471247199401E-2</v>
      </c>
      <c r="U15" s="5">
        <v>0</v>
      </c>
      <c r="V15" s="5">
        <v>5.3024645257654969E-2</v>
      </c>
      <c r="W15" s="5">
        <v>0</v>
      </c>
      <c r="X15" s="5">
        <v>0</v>
      </c>
      <c r="Y15" s="5">
        <v>6.0194174757281553E-2</v>
      </c>
      <c r="Z15" s="5">
        <v>0</v>
      </c>
      <c r="AA15" s="5">
        <v>0</v>
      </c>
      <c r="AB15" s="5">
        <v>0.1344286781179985</v>
      </c>
      <c r="AC15" s="5">
        <v>0</v>
      </c>
      <c r="AD15" s="5">
        <v>9.3353248693054516E-2</v>
      </c>
      <c r="AE15" s="5">
        <v>7.468259895444361E-2</v>
      </c>
      <c r="AF15" s="5">
        <v>9.5444361463778937E-2</v>
      </c>
      <c r="AG15" s="5">
        <v>2.8230022404779686E-2</v>
      </c>
      <c r="AH15" s="5">
        <v>1.3069454817027632E-2</v>
      </c>
      <c r="AI15" s="5">
        <v>0</v>
      </c>
      <c r="AJ15" s="5">
        <f>SUM(Table1[[#This Row],[Operating Surplus &amp; Unit Cost: Hourly Breakdown - other cost 1 -  cost]:[Operating Surplus &amp; Unit Cost: Hourly Breakdown - other cost 5 -  cost]])</f>
        <v>0.21142643764002986</v>
      </c>
      <c r="AK15" s="5">
        <v>1.2980209111277072E-2</v>
      </c>
      <c r="AL15" s="5">
        <v>3.9818152137335727</v>
      </c>
      <c r="AM15" s="5">
        <v>26.102963608842916</v>
      </c>
      <c r="AN15" t="s">
        <v>76</v>
      </c>
      <c r="AO15" s="5"/>
      <c r="AP15" s="5"/>
    </row>
    <row r="16" spans="1:42" x14ac:dyDescent="0.35">
      <c r="A16">
        <v>13</v>
      </c>
      <c r="B16" s="5">
        <v>12.017774598490048</v>
      </c>
      <c r="C16" s="5">
        <v>0</v>
      </c>
      <c r="D16" s="5">
        <v>0</v>
      </c>
      <c r="E16" s="5">
        <v>0</v>
      </c>
      <c r="F16" s="5">
        <v>0.65010091980883444</v>
      </c>
      <c r="G16" s="5">
        <v>1.6044012560956653</v>
      </c>
      <c r="H16" s="5">
        <v>0.59437565271176684</v>
      </c>
      <c r="I16" s="5">
        <v>0.15453766970505939</v>
      </c>
      <c r="J16" s="5">
        <v>5.9437565271176678E-3</v>
      </c>
      <c r="K16" s="5">
        <v>0.97050280280941548</v>
      </c>
      <c r="L16" s="5">
        <v>0.27048864691142332</v>
      </c>
      <c r="M16" s="5">
        <v>2.4455450328565904</v>
      </c>
      <c r="N16" s="5">
        <v>0</v>
      </c>
      <c r="O16" s="5">
        <v>0.63253329584987872</v>
      </c>
      <c r="P16" s="5">
        <v>3.2944442492181182E-2</v>
      </c>
      <c r="Q16" s="5">
        <v>6.5888884984362364E-2</v>
      </c>
      <c r="R16" s="5">
        <v>9.334258706118001E-2</v>
      </c>
      <c r="S16" s="5">
        <v>5.2711107987489889E-2</v>
      </c>
      <c r="T16" s="5">
        <v>2.196296166145412E-2</v>
      </c>
      <c r="U16" s="5">
        <v>0.13177776996872473</v>
      </c>
      <c r="V16" s="5">
        <v>0.24102154127279754</v>
      </c>
      <c r="W16" s="5">
        <v>3.2944442492181182E-2</v>
      </c>
      <c r="X16" s="5">
        <v>6.0398144568998835E-3</v>
      </c>
      <c r="Y16" s="5">
        <v>0</v>
      </c>
      <c r="Z16" s="5">
        <v>5.4907404153635301E-3</v>
      </c>
      <c r="AA16" s="5">
        <v>1.3177776996872472E-2</v>
      </c>
      <c r="AB16" s="5">
        <v>3.6238886741399301E-2</v>
      </c>
      <c r="AC16" s="5">
        <v>4.7044663878834728E-2</v>
      </c>
      <c r="AD16" s="5">
        <v>3.0967775942650311E-2</v>
      </c>
      <c r="AE16" s="5">
        <v>0</v>
      </c>
      <c r="AF16" s="5">
        <v>0</v>
      </c>
      <c r="AG16" s="5">
        <v>0</v>
      </c>
      <c r="AH16" s="5">
        <v>0</v>
      </c>
      <c r="AI16" s="5">
        <v>0</v>
      </c>
      <c r="AJ16" s="5">
        <f>SUM(Table1[[#This Row],[Operating Surplus &amp; Unit Cost: Hourly Breakdown - other cost 1 -  cost]:[Operating Surplus &amp; Unit Cost: Hourly Breakdown - other cost 5 -  cost]])</f>
        <v>0</v>
      </c>
      <c r="AK16" s="5">
        <v>2.4689498629511187E-2</v>
      </c>
      <c r="AL16" s="5">
        <v>3.0273689586065764</v>
      </c>
      <c r="AM16" s="5">
        <v>23.209815485354273</v>
      </c>
      <c r="AN16" t="s">
        <v>76</v>
      </c>
      <c r="AO16" s="5"/>
      <c r="AP16" s="5"/>
    </row>
    <row r="17" spans="1:42" x14ac:dyDescent="0.35">
      <c r="A17">
        <v>14</v>
      </c>
      <c r="B17" s="5">
        <v>11.514199999999999</v>
      </c>
      <c r="C17" s="5">
        <v>0.33620872466643903</v>
      </c>
      <c r="D17" s="5">
        <v>0.5255886970172684</v>
      </c>
      <c r="E17" s="5">
        <v>0</v>
      </c>
      <c r="F17" s="5">
        <v>0.36498943364327985</v>
      </c>
      <c r="G17" s="5">
        <v>1.5316179839244699</v>
      </c>
      <c r="H17" s="5">
        <v>0.11850453757597715</v>
      </c>
      <c r="I17" s="5">
        <v>0.35551361272793142</v>
      </c>
      <c r="J17" s="5">
        <v>0</v>
      </c>
      <c r="K17" s="5">
        <v>1.204267188673015</v>
      </c>
      <c r="L17" s="5">
        <v>0.27304472304901189</v>
      </c>
      <c r="M17" s="5">
        <v>3.493828451882846</v>
      </c>
      <c r="N17" s="5">
        <v>3.1380753138075318E-3</v>
      </c>
      <c r="O17" s="5">
        <v>0.43450273575796589</v>
      </c>
      <c r="P17" s="5">
        <v>2.7759897006758936E-2</v>
      </c>
      <c r="Q17" s="5">
        <v>6.0347602188606381E-2</v>
      </c>
      <c r="R17" s="5">
        <v>1.0057933698101063E-2</v>
      </c>
      <c r="S17" s="5">
        <v>1.738010943031864E-2</v>
      </c>
      <c r="T17" s="5">
        <v>7.2417122626327653E-3</v>
      </c>
      <c r="U17" s="5">
        <v>5.0289668490505313E-2</v>
      </c>
      <c r="V17" s="5">
        <v>4.0231734792404251E-2</v>
      </c>
      <c r="W17" s="5">
        <v>0</v>
      </c>
      <c r="X17" s="5">
        <v>1.0057933698101063E-2</v>
      </c>
      <c r="Y17" s="5">
        <v>2.0115867396202126E-2</v>
      </c>
      <c r="Z17" s="5">
        <v>4.0231734792404248E-3</v>
      </c>
      <c r="AA17" s="5">
        <v>1.0057933698101063E-2</v>
      </c>
      <c r="AB17" s="5">
        <v>6.0347602188606381E-2</v>
      </c>
      <c r="AC17" s="5">
        <v>6.0347602188606381E-3</v>
      </c>
      <c r="AD17" s="5">
        <v>0</v>
      </c>
      <c r="AE17" s="5">
        <v>0</v>
      </c>
      <c r="AF17" s="5">
        <v>0</v>
      </c>
      <c r="AG17" s="5">
        <v>0</v>
      </c>
      <c r="AH17" s="5">
        <v>0</v>
      </c>
      <c r="AI17" s="5">
        <v>0</v>
      </c>
      <c r="AJ17" s="5">
        <f>SUM(Table1[[#This Row],[Operating Surplus &amp; Unit Cost: Hourly Breakdown - other cost 1 -  cost]:[Operating Surplus &amp; Unit Cost: Hourly Breakdown - other cost 5 -  cost]])</f>
        <v>0</v>
      </c>
      <c r="AK17" s="5">
        <v>2.775993237531699E-2</v>
      </c>
      <c r="AL17" s="5">
        <v>0</v>
      </c>
      <c r="AM17" s="5">
        <v>20.507110025155765</v>
      </c>
      <c r="AN17" t="s">
        <v>76</v>
      </c>
      <c r="AO17" s="5"/>
      <c r="AP17" s="5"/>
    </row>
    <row r="18" spans="1:42" x14ac:dyDescent="0.35">
      <c r="A18">
        <v>15</v>
      </c>
      <c r="B18" s="5">
        <v>12.275499999999997</v>
      </c>
      <c r="C18" s="5">
        <v>0</v>
      </c>
      <c r="D18" s="5">
        <v>0</v>
      </c>
      <c r="E18" s="5">
        <v>0</v>
      </c>
      <c r="F18" s="5">
        <v>0.33558181683181676</v>
      </c>
      <c r="G18" s="5">
        <v>1.5221675764583387</v>
      </c>
      <c r="H18" s="5">
        <v>0</v>
      </c>
      <c r="I18" s="5">
        <v>0</v>
      </c>
      <c r="J18" s="5">
        <v>0</v>
      </c>
      <c r="K18" s="5">
        <v>1.1875005880144627</v>
      </c>
      <c r="L18" s="5">
        <v>0.27559997893346122</v>
      </c>
      <c r="M18" s="5">
        <v>5.7858911898911902</v>
      </c>
      <c r="N18" s="5">
        <v>6.0750060750060744E-2</v>
      </c>
      <c r="O18" s="5">
        <v>1.5390015390015388</v>
      </c>
      <c r="P18" s="5">
        <v>2.138402138402138E-2</v>
      </c>
      <c r="Q18" s="5">
        <v>1.2150012150012149E-2</v>
      </c>
      <c r="R18" s="5">
        <v>7.2900072900072888E-2</v>
      </c>
      <c r="S18" s="5">
        <v>4.1310041310041304E-2</v>
      </c>
      <c r="T18" s="5">
        <v>4.0500040500040496E-2</v>
      </c>
      <c r="U18" s="5">
        <v>0.16200016200016198</v>
      </c>
      <c r="V18" s="5">
        <v>3.2400032400032398E-2</v>
      </c>
      <c r="W18" s="5">
        <v>2.4300024300024297E-2</v>
      </c>
      <c r="X18" s="5">
        <v>2.4300024300024297E-2</v>
      </c>
      <c r="Y18" s="5">
        <v>2.0250020250020248E-2</v>
      </c>
      <c r="Z18" s="5">
        <v>2.4300024300024297E-2</v>
      </c>
      <c r="AA18" s="5">
        <v>4.8600048600048594E-2</v>
      </c>
      <c r="AB18" s="5">
        <v>9.7200097200097188E-2</v>
      </c>
      <c r="AC18" s="5">
        <v>2.4300024300024297E-2</v>
      </c>
      <c r="AD18" s="5">
        <v>0</v>
      </c>
      <c r="AE18" s="5">
        <v>0</v>
      </c>
      <c r="AF18" s="5">
        <v>0</v>
      </c>
      <c r="AG18" s="5">
        <v>0</v>
      </c>
      <c r="AH18" s="5">
        <v>0</v>
      </c>
      <c r="AI18" s="5">
        <v>0</v>
      </c>
      <c r="AJ18" s="5">
        <f>SUM(Table1[[#This Row],[Operating Surplus &amp; Unit Cost: Hourly Breakdown - other cost 1 -  cost]:[Operating Surplus &amp; Unit Cost: Hourly Breakdown - other cost 5 -  cost]])</f>
        <v>0</v>
      </c>
      <c r="AK18" s="5">
        <v>4.0470475470475463E-2</v>
      </c>
      <c r="AL18" s="5">
        <v>3.5502661096430774</v>
      </c>
      <c r="AM18" s="5">
        <v>27.21862398088907</v>
      </c>
      <c r="AN18" t="s">
        <v>77</v>
      </c>
      <c r="AO18" s="5"/>
      <c r="AP18" s="5"/>
    </row>
    <row r="19" spans="1:42" x14ac:dyDescent="0.35">
      <c r="A19">
        <v>16</v>
      </c>
      <c r="B19" s="5">
        <v>11.502000000000002</v>
      </c>
      <c r="C19" s="5">
        <v>0.36648625072356739</v>
      </c>
      <c r="D19" s="5">
        <v>9.5588235294117641E-2</v>
      </c>
      <c r="E19" s="5">
        <v>0</v>
      </c>
      <c r="F19" s="5">
        <v>0.1579945054945055</v>
      </c>
      <c r="G19" s="5">
        <v>1.4838317740860578</v>
      </c>
      <c r="H19" s="5">
        <v>0</v>
      </c>
      <c r="I19" s="5">
        <v>0.2670416161522301</v>
      </c>
      <c r="J19" s="5">
        <v>0</v>
      </c>
      <c r="K19" s="5">
        <v>1.3262790153448041</v>
      </c>
      <c r="L19" s="5">
        <v>0.3885222335704599</v>
      </c>
      <c r="M19" s="5">
        <v>2.1795518207282911</v>
      </c>
      <c r="N19" s="5">
        <v>0</v>
      </c>
      <c r="O19" s="5">
        <v>0.17659609997845291</v>
      </c>
      <c r="P19" s="5">
        <v>0</v>
      </c>
      <c r="Q19" s="5">
        <v>2.5066436831142711E-2</v>
      </c>
      <c r="R19" s="5">
        <v>0.24053724053724052</v>
      </c>
      <c r="S19" s="5">
        <v>4.7276449041154925E-2</v>
      </c>
      <c r="T19" s="5">
        <v>1.0409394527041586E-2</v>
      </c>
      <c r="U19" s="5">
        <v>0.30147274294333115</v>
      </c>
      <c r="V19" s="5">
        <v>0.25513179630826688</v>
      </c>
      <c r="W19" s="5">
        <v>6.4289305465776055E-3</v>
      </c>
      <c r="X19" s="5">
        <v>0.26408388996624288</v>
      </c>
      <c r="Y19" s="5">
        <v>1.2958414134884721E-2</v>
      </c>
      <c r="Z19" s="5">
        <v>0.27061983767866121</v>
      </c>
      <c r="AA19" s="5">
        <v>0</v>
      </c>
      <c r="AB19" s="5">
        <v>0.12913883502118795</v>
      </c>
      <c r="AC19" s="5">
        <v>0</v>
      </c>
      <c r="AD19" s="5">
        <v>0</v>
      </c>
      <c r="AE19" s="5">
        <v>0</v>
      </c>
      <c r="AF19" s="5">
        <v>0</v>
      </c>
      <c r="AG19" s="5">
        <v>0</v>
      </c>
      <c r="AH19" s="5">
        <v>0</v>
      </c>
      <c r="AI19" s="5">
        <v>0</v>
      </c>
      <c r="AJ19" s="5">
        <f>SUM(Table1[[#This Row],[Operating Surplus &amp; Unit Cost: Hourly Breakdown - other cost 1 -  cost]:[Operating Surplus &amp; Unit Cost: Hourly Breakdown - other cost 5 -  cost]])</f>
        <v>0</v>
      </c>
      <c r="AK19" s="5">
        <v>3.1985204338145515E-2</v>
      </c>
      <c r="AL19" s="5">
        <v>0.39078061491910487</v>
      </c>
      <c r="AM19" s="5">
        <v>19.929781338165476</v>
      </c>
      <c r="AN19" t="s">
        <v>77</v>
      </c>
      <c r="AO19" s="5"/>
      <c r="AP19" s="5"/>
    </row>
    <row r="20" spans="1:42" x14ac:dyDescent="0.35">
      <c r="A20">
        <v>17</v>
      </c>
      <c r="B20" s="5">
        <v>11.44</v>
      </c>
      <c r="C20" s="5">
        <v>0</v>
      </c>
      <c r="D20" s="5">
        <v>0</v>
      </c>
      <c r="E20" s="5">
        <v>0</v>
      </c>
      <c r="F20" s="5">
        <v>0.58782780801583379</v>
      </c>
      <c r="G20" s="5">
        <v>1.5069938693478473</v>
      </c>
      <c r="H20" s="5">
        <v>0.2288004354280059</v>
      </c>
      <c r="I20" s="5">
        <v>0.2288004354280059</v>
      </c>
      <c r="J20" s="5">
        <v>0</v>
      </c>
      <c r="K20" s="5">
        <v>1.213985519967034</v>
      </c>
      <c r="L20" s="5">
        <v>0.29384133071201968</v>
      </c>
      <c r="M20" s="5">
        <v>5.140227610094013</v>
      </c>
      <c r="N20" s="5">
        <v>0</v>
      </c>
      <c r="O20" s="5">
        <v>0.20934038747002626</v>
      </c>
      <c r="P20" s="5">
        <v>3.8061888630913865E-2</v>
      </c>
      <c r="Q20" s="5">
        <v>5.7092832946370797E-2</v>
      </c>
      <c r="R20" s="5">
        <v>0.22837133178548319</v>
      </c>
      <c r="S20" s="5">
        <v>3.8061888630913865E-2</v>
      </c>
      <c r="T20" s="5">
        <v>9.5154721577284662E-3</v>
      </c>
      <c r="U20" s="5">
        <v>0.13321661020819853</v>
      </c>
      <c r="V20" s="5">
        <v>0.19030944315456932</v>
      </c>
      <c r="W20" s="5">
        <v>1.9030944315456932E-2</v>
      </c>
      <c r="X20" s="5">
        <v>6.6608305104099264E-2</v>
      </c>
      <c r="Y20" s="5">
        <v>1.9030944315456932E-2</v>
      </c>
      <c r="Z20" s="5">
        <v>1.9030944315456932E-2</v>
      </c>
      <c r="AA20" s="5">
        <v>9.5154721577284662E-3</v>
      </c>
      <c r="AB20" s="5">
        <v>3.425569976782248E-2</v>
      </c>
      <c r="AC20" s="5">
        <v>0</v>
      </c>
      <c r="AD20" s="5">
        <v>0</v>
      </c>
      <c r="AE20" s="5">
        <v>0</v>
      </c>
      <c r="AF20" s="5">
        <v>0</v>
      </c>
      <c r="AG20" s="5">
        <v>0</v>
      </c>
      <c r="AH20" s="5">
        <v>0</v>
      </c>
      <c r="AI20" s="5">
        <v>0</v>
      </c>
      <c r="AJ20" s="5">
        <f>SUM(Table1[[#This Row],[Operating Surplus &amp; Unit Cost: Hourly Breakdown - other cost 1 -  cost]:[Operating Surplus &amp; Unit Cost: Hourly Breakdown - other cost 5 -  cost]])</f>
        <v>0</v>
      </c>
      <c r="AK20" s="5">
        <v>2.5217904312411981E-2</v>
      </c>
      <c r="AL20" s="5">
        <v>2.173715884966569</v>
      </c>
      <c r="AM20" s="5">
        <v>23.910852963231967</v>
      </c>
      <c r="AN20" t="s">
        <v>76</v>
      </c>
      <c r="AO20" s="5"/>
      <c r="AP20" s="5"/>
    </row>
    <row r="21" spans="1:42" x14ac:dyDescent="0.35">
      <c r="A21">
        <v>18</v>
      </c>
      <c r="B21" s="5">
        <v>12.304</v>
      </c>
      <c r="C21" s="5">
        <v>0</v>
      </c>
      <c r="D21" s="5">
        <v>0</v>
      </c>
      <c r="E21" s="5">
        <v>0</v>
      </c>
      <c r="F21" s="5">
        <v>0.21762735508695649</v>
      </c>
      <c r="G21" s="5">
        <v>1.5441913701644241</v>
      </c>
      <c r="H21" s="5">
        <v>0.39717499276185392</v>
      </c>
      <c r="I21" s="5">
        <v>0.11915249782855616</v>
      </c>
      <c r="J21" s="5">
        <v>2.4071211682536599E-2</v>
      </c>
      <c r="K21" s="5">
        <v>1.503492433570853</v>
      </c>
      <c r="L21" s="5">
        <v>0.39436797396901702</v>
      </c>
      <c r="M21" s="5">
        <v>1.8352803124025623</v>
      </c>
      <c r="N21" s="5">
        <v>3.7359435125340908E-2</v>
      </c>
      <c r="O21" s="5">
        <v>0.13075802293869318</v>
      </c>
      <c r="P21" s="5">
        <v>4.6699293906676133E-2</v>
      </c>
      <c r="Q21" s="5">
        <v>6.2265725208901508E-2</v>
      </c>
      <c r="R21" s="5">
        <v>9.3398587813352266E-2</v>
      </c>
      <c r="S21" s="5">
        <v>6.7246983225613635E-2</v>
      </c>
      <c r="T21" s="5">
        <v>3.7359435125340905E-3</v>
      </c>
      <c r="U21" s="5">
        <v>5.6039152688011358E-2</v>
      </c>
      <c r="V21" s="5">
        <v>3.4246148864895833E-2</v>
      </c>
      <c r="W21" s="5">
        <v>9.3398587813352269E-3</v>
      </c>
      <c r="X21" s="5">
        <v>2.2415661075204544E-2</v>
      </c>
      <c r="Y21" s="5">
        <v>3.1132862604450755E-3</v>
      </c>
      <c r="Z21" s="5">
        <v>9.3398587813352269E-3</v>
      </c>
      <c r="AA21" s="5">
        <v>1.8679717562670454E-2</v>
      </c>
      <c r="AB21" s="5">
        <v>1.7123074432447916E-2</v>
      </c>
      <c r="AC21" s="5">
        <v>6.226572520890151E-3</v>
      </c>
      <c r="AD21" s="5">
        <v>0</v>
      </c>
      <c r="AE21" s="5">
        <v>0</v>
      </c>
      <c r="AF21" s="5">
        <v>0</v>
      </c>
      <c r="AG21" s="5">
        <v>0</v>
      </c>
      <c r="AH21" s="5">
        <v>0</v>
      </c>
      <c r="AI21" s="5">
        <v>0</v>
      </c>
      <c r="AJ21" s="5">
        <f>SUM(Table1[[#This Row],[Operating Surplus &amp; Unit Cost: Hourly Breakdown - other cost 1 -  cost]:[Operating Surplus &amp; Unit Cost: Hourly Breakdown - other cost 5 -  cost]])</f>
        <v>0</v>
      </c>
      <c r="AK21" s="5">
        <v>5.985152737823937E-3</v>
      </c>
      <c r="AL21" s="5">
        <v>1.1378000672094208</v>
      </c>
      <c r="AM21" s="5">
        <v>20.101130690112353</v>
      </c>
      <c r="AN21" t="s">
        <v>76</v>
      </c>
      <c r="AO21" s="5"/>
      <c r="AP21" s="5"/>
    </row>
    <row r="22" spans="1:42" x14ac:dyDescent="0.35">
      <c r="A22">
        <v>19</v>
      </c>
      <c r="B22" s="5">
        <v>12.68754440528388</v>
      </c>
      <c r="C22" s="5">
        <v>0</v>
      </c>
      <c r="D22" s="5">
        <v>0</v>
      </c>
      <c r="E22" s="5">
        <v>0</v>
      </c>
      <c r="F22" s="5">
        <v>0.45252403846153838</v>
      </c>
      <c r="G22" s="5">
        <v>1.6186461011137234</v>
      </c>
      <c r="H22" s="5">
        <v>0.25100175524475521</v>
      </c>
      <c r="I22" s="5">
        <v>0.15687609702797198</v>
      </c>
      <c r="J22" s="5">
        <v>0</v>
      </c>
      <c r="K22" s="5">
        <v>1.4892519947281695</v>
      </c>
      <c r="L22" s="5">
        <v>0.30030028620012861</v>
      </c>
      <c r="M22" s="5">
        <v>3.4714145454545458</v>
      </c>
      <c r="N22" s="5">
        <v>0.1048951048951049</v>
      </c>
      <c r="O22" s="5">
        <v>2.5972027972027973</v>
      </c>
      <c r="P22" s="5">
        <v>0.12237762237762238</v>
      </c>
      <c r="Q22" s="5">
        <v>6.2937062937062943E-2</v>
      </c>
      <c r="R22" s="5">
        <v>8.3916083916083919E-2</v>
      </c>
      <c r="S22" s="5">
        <v>1.4685314685314685E-2</v>
      </c>
      <c r="T22" s="5">
        <v>2.097902097902098E-2</v>
      </c>
      <c r="U22" s="5">
        <v>0.12237762237762238</v>
      </c>
      <c r="V22" s="5">
        <v>4.195804195804196E-2</v>
      </c>
      <c r="W22" s="5">
        <v>0.14685314685314685</v>
      </c>
      <c r="X22" s="5">
        <v>9.4405594405594401E-2</v>
      </c>
      <c r="Y22" s="5">
        <v>4.195804195804196E-2</v>
      </c>
      <c r="Z22" s="5">
        <v>0.20979020979020979</v>
      </c>
      <c r="AA22" s="5">
        <v>0.16783216783216784</v>
      </c>
      <c r="AB22" s="5">
        <v>0.12587412587412589</v>
      </c>
      <c r="AC22" s="5">
        <v>5.2447552447552448E-2</v>
      </c>
      <c r="AD22" s="5">
        <v>0</v>
      </c>
      <c r="AE22" s="5">
        <v>0</v>
      </c>
      <c r="AF22" s="5">
        <v>0</v>
      </c>
      <c r="AG22" s="5">
        <v>0</v>
      </c>
      <c r="AH22" s="5">
        <v>0</v>
      </c>
      <c r="AI22" s="5">
        <v>0</v>
      </c>
      <c r="AJ22" s="5">
        <f>SUM(Table1[[#This Row],[Operating Surplus &amp; Unit Cost: Hourly Breakdown - other cost 1 -  cost]:[Operating Surplus &amp; Unit Cost: Hourly Breakdown - other cost 5 -  cost]])</f>
        <v>0</v>
      </c>
      <c r="AK22" s="5">
        <v>3.1141958041958042E-2</v>
      </c>
      <c r="AL22" s="5">
        <v>3.9150847065812697</v>
      </c>
      <c r="AM22" s="5">
        <v>28.384275398627452</v>
      </c>
      <c r="AN22" t="s">
        <v>76</v>
      </c>
      <c r="AO22" s="5"/>
      <c r="AP22" s="5"/>
    </row>
    <row r="23" spans="1:42" x14ac:dyDescent="0.35">
      <c r="A23">
        <v>20</v>
      </c>
      <c r="B23" s="5">
        <v>11.935</v>
      </c>
      <c r="C23" s="5">
        <v>0</v>
      </c>
      <c r="D23" s="5">
        <v>0</v>
      </c>
      <c r="E23" s="5">
        <v>0</v>
      </c>
      <c r="F23" s="5">
        <v>1.0849123303167421</v>
      </c>
      <c r="G23" s="5">
        <v>1.7004837727201922</v>
      </c>
      <c r="H23" s="5">
        <v>0.49531850848416292</v>
      </c>
      <c r="I23" s="5">
        <v>0.57289851583710416</v>
      </c>
      <c r="J23" s="5">
        <v>0</v>
      </c>
      <c r="K23" s="5">
        <v>1.1641759622541645</v>
      </c>
      <c r="L23" s="5">
        <v>0.35525247466420207</v>
      </c>
      <c r="M23" s="5">
        <v>3.5147394957983189</v>
      </c>
      <c r="N23" s="5">
        <v>0</v>
      </c>
      <c r="O23" s="5">
        <v>0.26955397543632836</v>
      </c>
      <c r="P23" s="5">
        <v>9.6961861667744023E-2</v>
      </c>
      <c r="Q23" s="5">
        <v>4.8480930833872012E-2</v>
      </c>
      <c r="R23" s="5">
        <v>0.29088558500323208</v>
      </c>
      <c r="S23" s="5">
        <v>0.19683257918552036</v>
      </c>
      <c r="T23" s="5">
        <v>4.0400775694893344E-2</v>
      </c>
      <c r="U23" s="5">
        <v>0.12928248222365871</v>
      </c>
      <c r="V23" s="5">
        <v>0.29088558500323208</v>
      </c>
      <c r="W23" s="5">
        <v>5.6561085972850679E-2</v>
      </c>
      <c r="X23" s="5">
        <v>0.10504201680672269</v>
      </c>
      <c r="Y23" s="5">
        <v>4.0400775694893344E-2</v>
      </c>
      <c r="Z23" s="5">
        <v>0</v>
      </c>
      <c r="AA23" s="5">
        <v>0</v>
      </c>
      <c r="AB23" s="5">
        <v>3.8784744667097609E-2</v>
      </c>
      <c r="AC23" s="5">
        <v>0</v>
      </c>
      <c r="AD23" s="5">
        <v>0</v>
      </c>
      <c r="AE23" s="5">
        <v>0</v>
      </c>
      <c r="AF23" s="5">
        <v>0</v>
      </c>
      <c r="AG23" s="5">
        <v>0</v>
      </c>
      <c r="AH23" s="5">
        <v>0</v>
      </c>
      <c r="AI23" s="5">
        <v>0</v>
      </c>
      <c r="AJ23" s="5">
        <f>SUM(Table1[[#This Row],[Operating Surplus &amp; Unit Cost: Hourly Breakdown - other cost 1 -  cost]:[Operating Surplus &amp; Unit Cost: Hourly Breakdown - other cost 5 -  cost]])</f>
        <v>0</v>
      </c>
      <c r="AK23" s="5">
        <v>6.495071105365223E-2</v>
      </c>
      <c r="AL23" s="5">
        <v>2.2492189915924921</v>
      </c>
      <c r="AM23" s="5">
        <v>24.74102316091108</v>
      </c>
      <c r="AN23" t="s">
        <v>77</v>
      </c>
      <c r="AO23" s="5"/>
      <c r="AP23" s="5"/>
    </row>
    <row r="24" spans="1:42" x14ac:dyDescent="0.35">
      <c r="A24">
        <v>21</v>
      </c>
      <c r="B24" s="5">
        <v>11.969777974070904</v>
      </c>
      <c r="C24" s="5">
        <v>0</v>
      </c>
      <c r="D24" s="5">
        <v>0</v>
      </c>
      <c r="E24" s="5">
        <v>0</v>
      </c>
      <c r="F24" s="5">
        <v>0.40036805299963191</v>
      </c>
      <c r="G24" s="5">
        <v>1.5814276097337945</v>
      </c>
      <c r="H24" s="5">
        <v>0</v>
      </c>
      <c r="I24" s="5">
        <v>0.60384555612808244</v>
      </c>
      <c r="J24" s="5">
        <v>2.3680217887375784E-3</v>
      </c>
      <c r="K24" s="5">
        <v>1.2004936992067901</v>
      </c>
      <c r="L24" s="5">
        <v>0.7732223368237815</v>
      </c>
      <c r="M24" s="5">
        <v>5.0175432456993008</v>
      </c>
      <c r="N24" s="5">
        <v>0</v>
      </c>
      <c r="O24" s="5">
        <v>0</v>
      </c>
      <c r="P24" s="5">
        <v>0.27603974972396023</v>
      </c>
      <c r="Q24" s="5">
        <v>1.3433934486566065E-2</v>
      </c>
      <c r="R24" s="5">
        <v>3.8645564961354434E-2</v>
      </c>
      <c r="S24" s="5">
        <v>0.10379094589620906</v>
      </c>
      <c r="T24" s="5">
        <v>2.7603974972396025E-2</v>
      </c>
      <c r="U24" s="5">
        <v>0</v>
      </c>
      <c r="V24" s="5">
        <v>0</v>
      </c>
      <c r="W24" s="5">
        <v>2.3003312476996687E-2</v>
      </c>
      <c r="X24" s="5">
        <v>0</v>
      </c>
      <c r="Y24" s="5">
        <v>2.3003312476996687E-2</v>
      </c>
      <c r="Z24" s="5">
        <v>0</v>
      </c>
      <c r="AA24" s="5">
        <v>0</v>
      </c>
      <c r="AB24" s="5">
        <v>0.17252484357747516</v>
      </c>
      <c r="AC24" s="5">
        <v>0</v>
      </c>
      <c r="AD24" s="5">
        <v>1.2809790209790211</v>
      </c>
      <c r="AE24" s="5">
        <v>1.3801987486198012E-2</v>
      </c>
      <c r="AF24" s="5">
        <v>9.2013249907986743E-3</v>
      </c>
      <c r="AG24" s="5">
        <v>3.9105631210894366E-2</v>
      </c>
      <c r="AH24" s="5">
        <v>1.3801987486198012E-2</v>
      </c>
      <c r="AI24" s="5">
        <v>0</v>
      </c>
      <c r="AJ24" s="5">
        <f>SUM(Table1[[#This Row],[Operating Surplus &amp; Unit Cost: Hourly Breakdown - other cost 1 -  cost]:[Operating Surplus &amp; Unit Cost: Hourly Breakdown - other cost 5 -  cost]])</f>
        <v>7.5910931174089064E-2</v>
      </c>
      <c r="AK24" s="5">
        <v>7.0956937799043066E-2</v>
      </c>
      <c r="AL24" s="5">
        <v>1.1827524581396169</v>
      </c>
      <c r="AM24" s="5">
        <v>24.837691483114742</v>
      </c>
      <c r="AN24" t="s">
        <v>76</v>
      </c>
      <c r="AO24" s="5"/>
      <c r="AP24" s="5"/>
    </row>
    <row r="25" spans="1:42" x14ac:dyDescent="0.35">
      <c r="A25">
        <v>22</v>
      </c>
      <c r="B25" s="5">
        <v>11.44</v>
      </c>
      <c r="C25" s="5">
        <v>7.8177545660651035E-2</v>
      </c>
      <c r="D25" s="5">
        <v>3.426605504587156E-2</v>
      </c>
      <c r="E25" s="5">
        <v>0</v>
      </c>
      <c r="F25" s="5">
        <v>0</v>
      </c>
      <c r="G25" s="5">
        <v>1.3992837381846859</v>
      </c>
      <c r="H25" s="5">
        <v>0</v>
      </c>
      <c r="I25" s="5">
        <v>7.4868321100917415E-2</v>
      </c>
      <c r="J25" s="5">
        <v>0</v>
      </c>
      <c r="K25" s="5">
        <v>1.3668688148095007</v>
      </c>
      <c r="L25" s="5">
        <v>0.24555551527547317</v>
      </c>
      <c r="M25" s="5">
        <v>1.3321100917431192</v>
      </c>
      <c r="N25" s="5">
        <v>0</v>
      </c>
      <c r="O25" s="5">
        <v>0.44785842245263557</v>
      </c>
      <c r="P25" s="5">
        <v>0</v>
      </c>
      <c r="Q25" s="5">
        <v>1.3571467347049563E-2</v>
      </c>
      <c r="R25" s="5">
        <v>7.7357363878182511E-2</v>
      </c>
      <c r="S25" s="5">
        <v>8.1428804082297385E-2</v>
      </c>
      <c r="T25" s="5">
        <v>2.0357201020574346E-2</v>
      </c>
      <c r="U25" s="5">
        <v>9.0928831225232071E-2</v>
      </c>
      <c r="V25" s="5">
        <v>0.11400032571521633</v>
      </c>
      <c r="W25" s="5">
        <v>6.7857336735247815E-3</v>
      </c>
      <c r="X25" s="5">
        <v>0.1085717387763965</v>
      </c>
      <c r="Y25" s="5">
        <v>0.3759296455132729</v>
      </c>
      <c r="Z25" s="5">
        <v>0</v>
      </c>
      <c r="AA25" s="5">
        <v>0</v>
      </c>
      <c r="AB25" s="5">
        <v>1.2214320612344606E-2</v>
      </c>
      <c r="AC25" s="5">
        <v>0</v>
      </c>
      <c r="AD25" s="5">
        <v>6.6500190000542858E-2</v>
      </c>
      <c r="AE25" s="5">
        <v>0.42071548775853645</v>
      </c>
      <c r="AF25" s="5">
        <v>8.1428804082297381E-3</v>
      </c>
      <c r="AG25" s="5">
        <v>4.7500135714673472E-2</v>
      </c>
      <c r="AH25" s="5">
        <v>0</v>
      </c>
      <c r="AI25" s="5">
        <v>0</v>
      </c>
      <c r="AJ25" s="5">
        <f>SUM(Table1[[#This Row],[Operating Surplus &amp; Unit Cost: Hourly Breakdown - other cost 1 -  cost]:[Operating Surplus &amp; Unit Cost: Hourly Breakdown - other cost 5 -  cost]])</f>
        <v>0.47635850388143969</v>
      </c>
      <c r="AK25" s="5">
        <v>1.0613566038760109E-2</v>
      </c>
      <c r="AL25" s="5">
        <v>1.0724179138003216</v>
      </c>
      <c r="AM25" s="5">
        <v>18.946024109838007</v>
      </c>
      <c r="AN25" t="s">
        <v>76</v>
      </c>
      <c r="AO25" s="5"/>
      <c r="AP25" s="5"/>
    </row>
    <row r="26" spans="1:42" x14ac:dyDescent="0.35">
      <c r="A26">
        <v>23</v>
      </c>
      <c r="B26" s="5">
        <v>10.729569964695349</v>
      </c>
      <c r="C26" s="5">
        <v>0</v>
      </c>
      <c r="D26" s="5">
        <v>0</v>
      </c>
      <c r="E26" s="5">
        <v>0</v>
      </c>
      <c r="F26" s="5">
        <v>0.17601903632648083</v>
      </c>
      <c r="G26" s="5">
        <v>1.3113631925864124</v>
      </c>
      <c r="H26" s="5">
        <v>0</v>
      </c>
      <c r="I26" s="5">
        <v>7.5354260918175431E-2</v>
      </c>
      <c r="J26" s="5">
        <v>0</v>
      </c>
      <c r="K26" s="5">
        <v>1.140948003224882</v>
      </c>
      <c r="L26" s="5">
        <v>0.29287688345124208</v>
      </c>
      <c r="M26" s="5">
        <v>2.0380580771060819</v>
      </c>
      <c r="N26" s="5">
        <v>0</v>
      </c>
      <c r="O26" s="5">
        <v>0.63464588543890688</v>
      </c>
      <c r="P26" s="5">
        <v>3.6295979991459769E-3</v>
      </c>
      <c r="Q26" s="5">
        <v>1.6775452937229304E-2</v>
      </c>
      <c r="R26" s="5">
        <v>0.20251021777587994</v>
      </c>
      <c r="S26" s="5">
        <v>9.5757335448057104E-2</v>
      </c>
      <c r="T26" s="5">
        <v>9.3180015860428234E-2</v>
      </c>
      <c r="U26" s="5">
        <v>0.1160861343256268</v>
      </c>
      <c r="V26" s="5">
        <v>0.1722381504300616</v>
      </c>
      <c r="W26" s="5">
        <v>0.10493808332824986</v>
      </c>
      <c r="X26" s="5">
        <v>0.12143902885377905</v>
      </c>
      <c r="Y26" s="5">
        <v>0</v>
      </c>
      <c r="Z26" s="5">
        <v>0</v>
      </c>
      <c r="AA26" s="5">
        <v>0</v>
      </c>
      <c r="AB26" s="5">
        <v>7.3506984688586595E-3</v>
      </c>
      <c r="AC26" s="5">
        <v>2.7633746111145E-2</v>
      </c>
      <c r="AD26" s="5">
        <v>7.4422009394253643E-3</v>
      </c>
      <c r="AE26" s="5">
        <v>4.7581284694686752E-3</v>
      </c>
      <c r="AF26" s="5">
        <v>1.0065271762337584E-3</v>
      </c>
      <c r="AG26" s="5">
        <v>1.4991154761178552E-2</v>
      </c>
      <c r="AH26" s="5">
        <v>9.9737692917708787E-3</v>
      </c>
      <c r="AI26" s="5">
        <v>0</v>
      </c>
      <c r="AJ26" s="5">
        <f>SUM(Table1[[#This Row],[Operating Surplus &amp; Unit Cost: Hourly Breakdown - other cost 1 -  cost]:[Operating Surplus &amp; Unit Cost: Hourly Breakdown - other cost 5 -  cost]])</f>
        <v>3.0729579698651865E-2</v>
      </c>
      <c r="AK26" s="5">
        <v>2.8490056731531752E-2</v>
      </c>
      <c r="AL26" s="5">
        <v>0.48795745503936472</v>
      </c>
      <c r="AM26" s="5">
        <v>17.914993057694971</v>
      </c>
      <c r="AN26" t="s">
        <v>76</v>
      </c>
      <c r="AO26" s="5"/>
      <c r="AP26" s="5"/>
    </row>
    <row r="27" spans="1:42" x14ac:dyDescent="0.35">
      <c r="A27">
        <v>24</v>
      </c>
      <c r="B27" s="5">
        <v>11.640000000000002</v>
      </c>
      <c r="C27" s="5">
        <v>0</v>
      </c>
      <c r="D27" s="5">
        <v>0</v>
      </c>
      <c r="E27" s="5">
        <v>0</v>
      </c>
      <c r="F27" s="5">
        <v>0.28148318747121148</v>
      </c>
      <c r="G27" s="5">
        <v>1.5443057153777062</v>
      </c>
      <c r="H27" s="5">
        <v>0.17460134039613084</v>
      </c>
      <c r="I27" s="5">
        <v>0.69840536158452338</v>
      </c>
      <c r="J27" s="5">
        <v>0</v>
      </c>
      <c r="K27" s="5">
        <v>1.3039158257096868</v>
      </c>
      <c r="L27" s="5">
        <v>0.43016654893714878</v>
      </c>
      <c r="M27" s="5">
        <v>3.2755808383233531</v>
      </c>
      <c r="N27" s="5">
        <v>0</v>
      </c>
      <c r="O27" s="5">
        <v>9.5961922309227704E-2</v>
      </c>
      <c r="P27" s="5">
        <v>0.10490557346844771</v>
      </c>
      <c r="Q27" s="5">
        <v>5.7577153385536622E-2</v>
      </c>
      <c r="R27" s="5">
        <v>0.19560878243512975</v>
      </c>
      <c r="S27" s="5">
        <v>0.10930139720558882</v>
      </c>
      <c r="T27" s="5">
        <v>0.12974051896207583</v>
      </c>
      <c r="U27" s="5">
        <v>0.6978350990327038</v>
      </c>
      <c r="V27" s="5">
        <v>1.003992015968064</v>
      </c>
      <c r="W27" s="5">
        <v>2.1879318286503916E-2</v>
      </c>
      <c r="X27" s="5">
        <v>0.17165668662674652</v>
      </c>
      <c r="Y27" s="5">
        <v>9.5961922309227704E-3</v>
      </c>
      <c r="Z27" s="5">
        <v>0</v>
      </c>
      <c r="AA27" s="5">
        <v>2.1111622908030092E-2</v>
      </c>
      <c r="AB27" s="5">
        <v>1.6812528788576694E-2</v>
      </c>
      <c r="AC27" s="5">
        <v>0</v>
      </c>
      <c r="AD27" s="5">
        <v>0</v>
      </c>
      <c r="AE27" s="5">
        <v>0</v>
      </c>
      <c r="AF27" s="5">
        <v>0</v>
      </c>
      <c r="AG27" s="5">
        <v>0</v>
      </c>
      <c r="AH27" s="5">
        <v>0</v>
      </c>
      <c r="AI27" s="5">
        <v>0</v>
      </c>
      <c r="AJ27" s="5">
        <f>SUM(Table1[[#This Row],[Operating Surplus &amp; Unit Cost: Hourly Breakdown - other cost 1 -  cost]:[Operating Surplus &amp; Unit Cost: Hourly Breakdown - other cost 5 -  cost]])</f>
        <v>0</v>
      </c>
      <c r="AK27" s="5">
        <v>7.5877475817595574E-2</v>
      </c>
      <c r="AL27" s="5">
        <v>2.2060404464966963</v>
      </c>
      <c r="AM27" s="5">
        <v>24.266355551721613</v>
      </c>
      <c r="AN27" t="s">
        <v>76</v>
      </c>
      <c r="AO27" s="5"/>
      <c r="AP27" s="5"/>
    </row>
    <row r="28" spans="1:42" x14ac:dyDescent="0.35">
      <c r="A28">
        <v>25</v>
      </c>
      <c r="B28" s="5">
        <v>12.275499999999999</v>
      </c>
      <c r="C28" s="5">
        <v>0</v>
      </c>
      <c r="D28" s="5">
        <v>0</v>
      </c>
      <c r="E28" s="5">
        <v>0</v>
      </c>
      <c r="F28" s="5">
        <v>0.31236546472395521</v>
      </c>
      <c r="G28" s="5">
        <v>1.5341859936242954</v>
      </c>
      <c r="H28" s="5">
        <v>0</v>
      </c>
      <c r="I28" s="5">
        <v>0.1227561569091286</v>
      </c>
      <c r="J28" s="5">
        <v>0</v>
      </c>
      <c r="K28" s="5">
        <v>1.2556793476408585</v>
      </c>
      <c r="L28" s="5">
        <v>0.34187815934808574</v>
      </c>
      <c r="M28" s="5">
        <v>4.7667795393285948</v>
      </c>
      <c r="N28" s="5">
        <v>0.10602604942227584</v>
      </c>
      <c r="O28" s="5">
        <v>2.2618890543418844</v>
      </c>
      <c r="P28" s="5">
        <v>1.8660584698320548E-2</v>
      </c>
      <c r="Q28" s="5">
        <v>2.1205209884455168E-2</v>
      </c>
      <c r="R28" s="5">
        <v>0.12723125930673099</v>
      </c>
      <c r="S28" s="5">
        <v>7.1249505211769357E-2</v>
      </c>
      <c r="T28" s="5">
        <v>5.3013024711137918E-2</v>
      </c>
      <c r="U28" s="5">
        <v>0.28273613179273555</v>
      </c>
      <c r="V28" s="5">
        <v>5.6547226358547115E-2</v>
      </c>
      <c r="W28" s="5">
        <v>4.2410419768910336E-2</v>
      </c>
      <c r="X28" s="5">
        <v>4.2410419768910336E-2</v>
      </c>
      <c r="Y28" s="5">
        <v>3.5342016474091943E-2</v>
      </c>
      <c r="Z28" s="5">
        <v>4.2410419768910336E-2</v>
      </c>
      <c r="AA28" s="5">
        <v>8.4820839537820672E-2</v>
      </c>
      <c r="AB28" s="5">
        <v>0.12723125930673099</v>
      </c>
      <c r="AC28" s="5">
        <v>3.5342016474091943E-2</v>
      </c>
      <c r="AD28" s="5">
        <v>0</v>
      </c>
      <c r="AE28" s="5">
        <v>0</v>
      </c>
      <c r="AF28" s="5">
        <v>0</v>
      </c>
      <c r="AG28" s="5">
        <v>0</v>
      </c>
      <c r="AH28" s="5">
        <v>0</v>
      </c>
      <c r="AI28" s="5">
        <v>0</v>
      </c>
      <c r="AJ28" s="5">
        <f>SUM(Table1[[#This Row],[Operating Surplus &amp; Unit Cost: Hourly Breakdown - other cost 1 -  cost]:[Operating Surplus &amp; Unit Cost: Hourly Breakdown - other cost 5 -  cost]])</f>
        <v>0</v>
      </c>
      <c r="AK28" s="5">
        <v>4.760145514862496E-2</v>
      </c>
      <c r="AL28" s="5">
        <v>3.6098080866695583</v>
      </c>
      <c r="AM28" s="5">
        <v>27.675079640220432</v>
      </c>
      <c r="AN28" t="s">
        <v>76</v>
      </c>
      <c r="AO28" s="5"/>
      <c r="AP28" s="5"/>
    </row>
    <row r="29" spans="1:42" x14ac:dyDescent="0.35">
      <c r="A29">
        <v>26</v>
      </c>
      <c r="B29" s="5">
        <v>11.6</v>
      </c>
      <c r="C29" s="5">
        <v>0</v>
      </c>
      <c r="D29" s="5">
        <v>0</v>
      </c>
      <c r="E29" s="5">
        <v>0</v>
      </c>
      <c r="F29" s="5">
        <v>0.19460526315789473</v>
      </c>
      <c r="G29" s="5">
        <v>1.4266353867615533</v>
      </c>
      <c r="H29" s="5">
        <v>0</v>
      </c>
      <c r="I29" s="5">
        <v>2.5056040576518217E-2</v>
      </c>
      <c r="J29" s="5">
        <v>0</v>
      </c>
      <c r="K29" s="5">
        <v>0.55693890409816005</v>
      </c>
      <c r="L29" s="5">
        <v>0.39732588196334762</v>
      </c>
      <c r="M29" s="5">
        <v>3.17232</v>
      </c>
      <c r="N29" s="5">
        <v>0</v>
      </c>
      <c r="O29" s="5">
        <v>0.19433198380566802</v>
      </c>
      <c r="P29" s="5">
        <v>1.9433198380566803E-2</v>
      </c>
      <c r="Q29" s="5">
        <v>7.6874493927125503E-2</v>
      </c>
      <c r="R29" s="5">
        <v>0.34008097165991902</v>
      </c>
      <c r="S29" s="5">
        <v>4.8582995951417005E-2</v>
      </c>
      <c r="T29" s="5">
        <v>1.4574898785425101E-2</v>
      </c>
      <c r="U29" s="5">
        <v>8.9068825910931168E-2</v>
      </c>
      <c r="V29" s="5">
        <v>0.19842105263157894</v>
      </c>
      <c r="W29" s="5">
        <v>9.7165991902834013E-3</v>
      </c>
      <c r="X29" s="5">
        <v>1.1659919028340082E-2</v>
      </c>
      <c r="Y29" s="5">
        <v>0</v>
      </c>
      <c r="Z29" s="5">
        <v>0</v>
      </c>
      <c r="AA29" s="5">
        <v>1.4574898785425101E-2</v>
      </c>
      <c r="AB29" s="5">
        <v>2.0242914979757085E-2</v>
      </c>
      <c r="AC29" s="5">
        <v>0</v>
      </c>
      <c r="AD29" s="5">
        <v>7.8024291497975712E-2</v>
      </c>
      <c r="AE29" s="5">
        <v>5.6842105263157895E-2</v>
      </c>
      <c r="AF29" s="5">
        <v>2.6396761133603237E-2</v>
      </c>
      <c r="AG29" s="5">
        <v>2.1198380566801619E-2</v>
      </c>
      <c r="AH29" s="5">
        <v>6.4453441295546556E-3</v>
      </c>
      <c r="AI29" s="5">
        <v>0</v>
      </c>
      <c r="AJ29" s="5">
        <f>SUM(Table1[[#This Row],[Operating Surplus &amp; Unit Cost: Hourly Breakdown - other cost 1 -  cost]:[Operating Surplus &amp; Unit Cost: Hourly Breakdown - other cost 5 -  cost]])</f>
        <v>0.11088259109311741</v>
      </c>
      <c r="AK29" s="5">
        <v>1.4247287449392713E-2</v>
      </c>
      <c r="AL29" s="5">
        <v>2.2336340622071393</v>
      </c>
      <c r="AM29" s="5">
        <v>20.847232461841543</v>
      </c>
      <c r="AN29" t="s">
        <v>76</v>
      </c>
      <c r="AO29" s="5"/>
      <c r="AP29" s="5"/>
    </row>
    <row r="30" spans="1:42" x14ac:dyDescent="0.35">
      <c r="A30">
        <v>27</v>
      </c>
      <c r="B30" s="5">
        <v>11.499999999999998</v>
      </c>
      <c r="C30" s="5">
        <v>0</v>
      </c>
      <c r="D30" s="5">
        <v>0</v>
      </c>
      <c r="E30" s="5">
        <v>0</v>
      </c>
      <c r="F30" s="5">
        <v>1.3540031397174255</v>
      </c>
      <c r="G30" s="5">
        <v>1.5988971919466251</v>
      </c>
      <c r="H30" s="5">
        <v>0</v>
      </c>
      <c r="I30" s="5">
        <v>0.3450541601255887</v>
      </c>
      <c r="J30" s="5">
        <v>4.6007221350078495E-2</v>
      </c>
      <c r="K30" s="5">
        <v>-2.8798555755804407</v>
      </c>
      <c r="L30" s="5">
        <v>0.44091928140458242</v>
      </c>
      <c r="M30" s="5">
        <v>48.945306122448976</v>
      </c>
      <c r="N30" s="5">
        <v>0</v>
      </c>
      <c r="O30" s="5">
        <v>3.2213500784929354</v>
      </c>
      <c r="P30" s="5">
        <v>0.19623233908948196</v>
      </c>
      <c r="Q30" s="5">
        <v>0.51020408163265307</v>
      </c>
      <c r="R30" s="5">
        <v>0.39246467817896391</v>
      </c>
      <c r="S30" s="5">
        <v>0.64992150706436425</v>
      </c>
      <c r="T30" s="5">
        <v>4.709576138147567E-2</v>
      </c>
      <c r="U30" s="5">
        <v>1.1666562009419152</v>
      </c>
      <c r="V30" s="5">
        <v>1.2433281004709575</v>
      </c>
      <c r="W30" s="5">
        <v>0.28257456828885402</v>
      </c>
      <c r="X30" s="5">
        <v>0.77708006279434849</v>
      </c>
      <c r="Y30" s="5">
        <v>0.27472527472527475</v>
      </c>
      <c r="Z30" s="5">
        <v>3.924646781789639E-2</v>
      </c>
      <c r="AA30" s="5">
        <v>0</v>
      </c>
      <c r="AB30" s="5">
        <v>0.42386185243328101</v>
      </c>
      <c r="AC30" s="5">
        <v>0.32967032967032966</v>
      </c>
      <c r="AD30" s="5">
        <v>0.19623233908948196</v>
      </c>
      <c r="AE30" s="5">
        <v>5.4945054945054944E-2</v>
      </c>
      <c r="AF30" s="5">
        <v>0</v>
      </c>
      <c r="AG30" s="5">
        <v>0</v>
      </c>
      <c r="AH30" s="5">
        <v>0</v>
      </c>
      <c r="AI30" s="5">
        <v>0</v>
      </c>
      <c r="AJ30" s="5">
        <f>SUM(Table1[[#This Row],[Operating Surplus &amp; Unit Cost: Hourly Breakdown - other cost 1 -  cost]:[Operating Surplus &amp; Unit Cost: Hourly Breakdown - other cost 5 -  cost]])</f>
        <v>5.4945054945054944E-2</v>
      </c>
      <c r="AK30" s="5">
        <v>0.23022370486656202</v>
      </c>
      <c r="AL30" s="5">
        <v>0.14277589856163264</v>
      </c>
      <c r="AM30" s="5">
        <v>71.528919841858283</v>
      </c>
      <c r="AN30" t="s">
        <v>76</v>
      </c>
      <c r="AO30" s="5"/>
      <c r="AP30" s="5"/>
    </row>
    <row r="31" spans="1:42" x14ac:dyDescent="0.35">
      <c r="A31">
        <v>28</v>
      </c>
      <c r="B31" s="5">
        <v>13.15</v>
      </c>
      <c r="C31" s="5">
        <v>0</v>
      </c>
      <c r="D31" s="5">
        <v>0</v>
      </c>
      <c r="E31" s="5">
        <v>0</v>
      </c>
      <c r="F31" s="5">
        <v>0.62984321442994506</v>
      </c>
      <c r="G31" s="5">
        <v>1.9297982634392736</v>
      </c>
      <c r="H31" s="5">
        <v>0</v>
      </c>
      <c r="I31" s="5">
        <v>0.36820103218210365</v>
      </c>
      <c r="J31" s="5">
        <v>0</v>
      </c>
      <c r="K31" s="5">
        <v>1.1776212894867149</v>
      </c>
      <c r="L31" s="5">
        <v>0.32959652716080656</v>
      </c>
      <c r="M31" s="5">
        <v>0.28343357426303861</v>
      </c>
      <c r="N31" s="5">
        <v>0</v>
      </c>
      <c r="O31" s="5">
        <v>0</v>
      </c>
      <c r="P31" s="5">
        <v>0.22510243055555554</v>
      </c>
      <c r="Q31" s="5">
        <v>0</v>
      </c>
      <c r="R31" s="5">
        <v>0</v>
      </c>
      <c r="S31" s="5">
        <v>0</v>
      </c>
      <c r="T31" s="5">
        <v>0</v>
      </c>
      <c r="U31" s="5">
        <v>0</v>
      </c>
      <c r="V31" s="5">
        <v>0</v>
      </c>
      <c r="W31" s="5">
        <v>0</v>
      </c>
      <c r="X31" s="5">
        <v>0</v>
      </c>
      <c r="Y31" s="5">
        <v>0</v>
      </c>
      <c r="Z31" s="5">
        <v>0</v>
      </c>
      <c r="AA31" s="5">
        <v>0</v>
      </c>
      <c r="AB31" s="5">
        <v>0</v>
      </c>
      <c r="AC31" s="5">
        <v>0</v>
      </c>
      <c r="AD31" s="5">
        <v>7.7621527777777782E-2</v>
      </c>
      <c r="AE31" s="5">
        <v>1.086701388888889</v>
      </c>
      <c r="AF31" s="5">
        <v>0.34153472222222225</v>
      </c>
      <c r="AG31" s="5">
        <v>0.39586979166666669</v>
      </c>
      <c r="AH31" s="5">
        <v>0</v>
      </c>
      <c r="AI31" s="5">
        <v>0</v>
      </c>
      <c r="AJ31" s="5">
        <f>SUM(Table1[[#This Row],[Operating Surplus &amp; Unit Cost: Hourly Breakdown - other cost 1 -  cost]:[Operating Surplus &amp; Unit Cost: Hourly Breakdown - other cost 5 -  cost]])</f>
        <v>1.824105902777778</v>
      </c>
      <c r="AK31" s="5">
        <v>0.12352545413769905</v>
      </c>
      <c r="AL31" s="5">
        <v>1.9817102788659393</v>
      </c>
      <c r="AM31" s="5">
        <v>22.100559495076634</v>
      </c>
      <c r="AN31" t="s">
        <v>77</v>
      </c>
      <c r="AO31" s="5"/>
      <c r="AP31" s="5"/>
    </row>
    <row r="32" spans="1:42" x14ac:dyDescent="0.35">
      <c r="A32">
        <v>29</v>
      </c>
      <c r="B32" s="5">
        <v>11.6</v>
      </c>
      <c r="C32" s="5">
        <v>0</v>
      </c>
      <c r="D32" s="5">
        <v>0</v>
      </c>
      <c r="E32" s="5">
        <v>0</v>
      </c>
      <c r="F32" s="5">
        <v>0.37993636533782521</v>
      </c>
      <c r="G32" s="5">
        <v>1.5089928472855452</v>
      </c>
      <c r="H32" s="5">
        <v>0</v>
      </c>
      <c r="I32" s="5">
        <v>0.52200325659741709</v>
      </c>
      <c r="J32" s="5">
        <v>0</v>
      </c>
      <c r="K32" s="5">
        <v>1.1500636798166648</v>
      </c>
      <c r="L32" s="5">
        <v>0.42011998006899759</v>
      </c>
      <c r="M32" s="5">
        <v>2.0954695891197206</v>
      </c>
      <c r="N32" s="5">
        <v>0</v>
      </c>
      <c r="O32" s="5">
        <v>0</v>
      </c>
      <c r="P32" s="5">
        <v>0</v>
      </c>
      <c r="Q32" s="5">
        <v>0</v>
      </c>
      <c r="R32" s="5">
        <v>0</v>
      </c>
      <c r="S32" s="5">
        <v>0.12789319358662424</v>
      </c>
      <c r="T32" s="5">
        <v>4.0551500405515001E-2</v>
      </c>
      <c r="U32" s="5">
        <v>0</v>
      </c>
      <c r="V32" s="5">
        <v>3.1193461850396158E-2</v>
      </c>
      <c r="W32" s="5">
        <v>0</v>
      </c>
      <c r="X32" s="5">
        <v>0</v>
      </c>
      <c r="Y32" s="5">
        <v>8.0479131574022089E-2</v>
      </c>
      <c r="Z32" s="5">
        <v>0</v>
      </c>
      <c r="AA32" s="5">
        <v>3.3135254850583316</v>
      </c>
      <c r="AB32" s="5">
        <v>0</v>
      </c>
      <c r="AC32" s="5">
        <v>0</v>
      </c>
      <c r="AD32" s="5">
        <v>0</v>
      </c>
      <c r="AE32" s="5">
        <v>0</v>
      </c>
      <c r="AF32" s="5">
        <v>0</v>
      </c>
      <c r="AG32" s="5">
        <v>0</v>
      </c>
      <c r="AH32" s="5">
        <v>0</v>
      </c>
      <c r="AI32" s="5">
        <v>0</v>
      </c>
      <c r="AJ32" s="5">
        <f>SUM(Table1[[#This Row],[Operating Surplus &amp; Unit Cost: Hourly Breakdown - other cost 1 -  cost]:[Operating Surplus &amp; Unit Cost: Hourly Breakdown - other cost 5 -  cost]])</f>
        <v>0</v>
      </c>
      <c r="AK32" s="5">
        <v>9.2153284671532845E-2</v>
      </c>
      <c r="AL32" s="5">
        <v>1.0681227072102042</v>
      </c>
      <c r="AM32" s="5">
        <v>22.430504482582794</v>
      </c>
      <c r="AN32" t="s">
        <v>76</v>
      </c>
      <c r="AO32" s="5"/>
      <c r="AP32" s="5"/>
    </row>
    <row r="33" spans="1:42" x14ac:dyDescent="0.35">
      <c r="A33">
        <v>30</v>
      </c>
      <c r="B33" s="5">
        <v>11.44</v>
      </c>
      <c r="C33" s="5">
        <v>0</v>
      </c>
      <c r="D33" s="5">
        <v>0</v>
      </c>
      <c r="E33" s="5">
        <v>0</v>
      </c>
      <c r="F33" s="5">
        <v>0.54276315789473684</v>
      </c>
      <c r="G33" s="5">
        <v>1.6258442939605267</v>
      </c>
      <c r="H33" s="5">
        <v>0.34320434210526318</v>
      </c>
      <c r="I33" s="5">
        <v>0.57200723684210542</v>
      </c>
      <c r="J33" s="5">
        <v>0.57200723684210542</v>
      </c>
      <c r="K33" s="5">
        <v>1.4477176828297109</v>
      </c>
      <c r="L33" s="5">
        <v>0.13586373904038163</v>
      </c>
      <c r="M33" s="5">
        <v>5.1544787449392713</v>
      </c>
      <c r="N33" s="5">
        <v>0</v>
      </c>
      <c r="O33" s="5">
        <v>2.8846153846153846</v>
      </c>
      <c r="P33" s="5">
        <v>3.54251012145749E-2</v>
      </c>
      <c r="Q33" s="5">
        <v>6.3259109311740891E-2</v>
      </c>
      <c r="R33" s="5">
        <v>6.3259109311740891E-2</v>
      </c>
      <c r="S33" s="5">
        <v>6.3259109311740891E-2</v>
      </c>
      <c r="T33" s="5">
        <v>3.7955465587044532E-2</v>
      </c>
      <c r="U33" s="5">
        <v>0.11386639676113361</v>
      </c>
      <c r="V33" s="5">
        <v>6.3259109311740891E-2</v>
      </c>
      <c r="W33" s="5">
        <v>0</v>
      </c>
      <c r="X33" s="5">
        <v>6.3259109311740891E-2</v>
      </c>
      <c r="Y33" s="5">
        <v>2.5303643724696356E-2</v>
      </c>
      <c r="Z33" s="5">
        <v>1.2651821862348178E-2</v>
      </c>
      <c r="AA33" s="5">
        <v>0</v>
      </c>
      <c r="AB33" s="5">
        <v>6.9585020242914977E-2</v>
      </c>
      <c r="AC33" s="5">
        <v>0</v>
      </c>
      <c r="AD33" s="5">
        <v>0</v>
      </c>
      <c r="AE33" s="5">
        <v>0</v>
      </c>
      <c r="AF33" s="5">
        <v>0</v>
      </c>
      <c r="AG33" s="5">
        <v>0</v>
      </c>
      <c r="AH33" s="5">
        <v>0</v>
      </c>
      <c r="AI33" s="5">
        <v>0</v>
      </c>
      <c r="AJ33" s="5">
        <f>SUM(Table1[[#This Row],[Operating Surplus &amp; Unit Cost: Hourly Breakdown - other cost 1 -  cost]:[Operating Surplus &amp; Unit Cost: Hourly Breakdown - other cost 5 -  cost]])</f>
        <v>0</v>
      </c>
      <c r="AK33" s="5">
        <v>4.3978997975708506E-2</v>
      </c>
      <c r="AL33" s="5">
        <v>1.2686854274919361</v>
      </c>
      <c r="AM33" s="5">
        <v>26.642249240488542</v>
      </c>
      <c r="AN33" t="s">
        <v>76</v>
      </c>
      <c r="AO33" s="5"/>
      <c r="AP33" s="5"/>
    </row>
    <row r="34" spans="1:42" x14ac:dyDescent="0.35">
      <c r="A34">
        <v>31</v>
      </c>
      <c r="B34" s="5">
        <v>11.703999999999997</v>
      </c>
      <c r="C34" s="5">
        <v>0</v>
      </c>
      <c r="D34" s="5">
        <v>0</v>
      </c>
      <c r="E34" s="5">
        <v>0</v>
      </c>
      <c r="F34" s="5">
        <v>0</v>
      </c>
      <c r="G34" s="5">
        <v>1.4408164744059424</v>
      </c>
      <c r="H34" s="5">
        <v>0.15215532500000001</v>
      </c>
      <c r="I34" s="5">
        <v>5.7350853269230777E-2</v>
      </c>
      <c r="J34" s="5">
        <v>2.3408511538461543E-2</v>
      </c>
      <c r="K34" s="5">
        <v>0.47400310590623673</v>
      </c>
      <c r="L34" s="5">
        <v>0.32107168640266559</v>
      </c>
      <c r="M34" s="5">
        <v>5.3397750000000004</v>
      </c>
      <c r="N34" s="5">
        <v>0</v>
      </c>
      <c r="O34" s="5">
        <v>1.3111888111888113</v>
      </c>
      <c r="P34" s="5">
        <v>4.3706293706293704E-2</v>
      </c>
      <c r="Q34" s="5">
        <v>0.10926573426573427</v>
      </c>
      <c r="R34" s="5">
        <v>0.26223776223776224</v>
      </c>
      <c r="S34" s="5">
        <v>0.13111888111888112</v>
      </c>
      <c r="T34" s="5">
        <v>2.6223776223776224E-2</v>
      </c>
      <c r="U34" s="5">
        <v>0.25480769230769229</v>
      </c>
      <c r="V34" s="5">
        <v>0.10926573426573427</v>
      </c>
      <c r="W34" s="5">
        <v>1.0926573426573426E-2</v>
      </c>
      <c r="X34" s="5">
        <v>6.1188811188811192E-2</v>
      </c>
      <c r="Y34" s="5">
        <v>4.3706293706293704E-2</v>
      </c>
      <c r="Z34" s="5">
        <v>7.6486013986013989E-3</v>
      </c>
      <c r="AA34" s="5">
        <v>0</v>
      </c>
      <c r="AB34" s="5">
        <v>0.10926573426573427</v>
      </c>
      <c r="AC34" s="5">
        <v>0</v>
      </c>
      <c r="AD34" s="5">
        <v>0</v>
      </c>
      <c r="AE34" s="5">
        <v>0</v>
      </c>
      <c r="AF34" s="5">
        <v>0</v>
      </c>
      <c r="AG34" s="5">
        <v>0</v>
      </c>
      <c r="AH34" s="5">
        <v>0</v>
      </c>
      <c r="AI34" s="5">
        <v>0</v>
      </c>
      <c r="AJ34" s="5">
        <f>SUM(Table1[[#This Row],[Operating Surplus &amp; Unit Cost: Hourly Breakdown - other cost 1 -  cost]:[Operating Surplus &amp; Unit Cost: Hourly Breakdown - other cost 5 -  cost]])</f>
        <v>0</v>
      </c>
      <c r="AK34" s="5">
        <v>6.4096372377622376E-2</v>
      </c>
      <c r="AL34" s="5">
        <v>1.3234490278458972</v>
      </c>
      <c r="AM34" s="5">
        <v>23.380677056046746</v>
      </c>
      <c r="AN34" t="s">
        <v>76</v>
      </c>
      <c r="AO34" s="5"/>
      <c r="AP34" s="5"/>
    </row>
    <row r="35" spans="1:42" x14ac:dyDescent="0.35">
      <c r="A35">
        <v>32</v>
      </c>
      <c r="B35" s="5">
        <v>11.749999999999998</v>
      </c>
      <c r="C35" s="5">
        <v>0</v>
      </c>
      <c r="D35" s="5">
        <v>0</v>
      </c>
      <c r="E35" s="5">
        <v>0</v>
      </c>
      <c r="F35" s="5">
        <v>0.4409708594976452</v>
      </c>
      <c r="G35" s="5">
        <v>1.6700096143372252</v>
      </c>
      <c r="H35" s="5">
        <v>0.70500345859497637</v>
      </c>
      <c r="I35" s="5">
        <v>0.35250172929748819</v>
      </c>
      <c r="J35" s="5">
        <v>0.58750288216248037</v>
      </c>
      <c r="K35" s="5">
        <v>1.3543433023966691</v>
      </c>
      <c r="L35" s="5">
        <v>0.43727050247733157</v>
      </c>
      <c r="M35" s="5">
        <v>4.2897799744897966</v>
      </c>
      <c r="N35" s="5">
        <v>0</v>
      </c>
      <c r="O35" s="5">
        <v>4.5991954474097332E-2</v>
      </c>
      <c r="P35" s="5">
        <v>0.1103806907378336</v>
      </c>
      <c r="Q35" s="5">
        <v>0.35321821036106754</v>
      </c>
      <c r="R35" s="5">
        <v>1.8396781789638935E-2</v>
      </c>
      <c r="S35" s="5">
        <v>3.4438775510204085E-2</v>
      </c>
      <c r="T35" s="5">
        <v>8.8304552590266885E-2</v>
      </c>
      <c r="U35" s="5">
        <v>0.19868524332810047</v>
      </c>
      <c r="V35" s="5">
        <v>0.28698979591836737</v>
      </c>
      <c r="W35" s="5">
        <v>9.1983908948194675E-3</v>
      </c>
      <c r="X35" s="5">
        <v>1.6557103610675042E-2</v>
      </c>
      <c r="Y35" s="5">
        <v>0.1103806907378336</v>
      </c>
      <c r="Z35" s="5">
        <v>6.6228414442700168E-2</v>
      </c>
      <c r="AA35" s="5">
        <v>2.9434850863422294E-2</v>
      </c>
      <c r="AB35" s="5">
        <v>0.13981554160125589</v>
      </c>
      <c r="AC35" s="5">
        <v>0</v>
      </c>
      <c r="AD35" s="5">
        <v>0</v>
      </c>
      <c r="AE35" s="5">
        <v>0</v>
      </c>
      <c r="AF35" s="5">
        <v>0</v>
      </c>
      <c r="AG35" s="5">
        <v>0</v>
      </c>
      <c r="AH35" s="5">
        <v>0</v>
      </c>
      <c r="AI35" s="5">
        <v>0</v>
      </c>
      <c r="AJ35" s="5">
        <f>SUM(Table1[[#This Row],[Operating Surplus &amp; Unit Cost: Hourly Breakdown - other cost 1 -  cost]:[Operating Surplus &amp; Unit Cost: Hourly Breakdown - other cost 5 -  cost]])</f>
        <v>0</v>
      </c>
      <c r="AK35" s="5">
        <v>1.278981063579278E-2</v>
      </c>
      <c r="AL35" s="5">
        <v>0.92433003095997179</v>
      </c>
      <c r="AM35" s="5">
        <v>24.032523161709655</v>
      </c>
      <c r="AN35" t="s">
        <v>77</v>
      </c>
      <c r="AO35" s="5"/>
      <c r="AP35" s="5"/>
    </row>
    <row r="36" spans="1:42" x14ac:dyDescent="0.35">
      <c r="A36">
        <v>33</v>
      </c>
      <c r="B36" s="5">
        <v>12.268187644757679</v>
      </c>
      <c r="C36" s="5">
        <v>0</v>
      </c>
      <c r="D36" s="5">
        <v>0</v>
      </c>
      <c r="E36" s="5">
        <v>0</v>
      </c>
      <c r="F36" s="5">
        <v>0.41943319838056675</v>
      </c>
      <c r="G36" s="5">
        <v>1.5797523265387312</v>
      </c>
      <c r="H36" s="5">
        <v>0</v>
      </c>
      <c r="I36" s="5">
        <v>0.71040119838056681</v>
      </c>
      <c r="J36" s="5">
        <v>0.11840019973009445</v>
      </c>
      <c r="K36" s="5">
        <v>1.3418275778882554</v>
      </c>
      <c r="L36" s="5">
        <v>0.4528858578933278</v>
      </c>
      <c r="M36" s="5">
        <v>1.3227865789473683</v>
      </c>
      <c r="N36" s="5">
        <v>1.0121457489878543E-2</v>
      </c>
      <c r="O36" s="5">
        <v>0.52631578947368418</v>
      </c>
      <c r="P36" s="5">
        <v>0.20158569500674764</v>
      </c>
      <c r="Q36" s="5">
        <v>0.29520917678812414</v>
      </c>
      <c r="R36" s="5">
        <v>0.25514507422402161</v>
      </c>
      <c r="S36" s="5">
        <v>3.0364372469635626E-2</v>
      </c>
      <c r="T36" s="5">
        <v>2.4291497975708502E-2</v>
      </c>
      <c r="U36" s="5">
        <v>5.5060728744939273E-2</v>
      </c>
      <c r="V36" s="5">
        <v>0.14321862348178138</v>
      </c>
      <c r="W36" s="5">
        <v>1.2651821862348178E-2</v>
      </c>
      <c r="X36" s="5">
        <v>8.454790823211876E-2</v>
      </c>
      <c r="Y36" s="5">
        <v>0</v>
      </c>
      <c r="Z36" s="5">
        <v>9.8228744939271251E-2</v>
      </c>
      <c r="AA36" s="5">
        <v>0.25303643724696356</v>
      </c>
      <c r="AB36" s="5">
        <v>4.3437921727395412E-2</v>
      </c>
      <c r="AC36" s="5">
        <v>0</v>
      </c>
      <c r="AD36" s="5">
        <v>0</v>
      </c>
      <c r="AE36" s="5">
        <v>0</v>
      </c>
      <c r="AF36" s="5">
        <v>0</v>
      </c>
      <c r="AG36" s="5">
        <v>0</v>
      </c>
      <c r="AH36" s="5">
        <v>0</v>
      </c>
      <c r="AI36" s="5">
        <v>0</v>
      </c>
      <c r="AJ36" s="5">
        <f>SUM(Table1[[#This Row],[Operating Surplus &amp; Unit Cost: Hourly Breakdown - other cost 1 -  cost]:[Operating Surplus &amp; Unit Cost: Hourly Breakdown - other cost 5 -  cost]])</f>
        <v>0</v>
      </c>
      <c r="AK36" s="5">
        <v>1.3192476383265856E-2</v>
      </c>
      <c r="AL36" s="5">
        <v>2.0260103003885765</v>
      </c>
      <c r="AM36" s="5">
        <v>22.286092608951051</v>
      </c>
      <c r="AN36" t="s">
        <v>76</v>
      </c>
      <c r="AO36" s="5"/>
      <c r="AP36" s="5"/>
    </row>
    <row r="37" spans="1:42" x14ac:dyDescent="0.35">
      <c r="A37">
        <v>34</v>
      </c>
      <c r="B37" s="5">
        <v>11.713487500000001</v>
      </c>
      <c r="C37" s="5">
        <v>0</v>
      </c>
      <c r="D37" s="5">
        <v>0</v>
      </c>
      <c r="E37" s="5">
        <v>0</v>
      </c>
      <c r="F37" s="5">
        <v>0.44300333352119026</v>
      </c>
      <c r="G37" s="5">
        <v>1.6564925674250448</v>
      </c>
      <c r="H37" s="5">
        <v>0</v>
      </c>
      <c r="I37" s="5">
        <v>0.58567843738728576</v>
      </c>
      <c r="J37" s="5">
        <v>0</v>
      </c>
      <c r="K37" s="5">
        <v>1.3537695576012072</v>
      </c>
      <c r="L37" s="5">
        <v>0.34556983406590169</v>
      </c>
      <c r="M37" s="5">
        <v>2.8837997018526758</v>
      </c>
      <c r="N37" s="5">
        <v>0</v>
      </c>
      <c r="O37" s="5">
        <v>0.53503641534299784</v>
      </c>
      <c r="P37" s="5">
        <v>7.4911562738433791E-3</v>
      </c>
      <c r="Q37" s="5">
        <v>0.45529583131025875</v>
      </c>
      <c r="R37" s="5">
        <v>0</v>
      </c>
      <c r="S37" s="5">
        <v>0.24679198168828467</v>
      </c>
      <c r="T37" s="5">
        <v>3.121315114101408E-2</v>
      </c>
      <c r="U37" s="5">
        <v>0.8256918915169591</v>
      </c>
      <c r="V37" s="5">
        <v>7.4911562738433791E-3</v>
      </c>
      <c r="W37" s="5">
        <v>0</v>
      </c>
      <c r="X37" s="5">
        <v>0</v>
      </c>
      <c r="Y37" s="5">
        <v>1.1236734410765069E-2</v>
      </c>
      <c r="Z37" s="5">
        <v>0</v>
      </c>
      <c r="AA37" s="5">
        <v>2.5524034126378581</v>
      </c>
      <c r="AB37" s="5">
        <v>0.33502115558021778</v>
      </c>
      <c r="AC37" s="5">
        <v>0</v>
      </c>
      <c r="AD37" s="5">
        <v>0.27356592911146566</v>
      </c>
      <c r="AE37" s="5" t="s">
        <v>37</v>
      </c>
      <c r="AF37" s="5">
        <v>0</v>
      </c>
      <c r="AG37" s="5">
        <v>0.21326420198376914</v>
      </c>
      <c r="AH37" s="5">
        <v>0.12027467573004093</v>
      </c>
      <c r="AI37" s="5">
        <v>0.60692238329749604</v>
      </c>
      <c r="AJ37" s="5">
        <f>SUM(Table1[[#This Row],[Operating Surplus &amp; Unit Cost: Hourly Breakdown - other cost 1 -  cost]:[Operating Surplus &amp; Unit Cost: Hourly Breakdown - other cost 5 -  cost]])</f>
        <v>0.94046126101130612</v>
      </c>
      <c r="AK37" s="5">
        <v>1.3938926267600748E-2</v>
      </c>
      <c r="AL37" s="5">
        <v>0</v>
      </c>
      <c r="AM37" s="5">
        <v>25.217439934419726</v>
      </c>
      <c r="AN37" t="s">
        <v>76</v>
      </c>
      <c r="AO37" s="5"/>
      <c r="AP37" s="5"/>
    </row>
    <row r="38" spans="1:42" x14ac:dyDescent="0.35">
      <c r="A38">
        <v>35</v>
      </c>
      <c r="B38" s="5">
        <v>11.44</v>
      </c>
      <c r="C38" s="5">
        <v>0</v>
      </c>
      <c r="D38" s="5">
        <v>0</v>
      </c>
      <c r="E38" s="5">
        <v>0</v>
      </c>
      <c r="F38" s="5">
        <v>0.36575137294058913</v>
      </c>
      <c r="G38" s="5">
        <v>1.7141875592763653</v>
      </c>
      <c r="H38" s="5">
        <v>0</v>
      </c>
      <c r="I38" s="5">
        <v>0.37752028996505238</v>
      </c>
      <c r="J38" s="5">
        <v>0</v>
      </c>
      <c r="K38" s="5">
        <v>0.84719656627070283</v>
      </c>
      <c r="L38" s="5">
        <v>0.37523163624304795</v>
      </c>
      <c r="M38" s="5">
        <v>2.5681443545232914</v>
      </c>
      <c r="N38" s="5">
        <v>0.22407926571680939</v>
      </c>
      <c r="O38" s="5">
        <v>0.48211144821229696</v>
      </c>
      <c r="P38" s="5">
        <v>0</v>
      </c>
      <c r="Q38" s="5">
        <v>3.3438304082338034E-2</v>
      </c>
      <c r="R38" s="5">
        <v>3.3012020430892124E-2</v>
      </c>
      <c r="S38" s="5">
        <v>5.7701908675448367E-2</v>
      </c>
      <c r="T38" s="5">
        <v>3.0799953915280925E-2</v>
      </c>
      <c r="U38" s="5">
        <v>9.0034179499980799E-2</v>
      </c>
      <c r="V38" s="5">
        <v>3.353431391374477E-2</v>
      </c>
      <c r="W38" s="5">
        <v>1.7804063136065133E-2</v>
      </c>
      <c r="X38" s="5">
        <v>0</v>
      </c>
      <c r="Y38" s="5">
        <v>0</v>
      </c>
      <c r="Z38" s="5">
        <v>0</v>
      </c>
      <c r="AA38" s="5">
        <v>0</v>
      </c>
      <c r="AB38" s="5">
        <v>2.6437267176158838E-2</v>
      </c>
      <c r="AC38" s="5">
        <v>0</v>
      </c>
      <c r="AD38" s="5">
        <v>7.0690118668151614E-2</v>
      </c>
      <c r="AE38" s="5">
        <v>5.8558316371596454E-2</v>
      </c>
      <c r="AF38" s="5">
        <v>5.472560390183955E-3</v>
      </c>
      <c r="AG38" s="5">
        <v>1.7612043473251661E-2</v>
      </c>
      <c r="AH38" s="5">
        <v>3.7566726832827683E-2</v>
      </c>
      <c r="AI38" s="5">
        <v>0.10548792196320904</v>
      </c>
      <c r="AJ38" s="5">
        <f>SUM(Table1[[#This Row],[Operating Surplus &amp; Unit Cost: Hourly Breakdown - other cost 1 -  cost]:[Operating Surplus &amp; Unit Cost: Hourly Breakdown - other cost 5 -  cost]])</f>
        <v>0.2246975690310688</v>
      </c>
      <c r="AK38" s="5">
        <v>1.4473770114059679E-2</v>
      </c>
      <c r="AL38" s="5">
        <v>3.2840351296102779</v>
      </c>
      <c r="AM38" s="5">
        <v>22.310881091401622</v>
      </c>
      <c r="AN38" t="s">
        <v>76</v>
      </c>
      <c r="AO38" s="5"/>
      <c r="AP38" s="5"/>
    </row>
    <row r="39" spans="1:42" x14ac:dyDescent="0.35">
      <c r="A39">
        <v>36</v>
      </c>
      <c r="B39" s="5">
        <v>12.450000000000001</v>
      </c>
      <c r="C39" s="5">
        <v>0</v>
      </c>
      <c r="D39" s="5">
        <v>0</v>
      </c>
      <c r="E39" s="5">
        <v>0</v>
      </c>
      <c r="F39" s="5">
        <v>0.1152920113594271</v>
      </c>
      <c r="G39" s="5">
        <v>1.5166341817576932</v>
      </c>
      <c r="H39" s="5">
        <v>0</v>
      </c>
      <c r="I39" s="5">
        <v>0</v>
      </c>
      <c r="J39" s="5">
        <v>0</v>
      </c>
      <c r="K39" s="5">
        <v>1.1680288442422937</v>
      </c>
      <c r="L39" s="5">
        <v>0.42245863980841264</v>
      </c>
      <c r="M39" s="5">
        <v>0.94465727364603769</v>
      </c>
      <c r="N39" s="5">
        <v>0</v>
      </c>
      <c r="O39" s="5">
        <v>4.8165525693615582E-2</v>
      </c>
      <c r="P39" s="5">
        <v>0</v>
      </c>
      <c r="Q39" s="5">
        <v>0</v>
      </c>
      <c r="R39" s="5">
        <v>8.84196951612682E-2</v>
      </c>
      <c r="S39" s="5">
        <v>0</v>
      </c>
      <c r="T39" s="5">
        <v>5.6305533833623723E-2</v>
      </c>
      <c r="U39" s="5">
        <v>0.44893516803629163</v>
      </c>
      <c r="V39" s="5">
        <v>0</v>
      </c>
      <c r="W39" s="5">
        <v>0</v>
      </c>
      <c r="X39" s="5">
        <v>0</v>
      </c>
      <c r="Y39" s="5">
        <v>0</v>
      </c>
      <c r="Z39" s="5">
        <v>0</v>
      </c>
      <c r="AA39" s="5">
        <v>0</v>
      </c>
      <c r="AB39" s="5">
        <v>0</v>
      </c>
      <c r="AC39" s="5">
        <v>0</v>
      </c>
      <c r="AD39" s="5">
        <v>0</v>
      </c>
      <c r="AE39" s="5">
        <v>0</v>
      </c>
      <c r="AF39" s="5">
        <v>0</v>
      </c>
      <c r="AG39" s="5">
        <v>0</v>
      </c>
      <c r="AH39" s="5">
        <v>0</v>
      </c>
      <c r="AI39" s="5">
        <v>0</v>
      </c>
      <c r="AJ39" s="5">
        <f>SUM(Table1[[#This Row],[Operating Surplus &amp; Unit Cost: Hourly Breakdown - other cost 1 -  cost]:[Operating Surplus &amp; Unit Cost: Hourly Breakdown - other cost 5 -  cost]])</f>
        <v>0</v>
      </c>
      <c r="AK39" s="5">
        <v>0.16353179176212884</v>
      </c>
      <c r="AL39" s="5">
        <v>1.7422457132464091</v>
      </c>
      <c r="AM39" s="5">
        <v>19.1646743785472</v>
      </c>
      <c r="AN39" t="s">
        <v>77</v>
      </c>
      <c r="AO39" s="5"/>
      <c r="AP39" s="5"/>
    </row>
    <row r="40" spans="1:42" x14ac:dyDescent="0.35">
      <c r="A40">
        <v>37</v>
      </c>
      <c r="B40" s="5">
        <v>11.585080000000001</v>
      </c>
      <c r="C40" s="5">
        <v>0</v>
      </c>
      <c r="D40" s="5">
        <v>0</v>
      </c>
      <c r="E40" s="5">
        <v>0</v>
      </c>
      <c r="F40" s="5">
        <v>0.43120645161290339</v>
      </c>
      <c r="G40" s="5">
        <v>1.6374281066670975</v>
      </c>
      <c r="H40" s="5">
        <v>0</v>
      </c>
      <c r="I40" s="5">
        <v>0.57925687470967768</v>
      </c>
      <c r="J40" s="5">
        <v>0</v>
      </c>
      <c r="K40" s="5">
        <v>1.3409321854996727</v>
      </c>
      <c r="L40" s="5">
        <v>0.34159269425239752</v>
      </c>
      <c r="M40" s="5">
        <v>3.5408812240403829</v>
      </c>
      <c r="N40" s="5">
        <v>0</v>
      </c>
      <c r="O40" s="5">
        <v>0.5609925558312655</v>
      </c>
      <c r="P40" s="5">
        <v>0</v>
      </c>
      <c r="Q40" s="5">
        <v>0.49667493796526052</v>
      </c>
      <c r="R40" s="5">
        <v>0</v>
      </c>
      <c r="S40" s="5">
        <v>0.11076923076923077</v>
      </c>
      <c r="T40" s="5">
        <v>4.0496277915632754E-2</v>
      </c>
      <c r="U40" s="5">
        <v>0.87583126550868484</v>
      </c>
      <c r="V40" s="5">
        <v>0</v>
      </c>
      <c r="W40" s="5">
        <v>0</v>
      </c>
      <c r="X40" s="5">
        <v>0</v>
      </c>
      <c r="Y40" s="5">
        <v>4.4665012406947889E-2</v>
      </c>
      <c r="Z40" s="5">
        <v>0</v>
      </c>
      <c r="AA40" s="5">
        <v>2.300545905707196</v>
      </c>
      <c r="AB40" s="5">
        <v>0.47940446650124069</v>
      </c>
      <c r="AC40" s="5">
        <v>0</v>
      </c>
      <c r="AD40" s="5">
        <v>4.2481389578163775E-2</v>
      </c>
      <c r="AE40" s="5">
        <v>0.22472357320099254</v>
      </c>
      <c r="AF40" s="5">
        <v>0.39841191066997517</v>
      </c>
      <c r="AG40" s="5">
        <v>2.6004962779156329E-2</v>
      </c>
      <c r="AH40" s="5">
        <v>2.4317617866004961</v>
      </c>
      <c r="AI40" s="5">
        <v>0</v>
      </c>
      <c r="AJ40" s="5">
        <f>SUM(Table1[[#This Row],[Operating Surplus &amp; Unit Cost: Hourly Breakdown - other cost 1 -  cost]:[Operating Surplus &amp; Unit Cost: Hourly Breakdown - other cost 5 -  cost]])</f>
        <v>3.0809022332506202</v>
      </c>
      <c r="AK40" s="5">
        <v>2.5336228287841191E-2</v>
      </c>
      <c r="AL40" s="5">
        <v>0</v>
      </c>
      <c r="AM40" s="5">
        <v>27.514477040504222</v>
      </c>
      <c r="AN40" t="s">
        <v>77</v>
      </c>
      <c r="AO40" s="5"/>
      <c r="AP40" s="5"/>
    </row>
    <row r="41" spans="1:42" x14ac:dyDescent="0.35">
      <c r="A41">
        <v>38</v>
      </c>
      <c r="B41" s="5">
        <v>11.44</v>
      </c>
      <c r="C41" s="5">
        <v>0</v>
      </c>
      <c r="D41" s="5">
        <v>0</v>
      </c>
      <c r="E41" s="5">
        <v>0</v>
      </c>
      <c r="F41" s="5">
        <v>0.88</v>
      </c>
      <c r="G41" s="5">
        <v>1.6251145364666666</v>
      </c>
      <c r="H41" s="5">
        <v>0.34320219999999996</v>
      </c>
      <c r="I41" s="5">
        <v>0.57200366666666658</v>
      </c>
      <c r="J41" s="5">
        <v>0.22880146666666662</v>
      </c>
      <c r="K41" s="5">
        <v>0.47230893803239971</v>
      </c>
      <c r="L41" s="5">
        <v>0.10411544690161995</v>
      </c>
      <c r="M41" s="5">
        <v>4.7086612820512821</v>
      </c>
      <c r="N41" s="5">
        <v>8.9743589743589744E-2</v>
      </c>
      <c r="O41" s="5">
        <v>0.28846153846153844</v>
      </c>
      <c r="P41" s="5">
        <v>9.6153846153846159E-2</v>
      </c>
      <c r="Q41" s="5">
        <v>0.16025641025641027</v>
      </c>
      <c r="R41" s="5">
        <v>1.6025641025641024E-2</v>
      </c>
      <c r="S41" s="5">
        <v>1.9230769230769232E-2</v>
      </c>
      <c r="T41" s="5">
        <v>1.9230769230769232E-2</v>
      </c>
      <c r="U41" s="5">
        <v>0.11217948717948718</v>
      </c>
      <c r="V41" s="5">
        <v>8.0128205128205135E-2</v>
      </c>
      <c r="W41" s="5">
        <v>1.6025641025641024E-2</v>
      </c>
      <c r="X41" s="5">
        <v>3.2051282051282048E-2</v>
      </c>
      <c r="Y41" s="5">
        <v>6.4102564102564097E-2</v>
      </c>
      <c r="Z41" s="5">
        <v>3.205128205128205E-3</v>
      </c>
      <c r="AA41" s="5">
        <v>6.4102564102564097E-2</v>
      </c>
      <c r="AB41" s="5">
        <v>2.8846153846153848E-2</v>
      </c>
      <c r="AC41" s="5">
        <v>1.6025641025641024E-2</v>
      </c>
      <c r="AD41" s="5">
        <v>0</v>
      </c>
      <c r="AE41" s="5">
        <v>0</v>
      </c>
      <c r="AF41" s="5">
        <v>0</v>
      </c>
      <c r="AG41" s="5">
        <v>0</v>
      </c>
      <c r="AH41" s="5">
        <v>0</v>
      </c>
      <c r="AI41" s="5">
        <v>0</v>
      </c>
      <c r="AJ41" s="5">
        <f>SUM(Table1[[#This Row],[Operating Surplus &amp; Unit Cost: Hourly Breakdown - other cost 1 -  cost]:[Operating Surplus &amp; Unit Cost: Hourly Breakdown - other cost 5 -  cost]])</f>
        <v>0</v>
      </c>
      <c r="AK41" s="5">
        <v>1.8103525641025638E-2</v>
      </c>
      <c r="AL41" s="5">
        <v>1.0749076813264444</v>
      </c>
      <c r="AM41" s="5">
        <v>22.572987974522007</v>
      </c>
      <c r="AN41" t="s">
        <v>76</v>
      </c>
      <c r="AO41" s="5"/>
      <c r="AP41" s="5"/>
    </row>
    <row r="42" spans="1:42" x14ac:dyDescent="0.35">
      <c r="A42">
        <v>39</v>
      </c>
      <c r="B42" s="5">
        <v>12.178999999999998</v>
      </c>
      <c r="C42" s="5">
        <v>0</v>
      </c>
      <c r="D42" s="5">
        <v>0</v>
      </c>
      <c r="E42" s="5">
        <v>0</v>
      </c>
      <c r="F42" s="5">
        <v>0.23339261699838618</v>
      </c>
      <c r="G42" s="5">
        <v>1.6025489881512218</v>
      </c>
      <c r="H42" s="5">
        <v>0.60895109189528418</v>
      </c>
      <c r="I42" s="5">
        <v>0.24358043675811364</v>
      </c>
      <c r="J42" s="5">
        <v>1.2179021837905684E-2</v>
      </c>
      <c r="K42" s="5">
        <v>1.4116467593611783</v>
      </c>
      <c r="L42" s="5">
        <v>0.40175119782575808</v>
      </c>
      <c r="M42" s="5">
        <v>2.293458275058275</v>
      </c>
      <c r="N42" s="5">
        <v>0</v>
      </c>
      <c r="O42" s="5">
        <v>0.17213555675094136</v>
      </c>
      <c r="P42" s="5">
        <v>1.1378877532723687E-2</v>
      </c>
      <c r="Q42" s="5">
        <v>2.6896180742334588E-2</v>
      </c>
      <c r="R42" s="5">
        <v>8.0688542227003765E-2</v>
      </c>
      <c r="S42" s="5">
        <v>5.0435718128025823E-2</v>
      </c>
      <c r="T42" s="5">
        <v>1.6137708445400752E-2</v>
      </c>
      <c r="U42" s="5">
        <v>5.654330285099516E-2</v>
      </c>
      <c r="V42" s="5">
        <v>1.7930787161556393E-2</v>
      </c>
      <c r="W42" s="5">
        <v>8.9653935807781967E-3</v>
      </c>
      <c r="X42" s="5">
        <v>8.0688542227003758E-3</v>
      </c>
      <c r="Y42" s="5">
        <v>2.555137170521786E-2</v>
      </c>
      <c r="Z42" s="5">
        <v>0</v>
      </c>
      <c r="AA42" s="5">
        <v>0</v>
      </c>
      <c r="AB42" s="5">
        <v>4.8077640308409539E-2</v>
      </c>
      <c r="AC42" s="5">
        <v>0</v>
      </c>
      <c r="AD42" s="5">
        <v>0</v>
      </c>
      <c r="AE42" s="5">
        <v>0</v>
      </c>
      <c r="AF42" s="5">
        <v>0</v>
      </c>
      <c r="AG42" s="5">
        <v>0</v>
      </c>
      <c r="AH42" s="5">
        <v>0</v>
      </c>
      <c r="AI42" s="5">
        <v>0</v>
      </c>
      <c r="AJ42" s="5">
        <f>SUM(Table1[[#This Row],[Operating Surplus &amp; Unit Cost: Hourly Breakdown - other cost 1 -  cost]:[Operating Surplus &amp; Unit Cost: Hourly Breakdown - other cost 5 -  cost]])</f>
        <v>0</v>
      </c>
      <c r="AK42" s="5">
        <v>2.3564819795589026E-2</v>
      </c>
      <c r="AL42" s="5">
        <v>1.9532904979243486</v>
      </c>
      <c r="AM42" s="5">
        <v>21.486173639262145</v>
      </c>
      <c r="AN42" t="s">
        <v>76</v>
      </c>
      <c r="AO42" s="5"/>
      <c r="AP42" s="5"/>
    </row>
    <row r="43" spans="1:42" x14ac:dyDescent="0.35">
      <c r="A43">
        <v>40</v>
      </c>
      <c r="B43" s="5">
        <v>11.808001374187178</v>
      </c>
      <c r="C43" s="5">
        <v>0</v>
      </c>
      <c r="D43" s="5">
        <v>0</v>
      </c>
      <c r="E43" s="5">
        <v>0.04</v>
      </c>
      <c r="F43" s="5">
        <v>0.24637400655642516</v>
      </c>
      <c r="G43" s="5">
        <v>1.1274592217651249</v>
      </c>
      <c r="H43" s="5">
        <v>0</v>
      </c>
      <c r="I43" s="5">
        <v>8.1760049451413505E-2</v>
      </c>
      <c r="J43" s="5">
        <v>1.1680007064487644E-2</v>
      </c>
      <c r="K43" s="5">
        <v>1.2433350121329765</v>
      </c>
      <c r="L43" s="5">
        <v>0.37834553132656606</v>
      </c>
      <c r="M43" s="5">
        <v>1.6571015366251138</v>
      </c>
      <c r="N43" s="5">
        <v>4.4070064233611962E-2</v>
      </c>
      <c r="O43" s="5">
        <v>0.33421885395623402</v>
      </c>
      <c r="P43" s="5">
        <v>9.7709485042399027E-2</v>
      </c>
      <c r="Q43" s="5">
        <v>1.1566525941427656E-2</v>
      </c>
      <c r="R43" s="5">
        <v>0.11503916314853568</v>
      </c>
      <c r="S43" s="5">
        <v>0.11558457425574897</v>
      </c>
      <c r="T43" s="5">
        <v>1.7027501905234253E-2</v>
      </c>
      <c r="U43" s="5">
        <v>7.2678215007197552E-2</v>
      </c>
      <c r="V43" s="5">
        <v>2.8919641453058656E-2</v>
      </c>
      <c r="W43" s="5">
        <v>3.4778085572235596E-3</v>
      </c>
      <c r="X43" s="5">
        <v>9.728791416163644E-3</v>
      </c>
      <c r="Y43" s="5">
        <v>2.3358413877363399E-2</v>
      </c>
      <c r="Z43" s="5">
        <v>0</v>
      </c>
      <c r="AA43" s="5">
        <v>6.159803791113745E-3</v>
      </c>
      <c r="AB43" s="5">
        <v>2.9805998766134007E-2</v>
      </c>
      <c r="AC43" s="5">
        <v>3.4254418328958348E-2</v>
      </c>
      <c r="AD43" s="5">
        <v>1.5386581102495555E-2</v>
      </c>
      <c r="AE43" s="5">
        <v>2.1181608138676859E-2</v>
      </c>
      <c r="AF43" s="5">
        <v>3.1213755186471022E-2</v>
      </c>
      <c r="AG43" s="5">
        <v>1.8876728319643873E-2</v>
      </c>
      <c r="AH43" s="5">
        <v>4.8880689997217758E-2</v>
      </c>
      <c r="AI43" s="5">
        <v>0.12243963734017202</v>
      </c>
      <c r="AJ43" s="5">
        <f>SUM(Table1[[#This Row],[Operating Surplus &amp; Unit Cost: Hourly Breakdown - other cost 1 -  cost]:[Operating Surplus &amp; Unit Cost: Hourly Breakdown - other cost 5 -  cost]])</f>
        <v>0.24259241898218153</v>
      </c>
      <c r="AK43" s="5">
        <v>1.5339086334329295E-2</v>
      </c>
      <c r="AL43" s="5">
        <v>2.1390988453766568</v>
      </c>
      <c r="AM43" s="5">
        <v>19.95007293058535</v>
      </c>
      <c r="AN43" t="s">
        <v>76</v>
      </c>
      <c r="AO43" s="5"/>
      <c r="AP43" s="5"/>
    </row>
    <row r="44" spans="1:42" x14ac:dyDescent="0.35">
      <c r="A44">
        <v>41</v>
      </c>
      <c r="B44" s="5">
        <v>12.478471549606244</v>
      </c>
      <c r="C44" s="5">
        <v>0</v>
      </c>
      <c r="D44" s="5">
        <v>0</v>
      </c>
      <c r="E44" s="5">
        <v>0</v>
      </c>
      <c r="F44" s="5">
        <v>0.54807098458235792</v>
      </c>
      <c r="G44" s="5">
        <v>1.5624723234573028</v>
      </c>
      <c r="H44" s="5">
        <v>0</v>
      </c>
      <c r="I44" s="5">
        <v>0.11223437505197531</v>
      </c>
      <c r="J44" s="5">
        <v>8.5395720148242094E-2</v>
      </c>
      <c r="K44" s="5">
        <v>1.2047323413693631</v>
      </c>
      <c r="L44" s="5">
        <v>0.30608370190021167</v>
      </c>
      <c r="M44" s="5">
        <v>2.0962860825764338</v>
      </c>
      <c r="N44" s="5">
        <v>0</v>
      </c>
      <c r="O44" s="5">
        <v>0.50888652017713765</v>
      </c>
      <c r="P44" s="5">
        <v>0.31255818524977963</v>
      </c>
      <c r="Q44" s="5">
        <v>2.3202938095582541E-2</v>
      </c>
      <c r="R44" s="5">
        <v>0.2812984737548524</v>
      </c>
      <c r="S44" s="5">
        <v>7.3690153749708651E-2</v>
      </c>
      <c r="T44" s="5">
        <v>4.676587126174421E-2</v>
      </c>
      <c r="U44" s="5">
        <v>0.18297377360563025</v>
      </c>
      <c r="V44" s="5">
        <v>0.15249977228218792</v>
      </c>
      <c r="W44" s="5">
        <v>4.1905937808926E-2</v>
      </c>
      <c r="X44" s="5">
        <v>3.0549349128912391E-2</v>
      </c>
      <c r="Y44" s="5">
        <v>0</v>
      </c>
      <c r="Z44" s="5">
        <v>0</v>
      </c>
      <c r="AA44" s="5">
        <v>0.22292904045072051</v>
      </c>
      <c r="AB44" s="5">
        <v>1.8585792015945606E-2</v>
      </c>
      <c r="AC44" s="5">
        <v>2.092994596390271E-2</v>
      </c>
      <c r="AD44" s="5">
        <v>5.2454630574732965E-2</v>
      </c>
      <c r="AE44" s="5">
        <v>0</v>
      </c>
      <c r="AF44" s="5">
        <v>0</v>
      </c>
      <c r="AG44" s="5">
        <v>0</v>
      </c>
      <c r="AH44" s="5">
        <v>0</v>
      </c>
      <c r="AI44" s="5">
        <v>0</v>
      </c>
      <c r="AJ44" s="5">
        <f>SUM(Table1[[#This Row],[Operating Surplus &amp; Unit Cost: Hourly Breakdown - other cost 1 -  cost]:[Operating Surplus &amp; Unit Cost: Hourly Breakdown - other cost 5 -  cost]])</f>
        <v>0</v>
      </c>
      <c r="AK44" s="5">
        <v>6.2288147086953377E-3</v>
      </c>
      <c r="AL44" s="5">
        <v>1.2221528154231107</v>
      </c>
      <c r="AM44" s="5">
        <v>21.591359092943701</v>
      </c>
      <c r="AN44" t="s">
        <v>76</v>
      </c>
      <c r="AO44" s="5"/>
      <c r="AP44" s="5"/>
    </row>
    <row r="45" spans="1:42" x14ac:dyDescent="0.35">
      <c r="A45">
        <v>42</v>
      </c>
      <c r="B45" s="5">
        <v>12.29940857142857</v>
      </c>
      <c r="C45" s="5">
        <v>0</v>
      </c>
      <c r="D45" s="5">
        <v>0</v>
      </c>
      <c r="E45" s="5">
        <v>0</v>
      </c>
      <c r="F45" s="5">
        <v>0.32467946338960407</v>
      </c>
      <c r="G45" s="5">
        <v>1.547029809133847</v>
      </c>
      <c r="H45" s="5">
        <v>0</v>
      </c>
      <c r="I45" s="5">
        <v>0.26502827011078806</v>
      </c>
      <c r="J45" s="5">
        <v>0.18070109325735545</v>
      </c>
      <c r="K45" s="5">
        <v>1.3724421492753771</v>
      </c>
      <c r="L45" s="5">
        <v>0.41658034989890241</v>
      </c>
      <c r="M45" s="5">
        <v>3.8283694170625706</v>
      </c>
      <c r="N45" s="5">
        <v>0</v>
      </c>
      <c r="O45" s="5">
        <v>0.36460581735873715</v>
      </c>
      <c r="P45" s="5">
        <v>4.666954462191835E-2</v>
      </c>
      <c r="Q45" s="5">
        <v>7.0809366577605615E-2</v>
      </c>
      <c r="R45" s="5">
        <v>0.13125809424914536</v>
      </c>
      <c r="S45" s="5">
        <v>3.5002158466438761E-2</v>
      </c>
      <c r="T45" s="5">
        <v>2.800172677315101E-2</v>
      </c>
      <c r="U45" s="5">
        <v>0.13475831009578923</v>
      </c>
      <c r="V45" s="5">
        <v>7.8754856549487218E-2</v>
      </c>
      <c r="W45" s="5">
        <v>3.5002158466438761E-2</v>
      </c>
      <c r="X45" s="5">
        <v>5.833693077739794E-2</v>
      </c>
      <c r="Y45" s="5">
        <v>0</v>
      </c>
      <c r="Z45" s="5">
        <v>0</v>
      </c>
      <c r="AA45" s="5">
        <v>0.57770981964426726</v>
      </c>
      <c r="AB45" s="5">
        <v>4.666954462191835E-2</v>
      </c>
      <c r="AC45" s="5">
        <v>0</v>
      </c>
      <c r="AD45" s="5">
        <v>7.4379586741182377E-2</v>
      </c>
      <c r="AE45" s="5">
        <v>9.4798484795451263E-2</v>
      </c>
      <c r="AF45" s="5">
        <v>0</v>
      </c>
      <c r="AG45" s="5">
        <v>0</v>
      </c>
      <c r="AH45" s="5">
        <v>0</v>
      </c>
      <c r="AI45" s="5">
        <v>0</v>
      </c>
      <c r="AJ45" s="5">
        <f>SUM(Table1[[#This Row],[Operating Surplus &amp; Unit Cost: Hourly Breakdown - other cost 1 -  cost]:[Operating Surplus &amp; Unit Cost: Hourly Breakdown - other cost 5 -  cost]])</f>
        <v>9.4798484795451263E-2</v>
      </c>
      <c r="AK45" s="5">
        <v>3.7067139973631712E-3</v>
      </c>
      <c r="AL45" s="5">
        <v>2.2014709412390769</v>
      </c>
      <c r="AM45" s="5">
        <v>24.216173178532383</v>
      </c>
      <c r="AN45" t="s">
        <v>78</v>
      </c>
      <c r="AO45" s="5"/>
      <c r="AP45" s="5"/>
    </row>
    <row r="46" spans="1:42" x14ac:dyDescent="0.35">
      <c r="A46">
        <v>43</v>
      </c>
      <c r="B46" s="5">
        <v>12.1525</v>
      </c>
      <c r="C46" s="5">
        <v>0</v>
      </c>
      <c r="D46" s="5">
        <v>0</v>
      </c>
      <c r="E46" s="5">
        <v>0.11607538802660754</v>
      </c>
      <c r="F46" s="5">
        <v>0</v>
      </c>
      <c r="G46" s="5">
        <v>2.2239264656106088</v>
      </c>
      <c r="H46" s="5">
        <v>0</v>
      </c>
      <c r="I46" s="5">
        <v>3.0381509093041106</v>
      </c>
      <c r="J46" s="5">
        <v>0</v>
      </c>
      <c r="K46" s="5">
        <v>1.4393678865477149</v>
      </c>
      <c r="L46" s="5">
        <v>0.44929877011298403</v>
      </c>
      <c r="M46" s="5">
        <v>12.510084257206207</v>
      </c>
      <c r="N46" s="5">
        <v>0</v>
      </c>
      <c r="O46" s="5">
        <v>0</v>
      </c>
      <c r="P46" s="5">
        <v>0</v>
      </c>
      <c r="Q46" s="5">
        <v>0</v>
      </c>
      <c r="R46" s="5">
        <v>1.4838819716868498E-2</v>
      </c>
      <c r="S46" s="5">
        <v>0.29848200579907896</v>
      </c>
      <c r="T46" s="5">
        <v>0</v>
      </c>
      <c r="U46" s="5">
        <v>1.4838819716868498E-2</v>
      </c>
      <c r="V46" s="5">
        <v>2.5456251066007164E-2</v>
      </c>
      <c r="W46" s="5">
        <v>0</v>
      </c>
      <c r="X46" s="5">
        <v>0</v>
      </c>
      <c r="Y46" s="5">
        <v>0</v>
      </c>
      <c r="Z46" s="5">
        <v>0</v>
      </c>
      <c r="AA46" s="5">
        <v>0</v>
      </c>
      <c r="AB46" s="5">
        <v>3.202925123656831</v>
      </c>
      <c r="AC46" s="5">
        <v>5.8630393996247657E-2</v>
      </c>
      <c r="AD46" s="5">
        <v>0.94448234692137134</v>
      </c>
      <c r="AE46" s="5">
        <v>1.1590056285178236</v>
      </c>
      <c r="AF46" s="5">
        <v>1.0272897833873444</v>
      </c>
      <c r="AG46" s="5">
        <v>2.302660753880266E-2</v>
      </c>
      <c r="AH46" s="5">
        <v>0.1432713627835579</v>
      </c>
      <c r="AI46" s="5">
        <v>0</v>
      </c>
      <c r="AJ46" s="5">
        <f>SUM(Table1[[#This Row],[Operating Surplus &amp; Unit Cost: Hourly Breakdown - other cost 1 -  cost]:[Operating Surplus &amp; Unit Cost: Hourly Breakdown - other cost 5 -  cost]])</f>
        <v>2.3525933822275285</v>
      </c>
      <c r="AK46" s="5">
        <v>6.5764966740576497E-2</v>
      </c>
      <c r="AL46" s="5">
        <v>8.5985617926743991</v>
      </c>
      <c r="AM46" s="5">
        <v>47.505977579324011</v>
      </c>
      <c r="AN46" t="s">
        <v>76</v>
      </c>
      <c r="AO46" s="5"/>
      <c r="AP46" s="5"/>
    </row>
    <row r="47" spans="1:42" x14ac:dyDescent="0.35">
      <c r="A47">
        <v>44</v>
      </c>
      <c r="B47" s="5">
        <v>11.655493584093589</v>
      </c>
      <c r="C47" s="5">
        <v>0</v>
      </c>
      <c r="D47" s="5">
        <v>0</v>
      </c>
      <c r="E47" s="5">
        <v>0</v>
      </c>
      <c r="F47" s="5">
        <v>0.12480683379120878</v>
      </c>
      <c r="G47" s="5">
        <v>1.465145236561733</v>
      </c>
      <c r="H47" s="5">
        <v>0</v>
      </c>
      <c r="I47" s="5">
        <v>0.35471906038232609</v>
      </c>
      <c r="J47" s="5">
        <v>2.9075332818223446E-2</v>
      </c>
      <c r="K47" s="5">
        <v>1.1621035384126897</v>
      </c>
      <c r="L47" s="5">
        <v>0.32710496320220689</v>
      </c>
      <c r="M47" s="5">
        <v>1.8766064285714283</v>
      </c>
      <c r="N47" s="5">
        <v>0</v>
      </c>
      <c r="O47" s="5">
        <v>0</v>
      </c>
      <c r="P47" s="5">
        <v>9.5238095238095233E-2</v>
      </c>
      <c r="Q47" s="5">
        <v>0.23351648351648352</v>
      </c>
      <c r="R47" s="5">
        <v>0.36630036630036628</v>
      </c>
      <c r="S47" s="5">
        <v>1.8887362637362636E-2</v>
      </c>
      <c r="T47" s="5">
        <v>2.5183150183150185E-3</v>
      </c>
      <c r="U47" s="5">
        <v>0.10576923076923077</v>
      </c>
      <c r="V47" s="5">
        <v>0</v>
      </c>
      <c r="W47" s="5">
        <v>0</v>
      </c>
      <c r="X47" s="5">
        <v>0.12877747252747251</v>
      </c>
      <c r="Y47" s="5">
        <v>3.0906593406593408E-2</v>
      </c>
      <c r="Z47" s="5">
        <v>0</v>
      </c>
      <c r="AA47" s="5">
        <v>3.1394230769230771</v>
      </c>
      <c r="AB47" s="5">
        <v>9.844322344322344E-3</v>
      </c>
      <c r="AC47" s="5">
        <v>0</v>
      </c>
      <c r="AD47" s="5">
        <v>2.7014652014652016E-2</v>
      </c>
      <c r="AE47" s="5">
        <v>0.5608974358974359</v>
      </c>
      <c r="AF47" s="5">
        <v>0</v>
      </c>
      <c r="AG47" s="5">
        <v>0</v>
      </c>
      <c r="AH47" s="5">
        <v>0</v>
      </c>
      <c r="AI47" s="5">
        <v>0</v>
      </c>
      <c r="AJ47" s="5">
        <f>SUM(Table1[[#This Row],[Operating Surplus &amp; Unit Cost: Hourly Breakdown - other cost 1 -  cost]:[Operating Surplus &amp; Unit Cost: Hourly Breakdown - other cost 5 -  cost]])</f>
        <v>0.5608974358974359</v>
      </c>
      <c r="AK47" s="5">
        <v>3.3574290293040293E-2</v>
      </c>
      <c r="AL47" s="5">
        <v>0.6524356828149418</v>
      </c>
      <c r="AM47" s="5">
        <v>22.400158357534785</v>
      </c>
      <c r="AN47" t="s">
        <v>77</v>
      </c>
      <c r="AO47" s="5"/>
      <c r="AP47" s="5"/>
    </row>
    <row r="48" spans="1:42" x14ac:dyDescent="0.35">
      <c r="A48">
        <v>45</v>
      </c>
      <c r="B48" s="5">
        <v>12.20172159152826</v>
      </c>
      <c r="C48" s="5">
        <v>0</v>
      </c>
      <c r="D48" s="5">
        <v>0</v>
      </c>
      <c r="E48" s="5">
        <v>0</v>
      </c>
      <c r="F48" s="5">
        <v>0.36738461538461537</v>
      </c>
      <c r="G48" s="5">
        <v>1.5568483395597499</v>
      </c>
      <c r="H48" s="5">
        <v>0</v>
      </c>
      <c r="I48" s="5">
        <v>0.59103378865384604</v>
      </c>
      <c r="J48" s="5">
        <v>0</v>
      </c>
      <c r="K48" s="5">
        <v>1.3869551840780918</v>
      </c>
      <c r="L48" s="5">
        <v>0.44151199653871553</v>
      </c>
      <c r="M48" s="5">
        <v>1.0744599999999997</v>
      </c>
      <c r="N48" s="5">
        <v>0</v>
      </c>
      <c r="O48" s="5">
        <v>0</v>
      </c>
      <c r="P48" s="5">
        <v>0.17346153846153847</v>
      </c>
      <c r="Q48" s="5">
        <v>0.32493589743589746</v>
      </c>
      <c r="R48" s="5">
        <v>0.38464743589743589</v>
      </c>
      <c r="S48" s="5">
        <v>8.4871794871794873E-2</v>
      </c>
      <c r="T48" s="5">
        <v>8.064102564102564E-2</v>
      </c>
      <c r="U48" s="5">
        <v>0.10608974358974359</v>
      </c>
      <c r="V48" s="5">
        <v>0.39894230769230771</v>
      </c>
      <c r="W48" s="5">
        <v>0.23907051282051281</v>
      </c>
      <c r="X48" s="5">
        <v>0.18929487179487178</v>
      </c>
      <c r="Y48" s="5">
        <v>0</v>
      </c>
      <c r="Z48" s="5">
        <v>0</v>
      </c>
      <c r="AA48" s="5">
        <v>0</v>
      </c>
      <c r="AB48" s="5">
        <v>6.3653846153846158E-2</v>
      </c>
      <c r="AC48" s="5">
        <v>0</v>
      </c>
      <c r="AD48" s="5">
        <v>0.15275641025641026</v>
      </c>
      <c r="AE48" s="5">
        <v>0.40490384615384617</v>
      </c>
      <c r="AF48" s="5">
        <v>0</v>
      </c>
      <c r="AG48" s="5">
        <v>0</v>
      </c>
      <c r="AH48" s="5">
        <v>0</v>
      </c>
      <c r="AI48" s="5">
        <v>0</v>
      </c>
      <c r="AJ48" s="5">
        <f>SUM(Table1[[#This Row],[Operating Surplus &amp; Unit Cost: Hourly Breakdown - other cost 1 -  cost]:[Operating Surplus &amp; Unit Cost: Hourly Breakdown - other cost 5 -  cost]])</f>
        <v>0.40490384615384617</v>
      </c>
      <c r="AK48" s="5">
        <v>1.2881891025641025E-2</v>
      </c>
      <c r="AL48" s="5">
        <v>0.20236144853702198</v>
      </c>
      <c r="AM48" s="5">
        <v>20.43842808607517</v>
      </c>
      <c r="AN48" t="s">
        <v>78</v>
      </c>
      <c r="AO48" s="5"/>
      <c r="AP48" s="5"/>
    </row>
    <row r="49" spans="1:42" x14ac:dyDescent="0.35">
      <c r="A49">
        <v>46</v>
      </c>
      <c r="B49" s="5">
        <v>11.470600000000001</v>
      </c>
      <c r="C49" s="5">
        <v>7.9657126796580638E-4</v>
      </c>
      <c r="D49" s="5">
        <v>3.0000000000000002E-2</v>
      </c>
      <c r="E49" s="5">
        <v>0</v>
      </c>
      <c r="F49" s="5">
        <v>0.31428571428571428</v>
      </c>
      <c r="G49" s="5">
        <v>1.4464594773619048</v>
      </c>
      <c r="H49" s="5">
        <v>0</v>
      </c>
      <c r="I49" s="5">
        <v>0</v>
      </c>
      <c r="J49" s="5">
        <v>0.22881641269841266</v>
      </c>
      <c r="K49" s="5">
        <v>1.090949185269716</v>
      </c>
      <c r="L49" s="5">
        <v>0.32306362642371866</v>
      </c>
      <c r="M49" s="5">
        <v>4.0859028083028086</v>
      </c>
      <c r="N49" s="5">
        <v>1.221001221001221E-2</v>
      </c>
      <c r="O49" s="5">
        <v>0.26124847374847376</v>
      </c>
      <c r="P49" s="5">
        <v>7.6312576312576319E-2</v>
      </c>
      <c r="Q49" s="5">
        <v>9.1575091575091569E-2</v>
      </c>
      <c r="R49" s="5">
        <v>8.3943833943833937E-2</v>
      </c>
      <c r="S49" s="5">
        <v>3.815628815628816E-2</v>
      </c>
      <c r="T49" s="5">
        <v>3.8843101343101344E-2</v>
      </c>
      <c r="U49" s="5">
        <v>0.1582112332112332</v>
      </c>
      <c r="V49" s="5">
        <v>0.56253052503052503</v>
      </c>
      <c r="W49" s="5">
        <v>2.8235653235653236E-2</v>
      </c>
      <c r="X49" s="5">
        <v>3.815628815628816E-2</v>
      </c>
      <c r="Y49" s="5">
        <v>0.12973137973137974</v>
      </c>
      <c r="Z49" s="5">
        <v>3.815628815628816E-2</v>
      </c>
      <c r="AA49" s="5">
        <v>0.12973137973137974</v>
      </c>
      <c r="AB49" s="5">
        <v>0</v>
      </c>
      <c r="AC49" s="5">
        <v>0</v>
      </c>
      <c r="AD49" s="5">
        <v>0</v>
      </c>
      <c r="AE49" s="5">
        <v>0</v>
      </c>
      <c r="AF49" s="5">
        <v>0</v>
      </c>
      <c r="AG49" s="5">
        <v>0</v>
      </c>
      <c r="AH49" s="5">
        <v>0</v>
      </c>
      <c r="AI49" s="5">
        <v>0</v>
      </c>
      <c r="AJ49" s="5">
        <f>SUM(Table1[[#This Row],[Operating Surplus &amp; Unit Cost: Hourly Breakdown - other cost 1 -  cost]:[Operating Surplus &amp; Unit Cost: Hourly Breakdown - other cost 5 -  cost]])</f>
        <v>0</v>
      </c>
      <c r="AK49" s="5">
        <v>1.2764880952380953E-2</v>
      </c>
      <c r="AL49" s="5">
        <v>1.1793703024093047</v>
      </c>
      <c r="AM49" s="5">
        <v>21.870051103514047</v>
      </c>
      <c r="AN49" t="s">
        <v>76</v>
      </c>
      <c r="AO49" s="5"/>
      <c r="AP49" s="5"/>
    </row>
    <row r="50" spans="1:42" x14ac:dyDescent="0.35">
      <c r="A50">
        <v>47</v>
      </c>
      <c r="B50" s="5">
        <v>11.499999999999996</v>
      </c>
      <c r="C50" s="5">
        <v>0</v>
      </c>
      <c r="D50" s="5">
        <v>0</v>
      </c>
      <c r="E50" s="5">
        <v>0</v>
      </c>
      <c r="F50" s="5">
        <v>0.14965297860034701</v>
      </c>
      <c r="G50" s="5">
        <v>1.4547052508079092</v>
      </c>
      <c r="H50" s="5">
        <v>0</v>
      </c>
      <c r="I50" s="5">
        <v>0.28750207851359166</v>
      </c>
      <c r="J50" s="5">
        <v>0.11500083140543667</v>
      </c>
      <c r="K50" s="5">
        <v>1.1376425211485066</v>
      </c>
      <c r="L50" s="5">
        <v>0.40520832839612841</v>
      </c>
      <c r="M50" s="5">
        <v>2.357295112781955</v>
      </c>
      <c r="N50" s="5">
        <v>0</v>
      </c>
      <c r="O50" s="5">
        <v>0.43377674956622325</v>
      </c>
      <c r="P50" s="5">
        <v>1.3013302486986697E-2</v>
      </c>
      <c r="Q50" s="5">
        <v>5.4222093695777906E-2</v>
      </c>
      <c r="R50" s="5">
        <v>5.4222093695777906E-2</v>
      </c>
      <c r="S50" s="5">
        <v>2.6568825910931175E-2</v>
      </c>
      <c r="T50" s="5">
        <v>2.7111046847888953E-2</v>
      </c>
      <c r="U50" s="5">
        <v>4.9161364950838636E-2</v>
      </c>
      <c r="V50" s="5">
        <v>0</v>
      </c>
      <c r="W50" s="5">
        <v>0</v>
      </c>
      <c r="X50" s="5">
        <v>1.8074031231925969E-2</v>
      </c>
      <c r="Y50" s="5">
        <v>0</v>
      </c>
      <c r="Z50" s="5">
        <v>1.6266628108733371E-2</v>
      </c>
      <c r="AA50" s="5">
        <v>0.36148062463851938</v>
      </c>
      <c r="AB50" s="5">
        <v>0</v>
      </c>
      <c r="AC50" s="5">
        <v>0</v>
      </c>
      <c r="AD50" s="5">
        <v>0</v>
      </c>
      <c r="AE50" s="5">
        <v>0</v>
      </c>
      <c r="AF50" s="5">
        <v>0</v>
      </c>
      <c r="AG50" s="5">
        <v>0</v>
      </c>
      <c r="AH50" s="5">
        <v>0</v>
      </c>
      <c r="AI50" s="5">
        <v>0</v>
      </c>
      <c r="AJ50" s="5">
        <f>SUM(Table1[[#This Row],[Operating Surplus &amp; Unit Cost: Hourly Breakdown - other cost 1 -  cost]:[Operating Surplus &amp; Unit Cost: Hourly Breakdown - other cost 5 -  cost]])</f>
        <v>0</v>
      </c>
      <c r="AK50" s="5">
        <v>1.4528448525159051E-2</v>
      </c>
      <c r="AL50" s="5">
        <v>1.4780412361485042</v>
      </c>
      <c r="AM50" s="5">
        <v>19.953473547461137</v>
      </c>
      <c r="AN50" t="s">
        <v>76</v>
      </c>
      <c r="AO50" s="5"/>
      <c r="AP50" s="5"/>
    </row>
    <row r="51" spans="1:42" x14ac:dyDescent="0.35">
      <c r="A51">
        <v>48</v>
      </c>
      <c r="B51" s="5">
        <v>12.092249629819548</v>
      </c>
      <c r="C51" s="5">
        <v>0</v>
      </c>
      <c r="D51" s="5">
        <v>0</v>
      </c>
      <c r="E51" s="5">
        <v>0</v>
      </c>
      <c r="F51" s="5">
        <v>0.14631780078895468</v>
      </c>
      <c r="G51" s="5">
        <v>1.4938434983105915</v>
      </c>
      <c r="H51" s="5">
        <v>0.11990374285258902</v>
      </c>
      <c r="I51" s="5">
        <v>0.11990374285258902</v>
      </c>
      <c r="J51" s="5">
        <v>0</v>
      </c>
      <c r="K51" s="5">
        <v>1.2471768641421055</v>
      </c>
      <c r="L51" s="5">
        <v>0.41920232832520687</v>
      </c>
      <c r="M51" s="5">
        <v>3.4450808678500988</v>
      </c>
      <c r="N51" s="5">
        <v>0</v>
      </c>
      <c r="O51" s="5">
        <v>1.4792899408284024</v>
      </c>
      <c r="P51" s="5">
        <v>4.9309664694280081E-4</v>
      </c>
      <c r="Q51" s="5">
        <v>4.9309664694280081E-4</v>
      </c>
      <c r="R51" s="5">
        <v>4.9309664694280081E-4</v>
      </c>
      <c r="S51" s="5">
        <v>4.9309664694280081E-4</v>
      </c>
      <c r="T51" s="5">
        <v>4.9309664694280081E-4</v>
      </c>
      <c r="U51" s="5">
        <v>0.98619329388560162</v>
      </c>
      <c r="V51" s="5">
        <v>4.9309664694280081E-4</v>
      </c>
      <c r="W51" s="5">
        <v>4.9309664694280081E-4</v>
      </c>
      <c r="X51" s="5">
        <v>0.49309664694280081</v>
      </c>
      <c r="Y51" s="5">
        <v>0.49309664694280081</v>
      </c>
      <c r="Z51" s="5">
        <v>0</v>
      </c>
      <c r="AA51" s="5">
        <v>0</v>
      </c>
      <c r="AB51" s="5">
        <v>4.9309664694280081E-4</v>
      </c>
      <c r="AC51" s="5">
        <v>0</v>
      </c>
      <c r="AD51" s="5">
        <v>0</v>
      </c>
      <c r="AE51" s="5">
        <v>0</v>
      </c>
      <c r="AF51" s="5">
        <v>0</v>
      </c>
      <c r="AG51" s="5">
        <v>0</v>
      </c>
      <c r="AH51" s="5">
        <v>0</v>
      </c>
      <c r="AI51" s="5">
        <v>0</v>
      </c>
      <c r="AJ51" s="5">
        <f>SUM(Table1[[#This Row],[Operating Surplus &amp; Unit Cost: Hourly Breakdown - other cost 1 -  cost]:[Operating Surplus &amp; Unit Cost: Hourly Breakdown - other cost 5 -  cost]])</f>
        <v>0</v>
      </c>
      <c r="AK51" s="5">
        <v>0.14462771203155819</v>
      </c>
      <c r="AL51" s="5">
        <v>1.1342560009148839</v>
      </c>
      <c r="AM51" s="5">
        <v>23.818183489663262</v>
      </c>
      <c r="AN51" t="s">
        <v>76</v>
      </c>
      <c r="AO51" s="5"/>
      <c r="AP51" s="5"/>
    </row>
    <row r="52" spans="1:42" x14ac:dyDescent="0.35">
      <c r="A52">
        <v>49</v>
      </c>
      <c r="B52" s="5">
        <v>11.690745051397505</v>
      </c>
      <c r="C52" s="5">
        <v>0</v>
      </c>
      <c r="D52" s="5">
        <v>0</v>
      </c>
      <c r="E52" s="5">
        <v>0</v>
      </c>
      <c r="F52" s="5">
        <v>0</v>
      </c>
      <c r="G52" s="5">
        <v>1.3808186642570279</v>
      </c>
      <c r="H52" s="5">
        <v>0</v>
      </c>
      <c r="I52" s="5">
        <v>0</v>
      </c>
      <c r="J52" s="5">
        <v>0</v>
      </c>
      <c r="K52" s="5">
        <v>1.2219605419325306</v>
      </c>
      <c r="L52" s="5">
        <v>0.39214962016867472</v>
      </c>
      <c r="M52" s="5">
        <v>3.596987951807229</v>
      </c>
      <c r="N52" s="5">
        <v>0</v>
      </c>
      <c r="O52" s="5">
        <v>0.61785603954278656</v>
      </c>
      <c r="P52" s="5">
        <v>7.7232004942848313E-3</v>
      </c>
      <c r="Q52" s="5">
        <v>4.6339202965708988E-2</v>
      </c>
      <c r="R52" s="5">
        <v>7.723200494284832E-2</v>
      </c>
      <c r="S52" s="5">
        <v>0.10812480691998765</v>
      </c>
      <c r="T52" s="5">
        <v>3.0892801977139325E-2</v>
      </c>
      <c r="U52" s="5">
        <v>0.23169601482854496</v>
      </c>
      <c r="V52" s="5">
        <v>0.22242817423540315</v>
      </c>
      <c r="W52" s="5">
        <v>0</v>
      </c>
      <c r="X52" s="5">
        <v>0</v>
      </c>
      <c r="Y52" s="5">
        <v>0</v>
      </c>
      <c r="Z52" s="5">
        <v>0</v>
      </c>
      <c r="AA52" s="5">
        <v>0</v>
      </c>
      <c r="AB52" s="5">
        <v>2.3169601482854494E-2</v>
      </c>
      <c r="AC52" s="5">
        <v>0</v>
      </c>
      <c r="AD52" s="5">
        <v>0</v>
      </c>
      <c r="AE52" s="5">
        <v>0</v>
      </c>
      <c r="AF52" s="5">
        <v>0</v>
      </c>
      <c r="AG52" s="5">
        <v>0</v>
      </c>
      <c r="AH52" s="5">
        <v>0</v>
      </c>
      <c r="AI52" s="5">
        <v>0</v>
      </c>
      <c r="AJ52" s="5">
        <f>SUM(Table1[[#This Row],[Operating Surplus &amp; Unit Cost: Hourly Breakdown - other cost 1 -  cost]:[Operating Surplus &amp; Unit Cost: Hourly Breakdown - other cost 5 -  cost]])</f>
        <v>0</v>
      </c>
      <c r="AK52" s="5">
        <v>3.1040701266604877E-2</v>
      </c>
      <c r="AL52" s="5">
        <v>2.9518882002280633</v>
      </c>
      <c r="AM52" s="5">
        <v>22.631052578447196</v>
      </c>
      <c r="AN52" t="s">
        <v>77</v>
      </c>
      <c r="AO52" s="5"/>
      <c r="AP52" s="5"/>
    </row>
    <row r="53" spans="1:42" x14ac:dyDescent="0.35">
      <c r="A53">
        <v>50</v>
      </c>
      <c r="B53" s="5">
        <v>11.739870660565082</v>
      </c>
      <c r="C53" s="5">
        <v>0</v>
      </c>
      <c r="D53" s="5">
        <v>0</v>
      </c>
      <c r="E53" s="5">
        <v>0</v>
      </c>
      <c r="F53" s="5">
        <v>0.56576560232220607</v>
      </c>
      <c r="G53" s="5">
        <v>1.575714206543702</v>
      </c>
      <c r="H53" s="5">
        <v>9.5865139136429606E-2</v>
      </c>
      <c r="I53" s="5">
        <v>0.49665072082728584</v>
      </c>
      <c r="J53" s="5">
        <v>0.34650050290275758</v>
      </c>
      <c r="K53" s="5">
        <v>1.2250242949936989</v>
      </c>
      <c r="L53" s="5">
        <v>0.2445363338764</v>
      </c>
      <c r="M53" s="5">
        <v>3.2835347952293814</v>
      </c>
      <c r="N53" s="5">
        <v>0</v>
      </c>
      <c r="O53" s="5">
        <v>0.93014975862939353</v>
      </c>
      <c r="P53" s="5">
        <v>0</v>
      </c>
      <c r="Q53" s="5">
        <v>7.9160273237836823E-2</v>
      </c>
      <c r="R53" s="5">
        <v>1.2495443932605542E-2</v>
      </c>
      <c r="S53" s="5">
        <v>2.6371584527039821E-3</v>
      </c>
      <c r="T53" s="5">
        <v>4.6653672619423228E-2</v>
      </c>
      <c r="U53" s="5">
        <v>0.17024033571022912</v>
      </c>
      <c r="V53" s="5">
        <v>0.48531119928062094</v>
      </c>
      <c r="W53" s="5">
        <v>0</v>
      </c>
      <c r="X53" s="5">
        <v>0</v>
      </c>
      <c r="Y53" s="5">
        <v>0</v>
      </c>
      <c r="Z53" s="5">
        <v>0</v>
      </c>
      <c r="AA53" s="5">
        <v>0.78600443690022026</v>
      </c>
      <c r="AB53" s="5">
        <v>0</v>
      </c>
      <c r="AC53" s="5">
        <v>0</v>
      </c>
      <c r="AD53" s="5">
        <v>9.4055736101470323E-3</v>
      </c>
      <c r="AE53" s="5">
        <v>0.59797811415409863</v>
      </c>
      <c r="AF53" s="5">
        <v>9.2793509812582799E-3</v>
      </c>
      <c r="AG53" s="5">
        <v>0</v>
      </c>
      <c r="AH53" s="5">
        <v>0</v>
      </c>
      <c r="AI53" s="5">
        <v>0</v>
      </c>
      <c r="AJ53" s="5">
        <f>SUM(Table1[[#This Row],[Operating Surplus &amp; Unit Cost: Hourly Breakdown - other cost 1 -  cost]:[Operating Surplus &amp; Unit Cost: Hourly Breakdown - other cost 5 -  cost]])</f>
        <v>0.60725746513535694</v>
      </c>
      <c r="AK53" s="5">
        <v>1.4084826781094212E-2</v>
      </c>
      <c r="AL53" s="5">
        <v>3.4075319159529123</v>
      </c>
      <c r="AM53" s="5">
        <v>26.124394316639489</v>
      </c>
      <c r="AN53" t="s">
        <v>76</v>
      </c>
      <c r="AO53" s="5"/>
      <c r="AP53" s="5"/>
    </row>
    <row r="54" spans="1:42" x14ac:dyDescent="0.35">
      <c r="A54">
        <v>51</v>
      </c>
      <c r="B54" s="5">
        <v>12.185345149295461</v>
      </c>
      <c r="C54" s="5">
        <v>0</v>
      </c>
      <c r="D54" s="5">
        <v>0</v>
      </c>
      <c r="E54" s="5">
        <v>0</v>
      </c>
      <c r="F54" s="5">
        <v>0.79542759685061493</v>
      </c>
      <c r="G54" s="5">
        <v>1.6806872790388232</v>
      </c>
      <c r="H54" s="5">
        <v>0.3119636172257354</v>
      </c>
      <c r="I54" s="5">
        <v>0.72549678424589625</v>
      </c>
      <c r="J54" s="5">
        <v>0</v>
      </c>
      <c r="K54" s="5">
        <v>1.0649760674604385</v>
      </c>
      <c r="L54" s="5">
        <v>0.47096921599395286</v>
      </c>
      <c r="M54" s="5">
        <v>1.7781683361108673</v>
      </c>
      <c r="N54" s="5">
        <v>0</v>
      </c>
      <c r="O54" s="5">
        <v>0.15349530742917289</v>
      </c>
      <c r="P54" s="5">
        <v>5.1530567494079464E-2</v>
      </c>
      <c r="Q54" s="5">
        <v>0.19682483992632224</v>
      </c>
      <c r="R54" s="5">
        <v>4.9337777387948423E-2</v>
      </c>
      <c r="S54" s="5">
        <v>5.0434172441013947E-2</v>
      </c>
      <c r="T54" s="5">
        <v>5.2626962547144988E-2</v>
      </c>
      <c r="U54" s="5">
        <v>3.947022191035874E-2</v>
      </c>
      <c r="V54" s="5">
        <v>4.9337777387948423E-2</v>
      </c>
      <c r="W54" s="5">
        <v>1.0963950530655206E-2</v>
      </c>
      <c r="X54" s="5">
        <v>4.3855802122620823E-2</v>
      </c>
      <c r="Y54" s="5">
        <v>0</v>
      </c>
      <c r="Z54" s="5">
        <v>0</v>
      </c>
      <c r="AA54" s="5">
        <v>0.87711604245241648</v>
      </c>
      <c r="AB54" s="5">
        <v>0.21349004473291816</v>
      </c>
      <c r="AC54" s="5">
        <v>0</v>
      </c>
      <c r="AD54" s="5">
        <v>2.9514954828523815E-2</v>
      </c>
      <c r="AE54" s="5">
        <v>6.578370318393123E-2</v>
      </c>
      <c r="AF54" s="5">
        <v>0</v>
      </c>
      <c r="AG54" s="5">
        <v>0</v>
      </c>
      <c r="AH54" s="5">
        <v>0</v>
      </c>
      <c r="AI54" s="5">
        <v>0</v>
      </c>
      <c r="AJ54" s="5">
        <f>SUM(Table1[[#This Row],[Operating Surplus &amp; Unit Cost: Hourly Breakdown - other cost 1 -  cost]:[Operating Surplus &amp; Unit Cost: Hourly Breakdown - other cost 5 -  cost]])</f>
        <v>6.578370318393123E-2</v>
      </c>
      <c r="AK54" s="5">
        <v>2.9056661696342426E-2</v>
      </c>
      <c r="AL54" s="5">
        <v>0</v>
      </c>
      <c r="AM54" s="5">
        <v>20.925872832293187</v>
      </c>
      <c r="AN54" t="s">
        <v>76</v>
      </c>
      <c r="AO54" s="5"/>
      <c r="AP54" s="5"/>
    </row>
    <row r="55" spans="1:42" x14ac:dyDescent="0.35">
      <c r="A55">
        <v>52</v>
      </c>
      <c r="B55" s="5">
        <v>11.739872691973016</v>
      </c>
      <c r="C55" s="5">
        <v>0</v>
      </c>
      <c r="D55" s="5">
        <v>0</v>
      </c>
      <c r="E55" s="5">
        <v>0</v>
      </c>
      <c r="F55" s="5">
        <v>0.43714198036006552</v>
      </c>
      <c r="G55" s="5">
        <v>1.5601912594337444</v>
      </c>
      <c r="H55" s="5">
        <v>9.5865261497545026E-2</v>
      </c>
      <c r="I55" s="5">
        <v>0.49665135474631761</v>
      </c>
      <c r="J55" s="5">
        <v>0.34650094517184948</v>
      </c>
      <c r="K55" s="5">
        <v>1.3915998570685508</v>
      </c>
      <c r="L55" s="5">
        <v>0.24215821602785406</v>
      </c>
      <c r="M55" s="5">
        <v>2.8448607262992538</v>
      </c>
      <c r="N55" s="5">
        <v>0</v>
      </c>
      <c r="O55" s="5">
        <v>0.83308585310965644</v>
      </c>
      <c r="P55" s="5">
        <v>0</v>
      </c>
      <c r="Q55" s="5">
        <v>6.0504209288052377E-2</v>
      </c>
      <c r="R55" s="5">
        <v>3.4649570376432078E-2</v>
      </c>
      <c r="S55" s="5">
        <v>6.3341013707037652E-2</v>
      </c>
      <c r="T55" s="5">
        <v>2.2211108837970547E-2</v>
      </c>
      <c r="U55" s="5">
        <v>0.12078598097381343</v>
      </c>
      <c r="V55" s="5">
        <v>0.29928039586743049</v>
      </c>
      <c r="W55" s="5">
        <v>0</v>
      </c>
      <c r="X55" s="5">
        <v>0</v>
      </c>
      <c r="Y55" s="5">
        <v>0</v>
      </c>
      <c r="Z55" s="5">
        <v>0</v>
      </c>
      <c r="AA55" s="5">
        <v>0.67953149544777913</v>
      </c>
      <c r="AB55" s="5">
        <v>0</v>
      </c>
      <c r="AC55" s="5">
        <v>0</v>
      </c>
      <c r="AD55" s="5">
        <v>5.0348122954173485E-2</v>
      </c>
      <c r="AE55" s="5">
        <v>0.5190634615384615</v>
      </c>
      <c r="AF55" s="5">
        <v>7.5491305237315879E-3</v>
      </c>
      <c r="AG55" s="5">
        <v>0</v>
      </c>
      <c r="AH55" s="5">
        <v>0</v>
      </c>
      <c r="AI55" s="5">
        <v>0</v>
      </c>
      <c r="AJ55" s="5">
        <f>SUM(Table1[[#This Row],[Operating Surplus &amp; Unit Cost: Hourly Breakdown - other cost 1 -  cost]:[Operating Surplus &amp; Unit Cost: Hourly Breakdown - other cost 5 -  cost]])</f>
        <v>0.52661259206219313</v>
      </c>
      <c r="AK55" s="5">
        <v>1.1332651391162027E-2</v>
      </c>
      <c r="AL55" s="5">
        <v>3.2784835965376491</v>
      </c>
      <c r="AM55" s="5">
        <v>25.135008883131547</v>
      </c>
      <c r="AN55" t="s">
        <v>77</v>
      </c>
      <c r="AO55" s="5"/>
      <c r="AP55" s="5"/>
    </row>
    <row r="56" spans="1:42" x14ac:dyDescent="0.35">
      <c r="A56">
        <v>53</v>
      </c>
      <c r="B56" s="5">
        <v>12.284589034950162</v>
      </c>
      <c r="C56" s="5">
        <v>0</v>
      </c>
      <c r="D56" s="5">
        <v>0</v>
      </c>
      <c r="E56" s="5">
        <v>0</v>
      </c>
      <c r="F56" s="5">
        <v>0.19865680936266217</v>
      </c>
      <c r="G56" s="5">
        <v>1.4834146030982285</v>
      </c>
      <c r="H56" s="5">
        <v>0</v>
      </c>
      <c r="I56" s="5">
        <v>7.032352740047941E-2</v>
      </c>
      <c r="J56" s="5">
        <v>0</v>
      </c>
      <c r="K56" s="5">
        <v>0.99271656289033516</v>
      </c>
      <c r="L56" s="5">
        <v>0.4126875029653097</v>
      </c>
      <c r="M56" s="5">
        <v>1.6015142721587774</v>
      </c>
      <c r="N56" s="5">
        <v>0</v>
      </c>
      <c r="O56" s="5">
        <v>1.8993352326685659E-2</v>
      </c>
      <c r="P56" s="5">
        <v>5.6816154954902838E-2</v>
      </c>
      <c r="Q56" s="5">
        <v>2.7101681924016949E-2</v>
      </c>
      <c r="R56" s="5">
        <v>0.28119802739092081</v>
      </c>
      <c r="S56" s="5">
        <v>0.13779821732444406</v>
      </c>
      <c r="T56" s="5">
        <v>9.1062036916520848E-3</v>
      </c>
      <c r="U56" s="5">
        <v>8.0683182206024842E-2</v>
      </c>
      <c r="V56" s="5">
        <v>9.3906219117725037E-2</v>
      </c>
      <c r="W56" s="5">
        <v>2.2608838175674048E-3</v>
      </c>
      <c r="X56" s="5">
        <v>3.8179530565317366E-2</v>
      </c>
      <c r="Y56" s="5">
        <v>0</v>
      </c>
      <c r="Z56" s="5">
        <v>9.0637819910239545E-2</v>
      </c>
      <c r="AA56" s="5">
        <v>1.1149820912934281</v>
      </c>
      <c r="AB56" s="5">
        <v>8.2433077356935218E-3</v>
      </c>
      <c r="AC56" s="5">
        <v>0</v>
      </c>
      <c r="AD56" s="5">
        <v>3.1242618383058314E-2</v>
      </c>
      <c r="AE56" s="5">
        <v>2.4103238993255913E-4</v>
      </c>
      <c r="AF56" s="5">
        <v>5.2545061005297893E-3</v>
      </c>
      <c r="AG56" s="5">
        <v>1.2220342169580749E-2</v>
      </c>
      <c r="AH56" s="5">
        <v>0</v>
      </c>
      <c r="AI56" s="5">
        <v>0</v>
      </c>
      <c r="AJ56" s="5">
        <f>SUM(Table1[[#This Row],[Operating Surplus &amp; Unit Cost: Hourly Breakdown - other cost 1 -  cost]:[Operating Surplus &amp; Unit Cost: Hourly Breakdown - other cost 5 -  cost]])</f>
        <v>1.7715880660043096E-2</v>
      </c>
      <c r="AK56" s="5">
        <v>2.5236380464806862E-2</v>
      </c>
      <c r="AL56" s="5">
        <v>0.95390048932800953</v>
      </c>
      <c r="AM56" s="5">
        <v>20.031904353920485</v>
      </c>
      <c r="AN56" t="s">
        <v>76</v>
      </c>
      <c r="AO56" s="5"/>
      <c r="AP56" s="5"/>
    </row>
    <row r="57" spans="1:42" x14ac:dyDescent="0.35">
      <c r="A57">
        <v>54</v>
      </c>
      <c r="B57" s="5">
        <v>11.749999999999998</v>
      </c>
      <c r="C57" s="5">
        <v>0</v>
      </c>
      <c r="D57" s="5">
        <v>0</v>
      </c>
      <c r="E57" s="5">
        <v>0</v>
      </c>
      <c r="F57" s="5">
        <v>0.3189252424861197</v>
      </c>
      <c r="G57" s="5">
        <v>1.5350595478511408</v>
      </c>
      <c r="H57" s="5">
        <v>0</v>
      </c>
      <c r="I57" s="5">
        <v>0.61113798337752878</v>
      </c>
      <c r="J57" s="5">
        <v>3.5257960579472808E-2</v>
      </c>
      <c r="K57" s="5">
        <v>1.0578085838035785</v>
      </c>
      <c r="L57" s="5">
        <v>0.23940676497231425</v>
      </c>
      <c r="M57" s="5">
        <v>4.1121346163183441</v>
      </c>
      <c r="N57" s="5">
        <v>0</v>
      </c>
      <c r="O57" s="5">
        <v>5.4467519306401271E-2</v>
      </c>
      <c r="P57" s="5">
        <v>0</v>
      </c>
      <c r="Q57" s="5">
        <v>0.16134057325974718</v>
      </c>
      <c r="R57" s="5">
        <v>9.6080704056491842E-2</v>
      </c>
      <c r="S57" s="5">
        <v>1.8666796973722376E-2</v>
      </c>
      <c r="T57" s="5">
        <v>1.8674578047909007E-2</v>
      </c>
      <c r="U57" s="5">
        <v>3.3435275779943749E-2</v>
      </c>
      <c r="V57" s="5">
        <v>4.6686445119772518E-2</v>
      </c>
      <c r="W57" s="5">
        <v>7.2449581751700312E-2</v>
      </c>
      <c r="X57" s="5">
        <v>4.0710580144441635E-2</v>
      </c>
      <c r="Y57" s="5">
        <v>0</v>
      </c>
      <c r="Z57" s="5">
        <v>0</v>
      </c>
      <c r="AA57" s="5">
        <v>3.562953870057306E-2</v>
      </c>
      <c r="AB57" s="5">
        <v>5.7967757718514347E-2</v>
      </c>
      <c r="AC57" s="5">
        <v>8.4035601215590533E-2</v>
      </c>
      <c r="AD57" s="5">
        <v>7.8954559771721958E-2</v>
      </c>
      <c r="AE57" s="5">
        <v>4.7830263025206946E-2</v>
      </c>
      <c r="AF57" s="5">
        <v>0</v>
      </c>
      <c r="AG57" s="5">
        <v>0</v>
      </c>
      <c r="AH57" s="5">
        <v>0</v>
      </c>
      <c r="AI57" s="5">
        <v>0</v>
      </c>
      <c r="AJ57" s="5">
        <f>SUM(Table1[[#This Row],[Operating Surplus &amp; Unit Cost: Hourly Breakdown - other cost 1 -  cost]:[Operating Surplus &amp; Unit Cost: Hourly Breakdown - other cost 5 -  cost]])</f>
        <v>4.7830263025206946E-2</v>
      </c>
      <c r="AK57" s="5">
        <v>2.5522545818077239E-2</v>
      </c>
      <c r="AL57" s="5">
        <v>1.026610248135376</v>
      </c>
      <c r="AM57" s="5">
        <v>21.558793268213691</v>
      </c>
      <c r="AN57" t="s">
        <v>76</v>
      </c>
      <c r="AO57" s="5"/>
      <c r="AP57" s="5"/>
    </row>
    <row r="58" spans="1:42" x14ac:dyDescent="0.35">
      <c r="A58">
        <v>55</v>
      </c>
      <c r="B58" s="5">
        <v>11.85427822483717</v>
      </c>
      <c r="C58" s="5">
        <v>0</v>
      </c>
      <c r="D58" s="5">
        <v>0</v>
      </c>
      <c r="E58" s="5">
        <v>0</v>
      </c>
      <c r="F58" s="5">
        <v>0.35851648351648358</v>
      </c>
      <c r="G58" s="5">
        <v>1.5238314903846155</v>
      </c>
      <c r="H58" s="5">
        <v>0</v>
      </c>
      <c r="I58" s="5">
        <v>0.23200265567765571</v>
      </c>
      <c r="J58" s="5">
        <v>0</v>
      </c>
      <c r="K58" s="5">
        <v>1.2808145077609894</v>
      </c>
      <c r="L58" s="5">
        <v>0.55875058195970706</v>
      </c>
      <c r="M58" s="5">
        <v>0</v>
      </c>
      <c r="N58" s="5">
        <v>5.7234432234432232E-2</v>
      </c>
      <c r="O58" s="5">
        <v>0</v>
      </c>
      <c r="P58" s="5">
        <v>5.7234432234432232E-2</v>
      </c>
      <c r="Q58" s="5">
        <v>0</v>
      </c>
      <c r="R58" s="5">
        <v>5.7234432234432232E-2</v>
      </c>
      <c r="S58" s="5">
        <v>2.8617216117216116E-2</v>
      </c>
      <c r="T58" s="5">
        <v>5.7234432234432232E-2</v>
      </c>
      <c r="U58" s="5">
        <v>0.22893772893772893</v>
      </c>
      <c r="V58" s="5">
        <v>0.25755494505494503</v>
      </c>
      <c r="W58" s="5">
        <v>8.5851648351648352E-2</v>
      </c>
      <c r="X58" s="5">
        <v>0.14308608058608058</v>
      </c>
      <c r="Y58" s="5">
        <v>8.5851648351648352E-2</v>
      </c>
      <c r="Z58" s="5">
        <v>5.7234432234432232E-2</v>
      </c>
      <c r="AA58" s="5">
        <v>0</v>
      </c>
      <c r="AB58" s="5">
        <v>0.45787545787545786</v>
      </c>
      <c r="AC58" s="5">
        <v>0</v>
      </c>
      <c r="AD58" s="5">
        <v>0</v>
      </c>
      <c r="AE58" s="5">
        <v>0</v>
      </c>
      <c r="AF58" s="5">
        <v>0</v>
      </c>
      <c r="AG58" s="5">
        <v>0</v>
      </c>
      <c r="AH58" s="5">
        <v>0</v>
      </c>
      <c r="AI58" s="5">
        <v>0</v>
      </c>
      <c r="AJ58" s="5">
        <f>SUM(Table1[[#This Row],[Operating Surplus &amp; Unit Cost: Hourly Breakdown - other cost 1 -  cost]:[Operating Surplus &amp; Unit Cost: Hourly Breakdown - other cost 5 -  cost]])</f>
        <v>0</v>
      </c>
      <c r="AK58" s="5">
        <v>1.6787145146520147E-2</v>
      </c>
      <c r="AL58" s="5">
        <v>2.6098595505460169</v>
      </c>
      <c r="AM58" s="5">
        <v>20.008787526276045</v>
      </c>
      <c r="AN58" t="s">
        <v>76</v>
      </c>
      <c r="AO58" s="5"/>
      <c r="AP58" s="5"/>
    </row>
    <row r="59" spans="1:42" x14ac:dyDescent="0.35">
      <c r="A59">
        <v>56</v>
      </c>
      <c r="B59" s="5">
        <v>11.700000000000001</v>
      </c>
      <c r="C59" s="5">
        <v>0</v>
      </c>
      <c r="D59" s="5">
        <v>0</v>
      </c>
      <c r="E59" s="5">
        <v>0</v>
      </c>
      <c r="F59" s="5">
        <v>0.18824169303797472</v>
      </c>
      <c r="G59" s="5">
        <v>1.75090697701875</v>
      </c>
      <c r="H59" s="5">
        <v>0</v>
      </c>
      <c r="I59" s="5">
        <v>0.4247112923259494</v>
      </c>
      <c r="J59" s="5">
        <v>0</v>
      </c>
      <c r="K59" s="5">
        <v>1.0428349928467837</v>
      </c>
      <c r="L59" s="5">
        <v>0.40504019223307663</v>
      </c>
      <c r="M59" s="5">
        <v>2.3517497784810133</v>
      </c>
      <c r="N59" s="5">
        <v>0</v>
      </c>
      <c r="O59" s="5">
        <v>0.65215737585199607</v>
      </c>
      <c r="P59" s="5">
        <v>1.0315238558909446E-2</v>
      </c>
      <c r="Q59" s="5">
        <v>5.744888023369036E-2</v>
      </c>
      <c r="R59" s="5">
        <v>0</v>
      </c>
      <c r="S59" s="5">
        <v>0.17575812439143135</v>
      </c>
      <c r="T59" s="5">
        <v>0</v>
      </c>
      <c r="U59" s="5">
        <v>0</v>
      </c>
      <c r="V59" s="5">
        <v>4.8685491723466409E-2</v>
      </c>
      <c r="W59" s="5">
        <v>0</v>
      </c>
      <c r="X59" s="5">
        <v>0</v>
      </c>
      <c r="Y59" s="5">
        <v>0</v>
      </c>
      <c r="Z59" s="5">
        <v>1.7268135345666992E-2</v>
      </c>
      <c r="AA59" s="5">
        <v>1.7648490749756574</v>
      </c>
      <c r="AB59" s="5">
        <v>0</v>
      </c>
      <c r="AC59" s="5">
        <v>0</v>
      </c>
      <c r="AD59" s="5">
        <v>0.10957278481012658</v>
      </c>
      <c r="AE59" s="5">
        <v>3.2436708860759493E-2</v>
      </c>
      <c r="AF59" s="5">
        <v>0.28983081791626097</v>
      </c>
      <c r="AG59" s="5">
        <v>3.9085321324245373E-2</v>
      </c>
      <c r="AH59" s="5">
        <v>2.4783958130477117E-2</v>
      </c>
      <c r="AI59" s="5">
        <v>0</v>
      </c>
      <c r="AJ59" s="5">
        <f>SUM(Table1[[#This Row],[Operating Surplus &amp; Unit Cost: Hourly Breakdown - other cost 1 -  cost]:[Operating Surplus &amp; Unit Cost: Hourly Breakdown - other cost 5 -  cost]])</f>
        <v>0.38613680623174296</v>
      </c>
      <c r="AK59" s="5">
        <v>2.5943813899707884E-2</v>
      </c>
      <c r="AL59" s="5">
        <v>2.111165625323177</v>
      </c>
      <c r="AM59" s="5">
        <v>23.222786277289124</v>
      </c>
      <c r="AN59" t="s">
        <v>76</v>
      </c>
      <c r="AO59" s="5"/>
      <c r="AP59" s="5"/>
    </row>
    <row r="60" spans="1:42" x14ac:dyDescent="0.35">
      <c r="A60">
        <v>57</v>
      </c>
      <c r="B60" s="5">
        <v>12.129999999999997</v>
      </c>
      <c r="C60" s="5">
        <v>0</v>
      </c>
      <c r="D60" s="5">
        <v>0</v>
      </c>
      <c r="E60" s="5">
        <v>0</v>
      </c>
      <c r="F60" s="5">
        <v>0.1430611977460359</v>
      </c>
      <c r="G60" s="5">
        <v>1.7154527003570461</v>
      </c>
      <c r="H60" s="5">
        <v>0</v>
      </c>
      <c r="I60" s="5">
        <v>0.98375589140348596</v>
      </c>
      <c r="J60" s="5">
        <v>0</v>
      </c>
      <c r="K60" s="5">
        <v>1.0788016405967757</v>
      </c>
      <c r="L60" s="5">
        <v>0.74862143731964759</v>
      </c>
      <c r="M60" s="5">
        <v>3.0037444633730837</v>
      </c>
      <c r="N60" s="5">
        <v>0</v>
      </c>
      <c r="O60" s="5">
        <v>0</v>
      </c>
      <c r="P60" s="5">
        <v>0.29914821124361163</v>
      </c>
      <c r="Q60" s="5">
        <v>8.3396671471628894E-2</v>
      </c>
      <c r="R60" s="5">
        <v>0.24062377145852445</v>
      </c>
      <c r="S60" s="5">
        <v>0</v>
      </c>
      <c r="T60" s="5">
        <v>1.4388677761761238E-2</v>
      </c>
      <c r="U60" s="5">
        <v>0.21019525619184903</v>
      </c>
      <c r="V60" s="5">
        <v>0.56763988992268377</v>
      </c>
      <c r="W60" s="5">
        <v>0</v>
      </c>
      <c r="X60" s="5">
        <v>0.11793998165378063</v>
      </c>
      <c r="Y60" s="5">
        <v>0</v>
      </c>
      <c r="Z60" s="5">
        <v>6.2115057004324466E-2</v>
      </c>
      <c r="AA60" s="5">
        <v>0</v>
      </c>
      <c r="AB60" s="5">
        <v>0.18141790066832658</v>
      </c>
      <c r="AC60" s="5">
        <v>0</v>
      </c>
      <c r="AD60" s="5">
        <v>0.68300353819944959</v>
      </c>
      <c r="AE60" s="5">
        <v>0</v>
      </c>
      <c r="AF60" s="5">
        <v>0</v>
      </c>
      <c r="AG60" s="5">
        <v>0</v>
      </c>
      <c r="AH60" s="5">
        <v>0</v>
      </c>
      <c r="AI60" s="5">
        <v>0</v>
      </c>
      <c r="AJ60" s="5">
        <f>SUM(Table1[[#This Row],[Operating Surplus &amp; Unit Cost: Hourly Breakdown - other cost 1 -  cost]:[Operating Surplus &amp; Unit Cost: Hourly Breakdown - other cost 5 -  cost]])</f>
        <v>0</v>
      </c>
      <c r="AK60" s="5">
        <v>6.5474380815096322E-2</v>
      </c>
      <c r="AL60" s="5">
        <v>0</v>
      </c>
      <c r="AM60" s="5">
        <v>22.328780667187111</v>
      </c>
      <c r="AN60" t="s">
        <v>76</v>
      </c>
      <c r="AO60" s="5"/>
      <c r="AP60" s="5"/>
    </row>
    <row r="61" spans="1:42" x14ac:dyDescent="0.35">
      <c r="A61">
        <v>58</v>
      </c>
      <c r="B61" s="5">
        <v>11.92</v>
      </c>
      <c r="C61" s="5">
        <v>0</v>
      </c>
      <c r="D61" s="5">
        <v>0</v>
      </c>
      <c r="E61" s="5">
        <v>0</v>
      </c>
      <c r="F61" s="5">
        <v>7.6410256410256408E-2</v>
      </c>
      <c r="G61" s="5">
        <v>1.5156060786833698</v>
      </c>
      <c r="H61" s="5">
        <v>0.25032305641025643</v>
      </c>
      <c r="I61" s="5">
        <v>0.2980036385836386</v>
      </c>
      <c r="J61" s="5">
        <v>1.1920145543345544E-2</v>
      </c>
      <c r="K61" s="5">
        <v>1.4053257365520779</v>
      </c>
      <c r="L61" s="5">
        <v>0.42206671850389987</v>
      </c>
      <c r="M61" s="5">
        <v>4.2574403321123322</v>
      </c>
      <c r="N61" s="5">
        <v>0</v>
      </c>
      <c r="O61" s="5">
        <v>3.162087912087912</v>
      </c>
      <c r="P61" s="5">
        <v>4.0547008547008545E-2</v>
      </c>
      <c r="Q61" s="5">
        <v>5.7631257631257635E-2</v>
      </c>
      <c r="R61" s="5">
        <v>0.35567765567765569</v>
      </c>
      <c r="S61" s="5">
        <v>7.2649572649572655E-2</v>
      </c>
      <c r="T61" s="5">
        <v>2.7045177045177046E-2</v>
      </c>
      <c r="U61" s="5">
        <v>0.28846153846153844</v>
      </c>
      <c r="V61" s="5">
        <v>0.22429792429792431</v>
      </c>
      <c r="W61" s="5">
        <v>0</v>
      </c>
      <c r="X61" s="5">
        <v>5.8363858363858365E-2</v>
      </c>
      <c r="Y61" s="5">
        <v>0</v>
      </c>
      <c r="Z61" s="5">
        <v>0</v>
      </c>
      <c r="AA61" s="5">
        <v>0</v>
      </c>
      <c r="AB61" s="5">
        <v>4.5787545787545784E-2</v>
      </c>
      <c r="AC61" s="5">
        <v>0</v>
      </c>
      <c r="AD61" s="5">
        <v>6.1233211233211231E-2</v>
      </c>
      <c r="AE61" s="5">
        <v>0.13125763125763126</v>
      </c>
      <c r="AF61" s="5">
        <v>0.1090964590964591</v>
      </c>
      <c r="AG61" s="5">
        <v>7.326007326007326E-3</v>
      </c>
      <c r="AH61" s="5">
        <v>0</v>
      </c>
      <c r="AI61" s="5">
        <v>0</v>
      </c>
      <c r="AJ61" s="5">
        <f>SUM(Table1[[#This Row],[Operating Surplus &amp; Unit Cost: Hourly Breakdown - other cost 1 -  cost]:[Operating Surplus &amp; Unit Cost: Hourly Breakdown - other cost 5 -  cost]])</f>
        <v>0.24768009768009769</v>
      </c>
      <c r="AK61" s="5">
        <v>4.4428876678876676E-2</v>
      </c>
      <c r="AL61" s="5">
        <v>0</v>
      </c>
      <c r="AM61" s="5">
        <v>24.84298759894082</v>
      </c>
      <c r="AN61" t="s">
        <v>76</v>
      </c>
      <c r="AO61" s="5"/>
      <c r="AP61" s="5"/>
    </row>
    <row r="62" spans="1:42" x14ac:dyDescent="0.35">
      <c r="A62">
        <v>59</v>
      </c>
      <c r="B62" s="5">
        <v>11.92</v>
      </c>
      <c r="C62" s="5">
        <v>0</v>
      </c>
      <c r="D62" s="5">
        <v>0</v>
      </c>
      <c r="E62" s="5">
        <v>0</v>
      </c>
      <c r="F62" s="5">
        <v>7.6410256410256408E-2</v>
      </c>
      <c r="G62" s="5">
        <v>1.5156060786833698</v>
      </c>
      <c r="H62" s="5">
        <v>0.25032305641025643</v>
      </c>
      <c r="I62" s="5">
        <v>0.2980036385836386</v>
      </c>
      <c r="J62" s="5">
        <v>1.1920145543345544E-2</v>
      </c>
      <c r="K62" s="5">
        <v>1.4053257365520779</v>
      </c>
      <c r="L62" s="5">
        <v>0.42206671850389987</v>
      </c>
      <c r="M62" s="5">
        <v>4.2574403321123322</v>
      </c>
      <c r="N62" s="5">
        <v>0</v>
      </c>
      <c r="O62" s="5">
        <v>3.1391941391941391</v>
      </c>
      <c r="P62" s="5">
        <v>2.8327228327228327E-2</v>
      </c>
      <c r="Q62" s="5">
        <v>5.7631257631257635E-2</v>
      </c>
      <c r="R62" s="5">
        <v>0.35561660561660563</v>
      </c>
      <c r="S62" s="5">
        <v>7.2588522588522594E-2</v>
      </c>
      <c r="T62" s="5">
        <v>3.4376678876678876E-2</v>
      </c>
      <c r="U62" s="5">
        <v>0.28846153846153844</v>
      </c>
      <c r="V62" s="5">
        <v>0.22429792429792431</v>
      </c>
      <c r="W62" s="5">
        <v>0</v>
      </c>
      <c r="X62" s="5">
        <v>5.8363858363858365E-2</v>
      </c>
      <c r="Y62" s="5">
        <v>0</v>
      </c>
      <c r="Z62" s="5">
        <v>0</v>
      </c>
      <c r="AA62" s="5">
        <v>0</v>
      </c>
      <c r="AB62" s="5">
        <v>0.12820512820512819</v>
      </c>
      <c r="AC62" s="5">
        <v>0</v>
      </c>
      <c r="AD62" s="5">
        <v>7.9548229548229543E-2</v>
      </c>
      <c r="AE62" s="5">
        <v>0.17094017094017094</v>
      </c>
      <c r="AF62" s="5">
        <v>0.13144078144078145</v>
      </c>
      <c r="AG62" s="5">
        <v>1.5384615384615385E-2</v>
      </c>
      <c r="AH62" s="5">
        <v>0</v>
      </c>
      <c r="AI62" s="5">
        <v>0</v>
      </c>
      <c r="AJ62" s="5">
        <f>SUM(Table1[[#This Row],[Operating Surplus &amp; Unit Cost: Hourly Breakdown - other cost 1 -  cost]:[Operating Surplus &amp; Unit Cost: Hourly Breakdown - other cost 5 -  cost]])</f>
        <v>0.3177655677655678</v>
      </c>
      <c r="AK62" s="5">
        <v>4.4428876678876676E-2</v>
      </c>
      <c r="AL62" s="5">
        <v>0</v>
      </c>
      <c r="AM62" s="5">
        <v>24.98590151835473</v>
      </c>
      <c r="AN62" t="s">
        <v>76</v>
      </c>
      <c r="AO62" s="5"/>
      <c r="AP62" s="5"/>
    </row>
    <row r="63" spans="1:42" x14ac:dyDescent="0.35">
      <c r="A63">
        <v>60</v>
      </c>
      <c r="B63" s="5">
        <v>12.5</v>
      </c>
      <c r="C63" s="5">
        <v>0</v>
      </c>
      <c r="D63" s="5">
        <v>0</v>
      </c>
      <c r="E63" s="5">
        <v>0</v>
      </c>
      <c r="F63" s="5">
        <v>0.86538461538461542</v>
      </c>
      <c r="G63" s="5">
        <v>1.6886698882211539</v>
      </c>
      <c r="H63" s="5">
        <v>0.37500721153846156</v>
      </c>
      <c r="I63" s="5">
        <v>0.25000480769230771</v>
      </c>
      <c r="J63" s="5">
        <v>0</v>
      </c>
      <c r="K63" s="5">
        <v>1.1977443532283656</v>
      </c>
      <c r="L63" s="5">
        <v>0.47037920722355769</v>
      </c>
      <c r="M63" s="5">
        <v>2.3162884615384618</v>
      </c>
      <c r="N63" s="5">
        <v>9.6153846153846159E-3</v>
      </c>
      <c r="O63" s="5">
        <v>6</v>
      </c>
      <c r="P63" s="5">
        <v>3.4615384615384617E-2</v>
      </c>
      <c r="Q63" s="5">
        <v>5.7692307692307696E-2</v>
      </c>
      <c r="R63" s="5">
        <v>4.807692307692308E-2</v>
      </c>
      <c r="S63" s="5">
        <v>8.6538461538461536E-2</v>
      </c>
      <c r="T63" s="5">
        <v>4.807692307692308E-2</v>
      </c>
      <c r="U63" s="5">
        <v>0.28846153846153844</v>
      </c>
      <c r="V63" s="5">
        <v>0.19230769230769232</v>
      </c>
      <c r="W63" s="5">
        <v>0.19230769230769232</v>
      </c>
      <c r="X63" s="5">
        <v>0.19230769230769232</v>
      </c>
      <c r="Y63" s="5">
        <v>6.7307692307692304E-2</v>
      </c>
      <c r="Z63" s="5">
        <v>0</v>
      </c>
      <c r="AA63" s="5">
        <v>0</v>
      </c>
      <c r="AB63" s="5">
        <v>0</v>
      </c>
      <c r="AC63" s="5">
        <v>0</v>
      </c>
      <c r="AD63" s="5">
        <v>0</v>
      </c>
      <c r="AE63" s="5">
        <v>0</v>
      </c>
      <c r="AF63" s="5">
        <v>0</v>
      </c>
      <c r="AG63" s="5">
        <v>0</v>
      </c>
      <c r="AH63" s="5">
        <v>0</v>
      </c>
      <c r="AI63" s="5">
        <v>0</v>
      </c>
      <c r="AJ63" s="5">
        <f>SUM(Table1[[#This Row],[Operating Surplus &amp; Unit Cost: Hourly Breakdown - other cost 1 -  cost]:[Operating Surplus &amp; Unit Cost: Hourly Breakdown - other cost 5 -  cost]])</f>
        <v>0</v>
      </c>
      <c r="AK63" s="5">
        <v>6.6848076923076927E-2</v>
      </c>
      <c r="AL63" s="5">
        <v>4.0421812048009622</v>
      </c>
      <c r="AM63" s="5">
        <v>30.989815518858659</v>
      </c>
      <c r="AN63" t="s">
        <v>78</v>
      </c>
      <c r="AO63" s="5"/>
      <c r="AP63" s="5"/>
    </row>
    <row r="64" spans="1:42" s="2" customFormat="1" x14ac:dyDescent="0.35">
      <c r="A64" s="2" t="s">
        <v>80</v>
      </c>
      <c r="B64" s="7">
        <v>11.831139799512174</v>
      </c>
      <c r="C64" s="7">
        <v>0</v>
      </c>
      <c r="D64" s="7">
        <v>0</v>
      </c>
      <c r="E64" s="7">
        <v>0</v>
      </c>
      <c r="F64" s="7">
        <v>0.32931742855415569</v>
      </c>
      <c r="G64" s="7">
        <v>1.547029809133847</v>
      </c>
      <c r="H64" s="7">
        <v>0</v>
      </c>
      <c r="I64" s="7">
        <v>0.32060317452795895</v>
      </c>
      <c r="J64" s="7">
        <v>0</v>
      </c>
      <c r="K64" s="7">
        <v>1.2023804439399024</v>
      </c>
      <c r="L64" s="7">
        <v>0.40339569502941736</v>
      </c>
      <c r="M64" s="7">
        <v>3.3643078315397403</v>
      </c>
      <c r="N64" s="7">
        <v>0</v>
      </c>
      <c r="O64" s="7">
        <v>0.39919128346248023</v>
      </c>
      <c r="P64" s="7">
        <v>3.6743494922744382E-2</v>
      </c>
      <c r="Q64" s="7">
        <v>6.1384967248476946E-2</v>
      </c>
      <c r="R64" s="7">
        <v>8.6181764552551068E-2</v>
      </c>
      <c r="S64" s="7">
        <v>5.567324447362379E-2</v>
      </c>
      <c r="T64" s="7">
        <v>3.1052976559076705E-2</v>
      </c>
      <c r="U64" s="7">
        <v>0.13475831009578923</v>
      </c>
      <c r="V64" s="7">
        <v>7.9441530838846169E-2</v>
      </c>
      <c r="W64" s="7">
        <v>9.5282289858093141E-3</v>
      </c>
      <c r="X64" s="7">
        <v>3.94450553548795E-2</v>
      </c>
      <c r="Y64" s="7">
        <v>1.2097574272824894E-2</v>
      </c>
      <c r="Z64" s="7">
        <v>0</v>
      </c>
      <c r="AA64" s="7">
        <v>9.7867029279147637E-3</v>
      </c>
      <c r="AB64" s="7">
        <v>4.6228545204732067E-2</v>
      </c>
      <c r="AC64" s="7">
        <v>0</v>
      </c>
      <c r="AD64" s="7">
        <v>0</v>
      </c>
      <c r="AE64" s="7">
        <v>0</v>
      </c>
      <c r="AF64" s="7">
        <v>0</v>
      </c>
      <c r="AG64" s="7">
        <v>0</v>
      </c>
      <c r="AH64" s="7">
        <v>0</v>
      </c>
      <c r="AI64" s="7">
        <v>0</v>
      </c>
      <c r="AJ64" s="7">
        <v>0</v>
      </c>
      <c r="AK64" s="7">
        <v>2.9122668533681579E-2</v>
      </c>
      <c r="AL64" s="7">
        <v>1.2598416283295042</v>
      </c>
      <c r="AM64" s="7">
        <v>23.301731666667933</v>
      </c>
      <c r="AO64" s="2" t="s">
        <v>81</v>
      </c>
      <c r="AP64" s="7">
        <v>21.288652158000126</v>
      </c>
    </row>
    <row r="65" spans="1:42" s="2" customFormat="1" x14ac:dyDescent="0.35">
      <c r="A65" s="2" t="s">
        <v>85</v>
      </c>
      <c r="B65" s="7">
        <v>11.831139799512174</v>
      </c>
      <c r="C65" s="7">
        <v>0.20719313516354504</v>
      </c>
      <c r="D65" s="7">
        <v>6.4927145169994593E-2</v>
      </c>
      <c r="E65" s="7">
        <v>7.8037694013303766E-2</v>
      </c>
      <c r="F65" s="7">
        <v>0.33558181683181676</v>
      </c>
      <c r="G65" s="7">
        <v>1.547029809133847</v>
      </c>
      <c r="H65" s="7">
        <v>0.28190584185622014</v>
      </c>
      <c r="I65" s="7">
        <v>0.3450541601255887</v>
      </c>
      <c r="J65" s="7">
        <v>0.11500083140543667</v>
      </c>
      <c r="K65" s="7">
        <v>1.2023804439399024</v>
      </c>
      <c r="L65" s="7">
        <v>0.40339569502941736</v>
      </c>
      <c r="M65" s="7">
        <v>3.4450808678500988</v>
      </c>
      <c r="N65" s="7">
        <v>5.7234432234432232E-2</v>
      </c>
      <c r="O65" s="7">
        <v>0.51760115482541091</v>
      </c>
      <c r="P65" s="7">
        <v>4.666954462191835E-2</v>
      </c>
      <c r="Q65" s="7">
        <v>6.4573997148051621E-2</v>
      </c>
      <c r="R65" s="7">
        <v>9.3398587813352266E-2</v>
      </c>
      <c r="S65" s="7">
        <v>6.3259109311740891E-2</v>
      </c>
      <c r="T65" s="7">
        <v>3.386454183266932E-2</v>
      </c>
      <c r="U65" s="7">
        <v>0.16150687095245617</v>
      </c>
      <c r="V65" s="7">
        <v>0.10458291708291709</v>
      </c>
      <c r="W65" s="7">
        <v>2.3651668388510492E-2</v>
      </c>
      <c r="X65" s="7">
        <v>5.9776334776334775E-2</v>
      </c>
      <c r="Y65" s="7">
        <v>4.2067307692307696E-2</v>
      </c>
      <c r="Z65" s="7">
        <v>2.4300024300024297E-2</v>
      </c>
      <c r="AA65" s="7">
        <v>0.23798273884884202</v>
      </c>
      <c r="AB65" s="7">
        <v>6.0347602188606381E-2</v>
      </c>
      <c r="AC65" s="7">
        <v>3.0944082220051676E-2</v>
      </c>
      <c r="AD65" s="7">
        <v>7.4379586741182377E-2</v>
      </c>
      <c r="AE65" s="7">
        <v>9.4798484795451263E-2</v>
      </c>
      <c r="AF65" s="7">
        <v>3.1213755186471022E-2</v>
      </c>
      <c r="AG65" s="7">
        <v>2.302660753880266E-2</v>
      </c>
      <c r="AH65" s="7">
        <v>3.11753424816524E-2</v>
      </c>
      <c r="AI65" s="7">
        <v>0.11396377965169052</v>
      </c>
      <c r="AJ65" s="7">
        <v>0.24513625833113961</v>
      </c>
      <c r="AK65" s="7">
        <v>2.9122668533681579E-2</v>
      </c>
      <c r="AL65" s="7">
        <v>1.847768105585379</v>
      </c>
      <c r="AM65" s="7"/>
      <c r="AO65" s="2" t="s">
        <v>82</v>
      </c>
      <c r="AP65" s="7">
        <v>23.969072743114424</v>
      </c>
    </row>
    <row r="66" spans="1:42" x14ac:dyDescent="0.35">
      <c r="AM66" s="6"/>
    </row>
    <row r="67" spans="1:42" x14ac:dyDescent="0.35">
      <c r="A67" t="s">
        <v>86</v>
      </c>
      <c r="AM67" s="6"/>
    </row>
  </sheetData>
  <phoneticPr fontId="2" type="noConversion"/>
  <pageMargins left="0.7" right="0.7" top="0.75" bottom="0.75" header="0.3" footer="0.3"/>
  <headerFooter>
    <oddFooter>&amp;C_x000D_&amp;1#&amp;"Calibri"&amp;10&amp;K000000 OFFICIAL</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Data</vt:lpstr>
      <vt:lpstr>LAST_EDITED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care 2024-25 analysis</dc:title>
  <dc:creator>John Greenwood</dc:creator>
  <cp:lastModifiedBy>Christopher Morgan</cp:lastModifiedBy>
  <dcterms:created xsi:type="dcterms:W3CDTF">2023-07-25T11:42:25Z</dcterms:created>
  <dcterms:modified xsi:type="dcterms:W3CDTF">2025-06-18T12:43:02Z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2024-06-18T15:22:35Z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35326e75-0e5e-4ff8-a664-d3de1db12e68</vt:lpwstr>
  </property>
  <property fmtid="{D5CDD505-2E9C-101B-9397-08002B2CF9AE}" pid="8" name="MSIP_Label_a17471b1-27ab-4640-9264-e69a67407ca3_ContentBits">
    <vt:lpwstr>2</vt:lpwstr>
  </property>
  <property fmtid="{D5CDD505-2E9C-101B-9397-08002B2CF9AE}" pid="9" name="CloudStatistics_StoryID">
    <vt:lpwstr>5e22b71a-17a9-4373-8aab-d17d84c1a43c</vt:lpwstr>
  </property>
</Properties>
</file>