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673F3D9E-66C2-4DD8-BBA8-2B7DBDFCA0F1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SASPAC" sheetId="4" state="hidden" r:id="rId1"/>
    <sheet name="notes and definitions" sheetId="5" r:id="rId2"/>
    <sheet name="number" sheetId="2" r:id="rId3"/>
    <sheet name="percent" sheetId="1" r:id="rId4"/>
    <sheet name="saspac data" sheetId="7" state="hidden" r:id="rId5"/>
  </sheets>
  <definedNames>
    <definedName name="_xlnm.Print_Area" localSheetId="1">'notes and definitions'!$A$1:$K$55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0" i="1" l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6" i="1"/>
  <c r="H5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G86" i="1"/>
  <c r="G84" i="1"/>
  <c r="G78" i="1"/>
  <c r="G76" i="1"/>
  <c r="G70" i="1"/>
  <c r="G68" i="1"/>
  <c r="G62" i="1"/>
  <c r="G60" i="1"/>
  <c r="G54" i="1"/>
  <c r="G52" i="1"/>
  <c r="G46" i="1"/>
  <c r="G44" i="1"/>
  <c r="G38" i="1"/>
  <c r="G36" i="1"/>
  <c r="G30" i="1"/>
  <c r="G28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6" i="1"/>
  <c r="G5" i="1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B20" i="2"/>
  <c r="B19" i="2"/>
  <c r="B18" i="2"/>
  <c r="B17" i="2"/>
  <c r="B16" i="2"/>
  <c r="B15" i="2"/>
  <c r="B14" i="2"/>
  <c r="B13" i="2"/>
  <c r="B12" i="2"/>
  <c r="B11" i="2"/>
  <c r="B9" i="2"/>
  <c r="B8" i="2"/>
  <c r="B7" i="2"/>
  <c r="B6" i="2"/>
  <c r="B5" i="2"/>
  <c r="G22" i="2" l="1"/>
  <c r="B91" i="2"/>
  <c r="G23" i="1"/>
  <c r="G31" i="1"/>
  <c r="G39" i="1"/>
  <c r="G47" i="1"/>
  <c r="G55" i="1"/>
  <c r="G63" i="1"/>
  <c r="G71" i="1"/>
  <c r="G79" i="1"/>
  <c r="G87" i="1"/>
  <c r="G24" i="1"/>
  <c r="G32" i="1"/>
  <c r="G40" i="1"/>
  <c r="G48" i="1"/>
  <c r="G56" i="1"/>
  <c r="G64" i="1"/>
  <c r="G72" i="1"/>
  <c r="G80" i="1"/>
  <c r="G88" i="1"/>
  <c r="G25" i="1"/>
  <c r="G33" i="1"/>
  <c r="G41" i="1"/>
  <c r="G49" i="1"/>
  <c r="G57" i="1"/>
  <c r="G65" i="1"/>
  <c r="G73" i="1"/>
  <c r="G81" i="1"/>
  <c r="G89" i="1"/>
  <c r="G26" i="1"/>
  <c r="G34" i="1"/>
  <c r="G42" i="1"/>
  <c r="G50" i="1"/>
  <c r="G58" i="1"/>
  <c r="G66" i="1"/>
  <c r="G74" i="1"/>
  <c r="G82" i="1"/>
  <c r="G90" i="1"/>
  <c r="G27" i="1"/>
  <c r="G35" i="1"/>
  <c r="G43" i="1"/>
  <c r="G51" i="1"/>
  <c r="G59" i="1"/>
  <c r="G67" i="1"/>
  <c r="G75" i="1"/>
  <c r="G83" i="1"/>
  <c r="G29" i="1"/>
  <c r="G37" i="1"/>
  <c r="G45" i="1"/>
  <c r="G53" i="1"/>
  <c r="G61" i="1"/>
  <c r="G69" i="1"/>
  <c r="G77" i="1"/>
  <c r="G85" i="1"/>
  <c r="A2" i="1"/>
  <c r="A2" i="2"/>
  <c r="B89" i="1"/>
  <c r="B88" i="1"/>
  <c r="B87" i="1"/>
  <c r="B85" i="1"/>
  <c r="B84" i="1"/>
  <c r="B83" i="1"/>
  <c r="B81" i="1"/>
  <c r="B79" i="1"/>
  <c r="B77" i="1"/>
  <c r="B76" i="1"/>
  <c r="B73" i="1"/>
  <c r="B71" i="1"/>
  <c r="B69" i="1"/>
  <c r="B68" i="1"/>
  <c r="B65" i="1"/>
  <c r="B64" i="1"/>
  <c r="B63" i="1"/>
  <c r="B61" i="1"/>
  <c r="B60" i="1"/>
  <c r="B59" i="1"/>
  <c r="B57" i="1"/>
  <c r="B55" i="1"/>
  <c r="B53" i="1"/>
  <c r="B52" i="1"/>
  <c r="B51" i="1"/>
  <c r="B48" i="1"/>
  <c r="B47" i="1"/>
  <c r="B44" i="1"/>
  <c r="B41" i="1"/>
  <c r="B40" i="1"/>
  <c r="B39" i="1"/>
  <c r="B36" i="1"/>
  <c r="B33" i="1"/>
  <c r="B31" i="1"/>
  <c r="B29" i="1"/>
  <c r="B28" i="1"/>
  <c r="B27" i="1"/>
  <c r="B24" i="1"/>
  <c r="B23" i="1"/>
  <c r="B20" i="1"/>
  <c r="B18" i="1"/>
  <c r="B15" i="1"/>
  <c r="B14" i="1"/>
  <c r="B13" i="1"/>
  <c r="B12" i="1"/>
  <c r="B8" i="1"/>
  <c r="B7" i="1"/>
  <c r="B6" i="1"/>
  <c r="A1" i="1"/>
  <c r="A1" i="2"/>
  <c r="G22" i="1" l="1"/>
  <c r="B16" i="1"/>
  <c r="B17" i="1"/>
  <c r="B32" i="1"/>
  <c r="B45" i="1"/>
  <c r="B56" i="1"/>
  <c r="B80" i="1"/>
  <c r="B25" i="1"/>
  <c r="B37" i="1"/>
  <c r="B49" i="1"/>
  <c r="B72" i="1"/>
  <c r="B9" i="1"/>
  <c r="B11" i="1"/>
  <c r="B19" i="1"/>
  <c r="B43" i="1"/>
  <c r="B75" i="1"/>
  <c r="B35" i="1"/>
  <c r="B67" i="1"/>
  <c r="B90" i="1"/>
  <c r="B82" i="1"/>
  <c r="B74" i="1"/>
  <c r="B66" i="1"/>
  <c r="B58" i="1"/>
  <c r="B50" i="1"/>
  <c r="B42" i="1"/>
  <c r="B34" i="1"/>
  <c r="B26" i="1"/>
  <c r="B86" i="1"/>
  <c r="B78" i="1"/>
  <c r="B70" i="1"/>
  <c r="B62" i="1"/>
  <c r="B54" i="1"/>
  <c r="B46" i="1"/>
  <c r="B38" i="1"/>
  <c r="B30" i="1"/>
  <c r="B22" i="1"/>
  <c r="B5" i="1"/>
</calcChain>
</file>

<file path=xl/sharedStrings.xml><?xml version="1.0" encoding="utf-8"?>
<sst xmlns="http://schemas.openxmlformats.org/spreadsheetml/2006/main" count="416" uniqueCount="311">
  <si>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</si>
  <si>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</si>
  <si>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</si>
  <si>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</si>
  <si>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</si>
  <si>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</si>
  <si>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</si>
  <si>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</si>
  <si>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</si>
  <si>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</si>
  <si>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</si>
  <si>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</si>
  <si>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</si>
  <si>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</si>
  <si>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</si>
  <si>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</si>
  <si>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</si>
  <si>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</si>
  <si>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</si>
  <si>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</si>
  <si>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</si>
  <si>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</si>
  <si>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</si>
  <si>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</si>
  <si>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</si>
  <si>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</si>
  <si>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</si>
  <si>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</si>
  <si>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</si>
  <si>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</si>
  <si>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</si>
  <si>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</si>
  <si>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ZONEID</t>
  </si>
  <si>
    <t xml:space="preserve">ZONELABEL                     </t>
  </si>
  <si>
    <t>KS0190001</t>
  </si>
  <si>
    <t>KS0190002</t>
  </si>
  <si>
    <t>KS0190003</t>
  </si>
  <si>
    <t>KS0190004</t>
  </si>
  <si>
    <t>KS0190005</t>
  </si>
  <si>
    <t>KS0190006</t>
  </si>
  <si>
    <t>KS0190007</t>
  </si>
  <si>
    <t>KS0190008</t>
  </si>
  <si>
    <t>KS0190009</t>
  </si>
  <si>
    <t>KS0190010</t>
  </si>
  <si>
    <t>KS0190011</t>
  </si>
  <si>
    <t>KS0190012</t>
  </si>
  <si>
    <t xml:space="preserve">00CNGS      </t>
  </si>
  <si>
    <t xml:space="preserve">ACOCKS GREEN                    </t>
  </si>
  <si>
    <t xml:space="preserve">00CNGT      </t>
  </si>
  <si>
    <t xml:space="preserve">ASTON                           </t>
  </si>
  <si>
    <t xml:space="preserve">00CNGU      </t>
  </si>
  <si>
    <t xml:space="preserve">BARTLEY GREEN                   </t>
  </si>
  <si>
    <t xml:space="preserve">00CNGW      </t>
  </si>
  <si>
    <t xml:space="preserve">BILLESLEY                       </t>
  </si>
  <si>
    <t xml:space="preserve">00CNGX      </t>
  </si>
  <si>
    <t xml:space="preserve">BORDESLEY GREEN                 </t>
  </si>
  <si>
    <t xml:space="preserve">00CNGY      </t>
  </si>
  <si>
    <t xml:space="preserve">BOURNVILLE                      </t>
  </si>
  <si>
    <t xml:space="preserve">00CNGZ      </t>
  </si>
  <si>
    <t xml:space="preserve">BRANDWOOD                       </t>
  </si>
  <si>
    <t xml:space="preserve">00CNHA      </t>
  </si>
  <si>
    <t xml:space="preserve">EDGBASTON                       </t>
  </si>
  <si>
    <t xml:space="preserve">00CNHB      </t>
  </si>
  <si>
    <t xml:space="preserve">ERDINGTON                       </t>
  </si>
  <si>
    <t xml:space="preserve">00CNHC      </t>
  </si>
  <si>
    <t xml:space="preserve">HALL GREEN                      </t>
  </si>
  <si>
    <t xml:space="preserve">00CNHD      </t>
  </si>
  <si>
    <t xml:space="preserve">HANDSWORTH WOOD                 </t>
  </si>
  <si>
    <t xml:space="preserve">00CNHE      </t>
  </si>
  <si>
    <t xml:space="preserve">HARBORNE                        </t>
  </si>
  <si>
    <t xml:space="preserve">00CNHF      </t>
  </si>
  <si>
    <t xml:space="preserve">HODGE HILL                      </t>
  </si>
  <si>
    <t xml:space="preserve">00CNHG      </t>
  </si>
  <si>
    <t xml:space="preserve">KINGS NORTON                    </t>
  </si>
  <si>
    <t xml:space="preserve">00CNHH      </t>
  </si>
  <si>
    <t xml:space="preserve">KINGSTANDING                    </t>
  </si>
  <si>
    <t xml:space="preserve">00CNHJ      </t>
  </si>
  <si>
    <t xml:space="preserve">LADYWOOD                        </t>
  </si>
  <si>
    <t xml:space="preserve">00CNHK      </t>
  </si>
  <si>
    <t xml:space="preserve">LONGBRIDGE                      </t>
  </si>
  <si>
    <t xml:space="preserve">00CNHL      </t>
  </si>
  <si>
    <t xml:space="preserve">LOZELLS AND EAST HANDSWORTH     </t>
  </si>
  <si>
    <t xml:space="preserve">00CNHM      </t>
  </si>
  <si>
    <t xml:space="preserve">MOSELEY AND KINGS HEATH         </t>
  </si>
  <si>
    <t xml:space="preserve">00CNHN      </t>
  </si>
  <si>
    <t xml:space="preserve">NECHELLS                        </t>
  </si>
  <si>
    <t xml:space="preserve">00CNHP      </t>
  </si>
  <si>
    <t xml:space="preserve">NORTHFIELD                      </t>
  </si>
  <si>
    <t xml:space="preserve">00CNHQ      </t>
  </si>
  <si>
    <t xml:space="preserve">OSCOTT                          </t>
  </si>
  <si>
    <t xml:space="preserve">00CNHR      </t>
  </si>
  <si>
    <t xml:space="preserve">PERRY BARR                      </t>
  </si>
  <si>
    <t xml:space="preserve">00CNHS      </t>
  </si>
  <si>
    <t xml:space="preserve">QUINTON                         </t>
  </si>
  <si>
    <t xml:space="preserve">00CNHT      </t>
  </si>
  <si>
    <t xml:space="preserve">SELLY OAK                       </t>
  </si>
  <si>
    <t xml:space="preserve">00CNHU      </t>
  </si>
  <si>
    <t xml:space="preserve">SHARD END                       </t>
  </si>
  <si>
    <t xml:space="preserve">00CNHW      </t>
  </si>
  <si>
    <t xml:space="preserve">SHELDON                         </t>
  </si>
  <si>
    <t xml:space="preserve">00CNHX      </t>
  </si>
  <si>
    <t xml:space="preserve">SOHO                            </t>
  </si>
  <si>
    <t xml:space="preserve">00CNHY      </t>
  </si>
  <si>
    <t xml:space="preserve">SOUTH YARDLEY                   </t>
  </si>
  <si>
    <t xml:space="preserve">00CNHZ      </t>
  </si>
  <si>
    <t xml:space="preserve">SPARKBROOK                      </t>
  </si>
  <si>
    <t xml:space="preserve">00CNJA      </t>
  </si>
  <si>
    <t xml:space="preserve">SPRINGFIELD                     </t>
  </si>
  <si>
    <t xml:space="preserve">00CNJB      </t>
  </si>
  <si>
    <t xml:space="preserve">STECHFORD AND YARDLEY NORTH     </t>
  </si>
  <si>
    <t xml:space="preserve">00CNJC      </t>
  </si>
  <si>
    <t xml:space="preserve">STOCKLAND GREEN                 </t>
  </si>
  <si>
    <t xml:space="preserve">00CNJD      </t>
  </si>
  <si>
    <t xml:space="preserve">SUTTON FOUR OAKS                </t>
  </si>
  <si>
    <t xml:space="preserve">00CNJE      </t>
  </si>
  <si>
    <t xml:space="preserve">SUTTON NEW HALL                 </t>
  </si>
  <si>
    <t xml:space="preserve">00CNJF      </t>
  </si>
  <si>
    <t xml:space="preserve">SUTTON TRINITY                  </t>
  </si>
  <si>
    <t xml:space="preserve">00CNJG      </t>
  </si>
  <si>
    <t xml:space="preserve">SUTTON VESEY                    </t>
  </si>
  <si>
    <t xml:space="preserve">00CNJH      </t>
  </si>
  <si>
    <t xml:space="preserve">TYBURN                          </t>
  </si>
  <si>
    <t xml:space="preserve">00CNJJ      </t>
  </si>
  <si>
    <t xml:space="preserve">WASHWOOD HEATH                  </t>
  </si>
  <si>
    <t xml:space="preserve">00CNJK      </t>
  </si>
  <si>
    <t xml:space="preserve">WEOLEY                          </t>
  </si>
  <si>
    <t>Bordesley Green</t>
  </si>
  <si>
    <t>all households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</si>
  <si>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</si>
  <si>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</si>
  <si>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</si>
  <si>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</si>
  <si>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</si>
  <si>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</si>
  <si>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</si>
  <si>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Household</t>
  </si>
  <si>
    <t>brenda.henry@birmingham.gov.uk</t>
  </si>
  <si>
    <t>KS403EW0001:All Households</t>
  </si>
  <si>
    <t>KS403EW0002:Does not have central heating</t>
  </si>
  <si>
    <t>KS403EW0003:Does have central heating</t>
  </si>
  <si>
    <t>KS403EW0004:Occupancy rating (rooms) of -1 or less</t>
  </si>
  <si>
    <t>KS403EW0005:Occupancy rating (bedrooms) of -1 or less</t>
  </si>
  <si>
    <t>KS403EW0006:Average household size</t>
  </si>
  <si>
    <t>KS403EW0007:Average number of rooms per household</t>
  </si>
  <si>
    <t>KS403EW0008:Average number of bedrooms per household</t>
  </si>
  <si>
    <t>E05011118</t>
  </si>
  <si>
    <t>E05011119</t>
  </si>
  <si>
    <t>E05011120</t>
  </si>
  <si>
    <t>E05011121</t>
  </si>
  <si>
    <t>E05011122</t>
  </si>
  <si>
    <t>E05011123</t>
  </si>
  <si>
    <t>E05011124</t>
  </si>
  <si>
    <t>E05011125</t>
  </si>
  <si>
    <t>E05011126</t>
  </si>
  <si>
    <t>E05011127</t>
  </si>
  <si>
    <t>E05011128</t>
  </si>
  <si>
    <t>E05011129</t>
  </si>
  <si>
    <t>E05011130</t>
  </si>
  <si>
    <t>E05011131</t>
  </si>
  <si>
    <t>E05011132</t>
  </si>
  <si>
    <t>E05011133</t>
  </si>
  <si>
    <t>E05011134</t>
  </si>
  <si>
    <t>E05011135</t>
  </si>
  <si>
    <t>E05011136</t>
  </si>
  <si>
    <t>E05011137</t>
  </si>
  <si>
    <t>E05011138</t>
  </si>
  <si>
    <t>E05011139</t>
  </si>
  <si>
    <t>E05011140</t>
  </si>
  <si>
    <t>E05011141</t>
  </si>
  <si>
    <t>E05011142</t>
  </si>
  <si>
    <t>E05011143</t>
  </si>
  <si>
    <t>E05011144</t>
  </si>
  <si>
    <t>E05011145</t>
  </si>
  <si>
    <t>E05011146</t>
  </si>
  <si>
    <t>E05011147</t>
  </si>
  <si>
    <t>E05011148</t>
  </si>
  <si>
    <t>E05011149</t>
  </si>
  <si>
    <t>E05011150</t>
  </si>
  <si>
    <t>E05011151</t>
  </si>
  <si>
    <t>E05011152</t>
  </si>
  <si>
    <t>E05011153</t>
  </si>
  <si>
    <t>E05011154</t>
  </si>
  <si>
    <t>E05011155</t>
  </si>
  <si>
    <t>E05011156</t>
  </si>
  <si>
    <t>E05011157</t>
  </si>
  <si>
    <t>E05011158</t>
  </si>
  <si>
    <t>E05011159</t>
  </si>
  <si>
    <t>E05011160</t>
  </si>
  <si>
    <t>E05011161</t>
  </si>
  <si>
    <t>E05011162</t>
  </si>
  <si>
    <t>E05011163</t>
  </si>
  <si>
    <t>E05011164</t>
  </si>
  <si>
    <t>E05011165</t>
  </si>
  <si>
    <t>E05011166</t>
  </si>
  <si>
    <t>E05011167</t>
  </si>
  <si>
    <t>E05011168</t>
  </si>
  <si>
    <t>E05011169</t>
  </si>
  <si>
    <t>E05011170</t>
  </si>
  <si>
    <t>E05011171</t>
  </si>
  <si>
    <t>E05011172</t>
  </si>
  <si>
    <t>E05011173</t>
  </si>
  <si>
    <t>E05011174</t>
  </si>
  <si>
    <t>E05011175</t>
  </si>
  <si>
    <t>E05011176</t>
  </si>
  <si>
    <t>E05011177</t>
  </si>
  <si>
    <t>E05011178</t>
  </si>
  <si>
    <t>E05011179</t>
  </si>
  <si>
    <t>E05011180</t>
  </si>
  <si>
    <t>E05011181</t>
  </si>
  <si>
    <t>E05011182</t>
  </si>
  <si>
    <t>E05011183</t>
  </si>
  <si>
    <t>E05011184</t>
  </si>
  <si>
    <t>E05011185</t>
  </si>
  <si>
    <t>E05011186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</si>
  <si>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</si>
  <si>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</si>
  <si>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</si>
  <si>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</si>
  <si>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</si>
  <si>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</si>
  <si>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</si>
  <si>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</si>
  <si>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</si>
  <si>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</si>
  <si>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</si>
  <si>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</si>
  <si>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</si>
  <si>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</si>
  <si>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</si>
  <si>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</si>
  <si>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</si>
  <si>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</si>
  <si>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</si>
  <si>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</si>
  <si>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</si>
  <si>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</si>
  <si>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</si>
  <si>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</si>
  <si>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</si>
  <si>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</si>
  <si>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</si>
  <si>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</si>
  <si>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</si>
  <si>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</si>
  <si>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</si>
  <si>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</si>
  <si>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</si>
  <si>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</si>
  <si>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</si>
  <si>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</si>
  <si>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</si>
  <si>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</si>
  <si>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</si>
  <si>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</si>
  <si>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</si>
  <si>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</si>
  <si>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</si>
  <si>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</si>
  <si>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</si>
  <si>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</si>
  <si>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1 bedroom</t>
  </si>
  <si>
    <t>2 bedrooms</t>
  </si>
  <si>
    <t>3 bedrooms</t>
  </si>
  <si>
    <t>4 or more bedrooms</t>
  </si>
  <si>
    <t>All households</t>
  </si>
  <si>
    <t>Occupancy rating of bedrooms: +2 or more</t>
  </si>
  <si>
    <t>Occupancy rating of bedrooms: +1</t>
  </si>
  <si>
    <t>Occupancy rating of bedrooms: 0</t>
  </si>
  <si>
    <t>Occupancy rating of bedrooms: -1</t>
  </si>
  <si>
    <t>Occupancy rating of bedrooms: -2 or less</t>
  </si>
  <si>
    <t>2021 Census: Key Statistics for Birmingham and it's constituent areas</t>
  </si>
  <si>
    <t>Geography</t>
  </si>
  <si>
    <t>This table is part of the the first release of 2021 census data that add detail to the population estimates from the 2021 Census that were</t>
  </si>
  <si>
    <t>published in July 2022.</t>
  </si>
  <si>
    <t>Definition</t>
  </si>
  <si>
    <t>Notes</t>
  </si>
  <si>
    <t xml:space="preserve">The main population base for outputs from the 2021 Census is the usual resident population as at census day (21 March 2021). 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</si>
  <si>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</si>
  <si>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</si>
  <si>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Totals may differ between tables for the same variables due to disclosure control measures. The lower geographies are most affected.</t>
  </si>
  <si>
    <t>population centroid falls.</t>
  </si>
  <si>
    <t xml:space="preserve">Further information about the census estimates, including details about the methodology used, information about data quality and a </t>
  </si>
  <si>
    <t xml:space="preserve">range of supporting information are available on the ONS website. </t>
  </si>
  <si>
    <t>Link to ONS Census web page</t>
  </si>
  <si>
    <t>Link to ONS 2021 Census geography products web page</t>
  </si>
  <si>
    <t>Link to Open Government Licence for Public Sector Information</t>
  </si>
  <si>
    <t>Source: Office for National Statistics   © Crown Copyright 2023</t>
  </si>
  <si>
    <t>Transport and Connectivity, Place, Prosperity &amp; Sustainability</t>
  </si>
  <si>
    <t>Link to Birmingham City Council Census web page</t>
  </si>
  <si>
    <t>January 2023</t>
  </si>
  <si>
    <t>Number of bedrooms and bedroom occupancy</t>
  </si>
  <si>
    <t>An occupancy rating of:</t>
  </si>
  <si>
    <t>-1 or less implies that a household’s accommodation has fewer bedrooms than required (overcrowded)</t>
  </si>
  <si>
    <t>+1 or more implies that a household’s accommodation has more bedrooms than required (under-occupied)</t>
  </si>
  <si>
    <t>0 suggests that a household’s accommodation has an ideal number of bedrooms</t>
  </si>
  <si>
    <t>married or cohabiting couple</t>
  </si>
  <si>
    <t>single parent</t>
  </si>
  <si>
    <t>person aged 16 years and over</t>
  </si>
  <si>
    <t>pair of same-sex persons aged 10 to 15 years</t>
  </si>
  <si>
    <t>person aged 10 to 15 years paired with a person under 10 years of the same sex</t>
  </si>
  <si>
    <t>pair of children aged under 10 years, regardless of their sex</t>
  </si>
  <si>
    <t>person aged under 16 years who cannot share a bedroom with someone in 4, 5 or 6 above</t>
  </si>
  <si>
    <t>A household is defined as one person living alone, or a group of people (not necessarily related) living at the same address who share cooking facilities and share a living room or sitting room or dining area.
A household must contain at least one person whose place of usual residence is at the address. A group of short-term residents living together is not classified as a household, and neither is a group of people at an address where only visitors are staying.</t>
  </si>
  <si>
    <t>Whether a household's accommodation is overcrowded, ideally occupied or under-occupied is calculated by comparing the number of bedrooms the household requires to the number of available bedrooms.</t>
  </si>
  <si>
    <t>The number of bedrooms the household required is calculated according to the Bedroom Standard, where the following should have their own bedroom:</t>
  </si>
  <si>
    <t>Bedroom</t>
  </si>
  <si>
    <t>TS050 and TS052</t>
  </si>
  <si>
    <t>denominator occupancy</t>
  </si>
  <si>
    <t>Constituencies (BCC)</t>
  </si>
  <si>
    <t>Wards (|ONS)</t>
  </si>
  <si>
    <t xml:space="preserve">Ward results are ONS and Parliamentary constituencies results are calculated by BCC using GIS to allocate whole output areas to the WPC in which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</si>
</sst>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_)"/>
    <numFmt numFmtId="166" formatCode="0.00_)"/>
    <numFmt numFmtId="167" formatCode="0.0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6"/>
      <color indexed="2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/>
      <diagonal/>
    </border>
    <border>
      <left/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dotted">
        <color theme="1" tint="0.499984740745262"/>
      </top>
      <bottom/>
      <diagonal/>
    </border>
    <border>
      <left style="thin">
        <color theme="1" tint="0.499984740745262"/>
      </left>
      <right/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/>
    <xf numFmtId="0" fontId="8" fillId="0" borderId="0"/>
    <xf numFmtId="165" fontId="21" fillId="0" borderId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0" fontId="4" fillId="0" borderId="0">
      <alignment horizontal="left"/>
    </xf>
    <xf numFmtId="0" fontId="5" fillId="0" borderId="0">
      <alignment horizontal="left"/>
    </xf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/>
    <xf numFmtId="0" fontId="5" fillId="0" borderId="0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4" fillId="0" borderId="0" xfId="0" applyFont="1" applyAlignment="1"/>
    <xf numFmtId="4" fontId="5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66" fontId="0" fillId="0" borderId="0" xfId="0" applyNumberFormat="1" applyProtection="1"/>
    <xf numFmtId="2" fontId="5" fillId="0" borderId="0" xfId="0" applyNumberFormat="1" applyFont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8" fillId="24" borderId="0" xfId="39" applyFont="1" applyFill="1"/>
    <xf numFmtId="0" fontId="3" fillId="24" borderId="0" xfId="39" applyFont="1" applyFill="1"/>
    <xf numFmtId="165" fontId="3" fillId="24" borderId="0" xfId="40" applyFont="1" applyFill="1" applyAlignment="1" applyProtection="1">
      <alignment horizontal="right"/>
      <protection locked="0"/>
    </xf>
    <xf numFmtId="0" fontId="1" fillId="24" borderId="0" xfId="34" applyFill="1" applyBorder="1" applyAlignment="1" applyProtection="1"/>
    <xf numFmtId="0" fontId="30" fillId="24" borderId="0" xfId="39" applyFont="1" applyFill="1"/>
    <xf numFmtId="0" fontId="5" fillId="0" borderId="10" xfId="0" applyFont="1" applyBorder="1" applyAlignment="1" applyProtection="1">
      <alignment horizontal="left" wrapText="1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/>
    <xf numFmtId="167" fontId="5" fillId="0" borderId="11" xfId="0" applyNumberFormat="1" applyFont="1" applyBorder="1" applyAlignment="1" applyProtection="1">
      <alignment horizontal="right"/>
      <protection locked="0"/>
    </xf>
    <xf numFmtId="167" fontId="5" fillId="0" borderId="12" xfId="0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left" wrapText="1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/>
    <xf numFmtId="0" fontId="5" fillId="0" borderId="17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protection locked="0"/>
    </xf>
    <xf numFmtId="0" fontId="5" fillId="0" borderId="0" xfId="0" applyFont="1" applyFill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167" fontId="5" fillId="0" borderId="15" xfId="0" applyNumberFormat="1" applyFont="1" applyBorder="1" applyAlignment="1" applyProtection="1">
      <alignment horizontal="right"/>
      <protection locked="0"/>
    </xf>
    <xf numFmtId="167" fontId="5" fillId="0" borderId="16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Fill="1" applyAlignment="1">
      <alignment wrapText="1"/>
    </xf>
    <xf numFmtId="167" fontId="5" fillId="0" borderId="11" xfId="0" applyNumberFormat="1" applyFont="1" applyBorder="1" applyAlignment="1">
      <alignment wrapText="1"/>
    </xf>
    <xf numFmtId="167" fontId="31" fillId="0" borderId="11" xfId="45" applyNumberFormat="1" applyFont="1" applyBorder="1" applyAlignment="1">
      <alignment horizontal="right" vertical="top" wrapText="1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4" fontId="5" fillId="0" borderId="21" xfId="0" applyNumberFormat="1" applyFont="1" applyBorder="1" applyAlignment="1" applyProtection="1">
      <protection locked="0"/>
    </xf>
    <xf numFmtId="2" fontId="5" fillId="0" borderId="21" xfId="0" applyNumberFormat="1" applyFont="1" applyBorder="1" applyAlignment="1" applyProtection="1">
      <protection locked="0"/>
    </xf>
    <xf numFmtId="4" fontId="5" fillId="0" borderId="22" xfId="0" applyNumberFormat="1" applyFont="1" applyBorder="1" applyAlignment="1" applyProtection="1">
      <protection locked="0"/>
    </xf>
    <xf numFmtId="2" fontId="4" fillId="0" borderId="21" xfId="0" applyNumberFormat="1" applyFont="1" applyBorder="1" applyAlignment="1" applyProtection="1">
      <alignment wrapText="1"/>
      <protection locked="0"/>
    </xf>
    <xf numFmtId="0" fontId="6" fillId="0" borderId="21" xfId="0" applyFont="1" applyBorder="1" applyAlignment="1">
      <alignment vertical="center"/>
    </xf>
    <xf numFmtId="167" fontId="5" fillId="0" borderId="18" xfId="0" applyNumberFormat="1" applyFont="1" applyBorder="1" applyAlignment="1" applyProtection="1">
      <alignment horizontal="right"/>
      <protection locked="0"/>
    </xf>
    <xf numFmtId="167" fontId="5" fillId="0" borderId="19" xfId="0" applyNumberFormat="1" applyFont="1" applyBorder="1" applyAlignment="1" applyProtection="1">
      <alignment horizontal="right"/>
      <protection locked="0"/>
    </xf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0" fontId="4" fillId="0" borderId="21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167" fontId="5" fillId="0" borderId="18" xfId="0" applyNumberFormat="1" applyFont="1" applyFill="1" applyBorder="1"/>
    <xf numFmtId="167" fontId="5" fillId="0" borderId="19" xfId="0" applyNumberFormat="1" applyFont="1" applyFill="1" applyBorder="1"/>
    <xf numFmtId="3" fontId="5" fillId="0" borderId="18" xfId="0" applyNumberFormat="1" applyFont="1" applyFill="1" applyBorder="1"/>
    <xf numFmtId="3" fontId="5" fillId="0" borderId="19" xfId="0" applyNumberFormat="1" applyFont="1" applyFill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3" fontId="5" fillId="0" borderId="15" xfId="0" applyNumberFormat="1" applyFont="1" applyFill="1" applyBorder="1"/>
    <xf numFmtId="3" fontId="5" fillId="0" borderId="16" xfId="0" applyNumberFormat="1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0" fontId="5" fillId="0" borderId="30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left" wrapText="1"/>
      <protection locked="0"/>
    </xf>
    <xf numFmtId="0" fontId="5" fillId="0" borderId="32" xfId="0" applyFont="1" applyBorder="1" applyAlignment="1" applyProtection="1">
      <alignment horizontal="left" wrapText="1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4" fillId="0" borderId="21" xfId="0" applyNumberFormat="1" applyFont="1" applyBorder="1" applyAlignment="1" applyProtection="1">
      <alignment wrapText="1"/>
      <protection locked="0"/>
    </xf>
    <xf numFmtId="3" fontId="5" fillId="0" borderId="18" xfId="0" applyNumberFormat="1" applyFont="1" applyFill="1" applyBorder="1" applyProtection="1">
      <protection locked="0"/>
    </xf>
    <xf numFmtId="3" fontId="5" fillId="0" borderId="25" xfId="0" applyNumberFormat="1" applyFont="1" applyFill="1" applyBorder="1" applyProtection="1">
      <protection locked="0"/>
    </xf>
    <xf numFmtId="3" fontId="5" fillId="0" borderId="19" xfId="0" applyNumberFormat="1" applyFont="1" applyFill="1" applyBorder="1" applyProtection="1">
      <protection locked="0"/>
    </xf>
    <xf numFmtId="3" fontId="5" fillId="0" borderId="11" xfId="0" applyNumberFormat="1" applyFont="1" applyFill="1" applyBorder="1" applyProtection="1">
      <protection locked="0"/>
    </xf>
    <xf numFmtId="3" fontId="5" fillId="0" borderId="26" xfId="0" applyNumberFormat="1" applyFont="1" applyFill="1" applyBorder="1" applyProtection="1">
      <protection locked="0"/>
    </xf>
    <xf numFmtId="3" fontId="5" fillId="0" borderId="12" xfId="0" applyNumberFormat="1" applyFont="1" applyFill="1" applyBorder="1" applyProtection="1">
      <protection locked="0"/>
    </xf>
    <xf numFmtId="3" fontId="5" fillId="0" borderId="11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24" xfId="0" applyNumberFormat="1" applyFont="1" applyFill="1" applyBorder="1" applyAlignment="1">
      <alignment wrapText="1"/>
    </xf>
    <xf numFmtId="3" fontId="4" fillId="0" borderId="22" xfId="0" applyNumberFormat="1" applyFont="1" applyBorder="1" applyAlignment="1" applyProtection="1">
      <alignment wrapText="1"/>
      <protection locked="0"/>
    </xf>
    <xf numFmtId="3" fontId="32" fillId="0" borderId="11" xfId="45" applyNumberFormat="1" applyFont="1" applyBorder="1" applyAlignment="1">
      <alignment horizontal="right" vertical="top" wrapText="1"/>
    </xf>
    <xf numFmtId="3" fontId="32" fillId="0" borderId="11" xfId="45" applyNumberFormat="1" applyFont="1" applyFill="1" applyBorder="1" applyAlignment="1">
      <alignment horizontal="right" vertical="top" wrapText="1"/>
    </xf>
    <xf numFmtId="3" fontId="32" fillId="0" borderId="26" xfId="45" applyNumberFormat="1" applyFont="1" applyFill="1" applyBorder="1" applyAlignment="1">
      <alignment horizontal="right" vertical="top" wrapText="1"/>
    </xf>
    <xf numFmtId="3" fontId="32" fillId="0" borderId="12" xfId="45" applyNumberFormat="1" applyFont="1" applyFill="1" applyBorder="1" applyAlignment="1">
      <alignment horizontal="right" vertical="top" wrapText="1"/>
    </xf>
    <xf numFmtId="167" fontId="5" fillId="0" borderId="11" xfId="0" applyNumberFormat="1" applyFont="1" applyFill="1" applyBorder="1" applyAlignment="1">
      <alignment wrapText="1"/>
    </xf>
    <xf numFmtId="167" fontId="5" fillId="0" borderId="12" xfId="0" applyNumberFormat="1" applyFont="1" applyFill="1" applyBorder="1" applyAlignment="1">
      <alignment wrapText="1"/>
    </xf>
    <xf numFmtId="167" fontId="5" fillId="0" borderId="13" xfId="0" applyNumberFormat="1" applyFont="1" applyFill="1" applyBorder="1" applyAlignment="1">
      <alignment wrapText="1"/>
    </xf>
    <xf numFmtId="167" fontId="5" fillId="0" borderId="24" xfId="0" applyNumberFormat="1" applyFont="1" applyFill="1" applyBorder="1" applyAlignment="1">
      <alignment wrapText="1"/>
    </xf>
    <xf numFmtId="167" fontId="5" fillId="0" borderId="15" xfId="0" applyNumberFormat="1" applyFont="1" applyFill="1" applyBorder="1"/>
    <xf numFmtId="167" fontId="5" fillId="0" borderId="16" xfId="0" applyNumberFormat="1" applyFont="1" applyFill="1" applyBorder="1"/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/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/>
    <xf numFmtId="0" fontId="5" fillId="0" borderId="31" xfId="0" applyFont="1" applyBorder="1" applyAlignment="1" applyProtection="1">
      <protection locked="0"/>
    </xf>
    <xf numFmtId="0" fontId="5" fillId="0" borderId="31" xfId="0" applyFont="1" applyBorder="1" applyAlignment="1"/>
    <xf numFmtId="0" fontId="5" fillId="0" borderId="37" xfId="0" applyFont="1" applyBorder="1" applyAlignment="1"/>
    <xf numFmtId="3" fontId="5" fillId="0" borderId="3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3" xfId="0" applyNumberFormat="1" applyFont="1" applyBorder="1"/>
    <xf numFmtId="3" fontId="5" fillId="0" borderId="34" xfId="0" applyNumberFormat="1" applyFont="1" applyBorder="1"/>
    <xf numFmtId="3" fontId="5" fillId="0" borderId="35" xfId="0" applyNumberFormat="1" applyFont="1" applyBorder="1"/>
    <xf numFmtId="3" fontId="5" fillId="0" borderId="33" xfId="0" applyNumberFormat="1" applyFont="1" applyBorder="1" applyProtection="1">
      <protection locked="0"/>
    </xf>
    <xf numFmtId="3" fontId="5" fillId="0" borderId="34" xfId="0" applyNumberFormat="1" applyFont="1" applyBorder="1" applyProtection="1">
      <protection locked="0"/>
    </xf>
    <xf numFmtId="3" fontId="5" fillId="0" borderId="34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167" fontId="5" fillId="0" borderId="17" xfId="0" applyNumberFormat="1" applyFont="1" applyBorder="1" applyAlignment="1" applyProtection="1">
      <alignment horizontal="right"/>
      <protection locked="0"/>
    </xf>
    <xf numFmtId="167" fontId="5" fillId="0" borderId="10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protection locked="0"/>
    </xf>
    <xf numFmtId="164" fontId="5" fillId="0" borderId="17" xfId="0" applyNumberFormat="1" applyFont="1" applyBorder="1"/>
    <xf numFmtId="164" fontId="5" fillId="0" borderId="19" xfId="0" applyNumberFormat="1" applyFont="1" applyBorder="1"/>
    <xf numFmtId="164" fontId="5" fillId="0" borderId="10" xfId="0" applyNumberFormat="1" applyFont="1" applyBorder="1"/>
    <xf numFmtId="164" fontId="5" fillId="0" borderId="12" xfId="0" applyNumberFormat="1" applyFont="1" applyBorder="1"/>
    <xf numFmtId="164" fontId="5" fillId="0" borderId="14" xfId="0" applyNumberFormat="1" applyFont="1" applyBorder="1"/>
    <xf numFmtId="164" fontId="5" fillId="0" borderId="16" xfId="0" applyNumberFormat="1" applyFont="1" applyBorder="1"/>
    <xf numFmtId="167" fontId="5" fillId="0" borderId="10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31" fillId="0" borderId="10" xfId="45" applyNumberFormat="1" applyFont="1" applyBorder="1" applyAlignment="1">
      <alignment horizontal="right" vertical="top" wrapText="1"/>
    </xf>
    <xf numFmtId="167" fontId="31" fillId="0" borderId="12" xfId="45" applyNumberFormat="1" applyFont="1" applyBorder="1" applyAlignment="1">
      <alignment horizontal="right" vertical="top" wrapText="1"/>
    </xf>
    <xf numFmtId="167" fontId="5" fillId="0" borderId="23" xfId="0" applyNumberFormat="1" applyFont="1" applyBorder="1" applyAlignment="1">
      <alignment wrapText="1"/>
    </xf>
    <xf numFmtId="0" fontId="33" fillId="24" borderId="0" xfId="39" applyFont="1" applyFill="1"/>
    <xf numFmtId="0" fontId="29" fillId="24" borderId="0" xfId="39" applyFont="1" applyFill="1"/>
    <xf numFmtId="0" fontId="28" fillId="24" borderId="0" xfId="39" applyFont="1" applyFill="1" applyAlignment="1">
      <alignment wrapText="1"/>
    </xf>
    <xf numFmtId="0" fontId="34" fillId="24" borderId="0" xfId="39" applyFont="1" applyFill="1"/>
    <xf numFmtId="0" fontId="1" fillId="24" borderId="0" xfId="51" applyNumberFormat="1" applyFill="1" applyBorder="1" applyAlignment="1" applyProtection="1"/>
    <xf numFmtId="0" fontId="1" fillId="24" borderId="0" xfId="34" applyNumberFormat="1" applyFill="1" applyBorder="1" applyAlignment="1" applyProtection="1"/>
    <xf numFmtId="14" fontId="3" fillId="24" borderId="0" xfId="39" quotePrefix="1" applyNumberFormat="1" applyFont="1" applyFill="1" applyAlignment="1">
      <alignment horizontal="left"/>
    </xf>
    <xf numFmtId="3" fontId="5" fillId="0" borderId="25" xfId="0" applyNumberFormat="1" applyFont="1" applyBorder="1" applyAlignment="1" applyProtection="1">
      <alignment horizontal="right"/>
      <protection locked="0"/>
    </xf>
    <xf numFmtId="167" fontId="5" fillId="0" borderId="38" xfId="0" applyNumberFormat="1" applyFont="1" applyBorder="1" applyAlignment="1">
      <alignment wrapText="1"/>
    </xf>
    <xf numFmtId="167" fontId="5" fillId="0" borderId="39" xfId="0" applyNumberFormat="1" applyFont="1" applyBorder="1" applyAlignment="1">
      <alignment wrapText="1"/>
    </xf>
    <xf numFmtId="167" fontId="5" fillId="0" borderId="40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3" fontId="5" fillId="0" borderId="41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5" fillId="0" borderId="41" xfId="0" applyNumberFormat="1" applyFont="1" applyBorder="1"/>
    <xf numFmtId="3" fontId="5" fillId="0" borderId="42" xfId="0" applyNumberFormat="1" applyFont="1" applyBorder="1"/>
    <xf numFmtId="3" fontId="5" fillId="0" borderId="43" xfId="0" applyNumberFormat="1" applyFont="1" applyBorder="1"/>
    <xf numFmtId="3" fontId="5" fillId="0" borderId="41" xfId="0" applyNumberFormat="1" applyFont="1" applyBorder="1" applyProtection="1">
      <protection locked="0"/>
    </xf>
    <xf numFmtId="3" fontId="5" fillId="0" borderId="42" xfId="0" applyNumberFormat="1" applyFont="1" applyBorder="1" applyProtection="1">
      <protection locked="0"/>
    </xf>
    <xf numFmtId="3" fontId="5" fillId="0" borderId="42" xfId="0" applyNumberFormat="1" applyFont="1" applyBorder="1" applyAlignment="1">
      <alignment wrapText="1"/>
    </xf>
    <xf numFmtId="3" fontId="32" fillId="0" borderId="42" xfId="45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wrapText="1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wrapText="1"/>
      <protection locked="0"/>
    </xf>
    <xf numFmtId="3" fontId="5" fillId="0" borderId="17" xfId="0" applyNumberFormat="1" applyFont="1" applyBorder="1"/>
    <xf numFmtId="3" fontId="5" fillId="0" borderId="19" xfId="0" applyNumberFormat="1" applyFont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3" fontId="5" fillId="0" borderId="14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10" xfId="0" applyNumberFormat="1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3" fontId="5" fillId="0" borderId="10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32" fillId="0" borderId="10" xfId="45" applyNumberFormat="1" applyFont="1" applyBorder="1" applyAlignment="1">
      <alignment horizontal="right" vertical="top" wrapText="1"/>
    </xf>
    <xf numFmtId="3" fontId="32" fillId="0" borderId="12" xfId="45" applyNumberFormat="1" applyFont="1" applyBorder="1" applyAlignment="1">
      <alignment horizontal="right" vertical="top" wrapText="1"/>
    </xf>
    <xf numFmtId="3" fontId="5" fillId="0" borderId="38" xfId="0" applyNumberFormat="1" applyFont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3" fontId="5" fillId="0" borderId="41" xfId="0" applyNumberFormat="1" applyFont="1" applyBorder="1" applyAlignment="1" applyProtection="1">
      <alignment horizontal="right"/>
      <protection locked="0"/>
    </xf>
    <xf numFmtId="3" fontId="5" fillId="0" borderId="42" xfId="0" applyNumberFormat="1" applyFont="1" applyBorder="1" applyAlignment="1" applyProtection="1">
      <alignment horizontal="right"/>
      <protection locked="0"/>
    </xf>
    <xf numFmtId="3" fontId="5" fillId="0" borderId="43" xfId="0" applyNumberFormat="1" applyFont="1" applyBorder="1" applyAlignment="1" applyProtection="1">
      <alignment horizontal="right"/>
      <protection locked="0"/>
    </xf>
    <xf numFmtId="167" fontId="5" fillId="0" borderId="17" xfId="0" applyNumberFormat="1" applyFont="1" applyBorder="1"/>
    <xf numFmtId="167" fontId="5" fillId="0" borderId="10" xfId="0" applyNumberFormat="1" applyFont="1" applyBorder="1"/>
    <xf numFmtId="167" fontId="5" fillId="0" borderId="14" xfId="0" applyNumberFormat="1" applyFont="1" applyBorder="1"/>
    <xf numFmtId="2" fontId="5" fillId="0" borderId="17" xfId="0" applyNumberFormat="1" applyFont="1" applyBorder="1"/>
    <xf numFmtId="2" fontId="5" fillId="0" borderId="10" xfId="0" applyNumberFormat="1" applyFont="1" applyBorder="1"/>
    <xf numFmtId="3" fontId="5" fillId="0" borderId="23" xfId="0" applyNumberFormat="1" applyFont="1" applyBorder="1" applyAlignment="1">
      <alignment wrapText="1"/>
    </xf>
    <xf numFmtId="3" fontId="5" fillId="0" borderId="21" xfId="0" applyNumberFormat="1" applyFont="1" applyBorder="1" applyAlignment="1" applyProtection="1">
      <alignment horizontal="right"/>
      <protection locked="0"/>
    </xf>
    <xf numFmtId="0" fontId="4" fillId="0" borderId="45" xfId="0" applyFont="1" applyFill="1" applyBorder="1" applyAlignment="1">
      <alignment vertical="center" wrapText="1"/>
    </xf>
    <xf numFmtId="0" fontId="5" fillId="0" borderId="46" xfId="45" applyFont="1" applyBorder="1" applyAlignment="1">
      <alignment horizontal="right"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45" applyFont="1" applyBorder="1" applyAlignment="1">
      <alignment horizontal="right" vertical="center" wrapText="1"/>
    </xf>
    <xf numFmtId="0" fontId="5" fillId="0" borderId="29" xfId="45" applyFont="1" applyBorder="1" applyAlignment="1">
      <alignment horizontal="right" vertical="center" wrapText="1"/>
    </xf>
    <xf numFmtId="0" fontId="5" fillId="0" borderId="45" xfId="45" applyFont="1" applyBorder="1" applyAlignment="1">
      <alignment horizontal="right" vertical="center" wrapText="1"/>
    </xf>
    <xf numFmtId="0" fontId="5" fillId="0" borderId="47" xfId="45" applyFont="1" applyBorder="1" applyAlignment="1">
      <alignment horizontal="right" vertical="center" wrapText="1"/>
    </xf>
    <xf numFmtId="3" fontId="5" fillId="0" borderId="0" xfId="0" applyNumberFormat="1" applyFont="1" applyAlignment="1">
      <alignment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r21ewrttableks101ewladv1_tcm77-290562 2" xfId="51" xr:uid="{0E7DC98B-8047-4014-83AF-2E50ABB3079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7000000}"/>
    <cellStyle name="Normal 2_r21ewrttableks101ewladv1_tcm77-290562" xfId="39" xr:uid="{00000000-0005-0000-0000-000028000000}"/>
    <cellStyle name="Normal_WebframesCC" xfId="40" xr:uid="{00000000-0005-0000-0000-000029000000}"/>
    <cellStyle name="Note" xfId="41" builtinId="10" customBuiltin="1"/>
    <cellStyle name="Output" xfId="42" builtinId="21" customBuiltin="1"/>
    <cellStyle name="Style1" xfId="43" xr:uid="{00000000-0005-0000-0000-00002C000000}"/>
    <cellStyle name="Style2" xfId="44" xr:uid="{00000000-0005-0000-0000-00002D000000}"/>
    <cellStyle name="Style3" xfId="45" xr:uid="{00000000-0005-0000-0000-00002E000000}"/>
    <cellStyle name="Style4" xfId="46" xr:uid="{00000000-0005-0000-0000-00002F000000}"/>
    <cellStyle name="Style5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workbookViewId="0">
      <selection sqref="A1:IV65536"/>
    </sheetView>
  </sheetViews>
  <sheetFormatPr defaultRowHeight="12.5" x14ac:dyDescent="0.25"/>
  <cols>
    <col min="2" max="2" width="30.6328125" customWidth="1"/>
  </cols>
  <sheetData>
    <row r="1" spans="1:14" x14ac:dyDescent="0.25">
      <c r="A1" s="12" t="s">
        <v>32</v>
      </c>
      <c r="B1" s="12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s="13" t="s">
        <v>40</v>
      </c>
      <c r="J1" s="13" t="s">
        <v>41</v>
      </c>
      <c r="K1" s="13" t="s">
        <v>42</v>
      </c>
      <c r="L1" s="13" t="s">
        <v>43</v>
      </c>
      <c r="M1" s="13" t="s">
        <v>44</v>
      </c>
      <c r="N1" s="13" t="s">
        <v>45</v>
      </c>
    </row>
    <row r="2" spans="1:14" x14ac:dyDescent="0.25">
      <c r="A2" s="14" t="s">
        <v>46</v>
      </c>
      <c r="B2" s="14" t="s">
        <v>47</v>
      </c>
      <c r="C2" s="11">
        <v>10882</v>
      </c>
      <c r="D2" s="15">
        <v>206.73</v>
      </c>
      <c r="E2" s="15">
        <v>426.63</v>
      </c>
      <c r="F2" s="11">
        <v>1056</v>
      </c>
      <c r="G2" s="11">
        <v>7302</v>
      </c>
      <c r="H2" s="11">
        <v>19</v>
      </c>
      <c r="I2" s="11">
        <v>3532</v>
      </c>
      <c r="J2" s="11">
        <v>44</v>
      </c>
      <c r="K2" s="11">
        <v>107</v>
      </c>
      <c r="L2" s="11">
        <v>9528</v>
      </c>
      <c r="M2" s="11">
        <v>1096</v>
      </c>
      <c r="N2" s="11">
        <v>154</v>
      </c>
    </row>
    <row r="3" spans="1:14" x14ac:dyDescent="0.25">
      <c r="A3" s="14" t="s">
        <v>48</v>
      </c>
      <c r="B3" s="14" t="s">
        <v>49</v>
      </c>
      <c r="C3" s="11">
        <v>9670</v>
      </c>
      <c r="D3" s="15">
        <v>223.46</v>
      </c>
      <c r="E3" s="15">
        <v>378.29</v>
      </c>
      <c r="F3" s="11">
        <v>1887</v>
      </c>
      <c r="G3" s="11">
        <v>7622</v>
      </c>
      <c r="H3" s="11">
        <v>24</v>
      </c>
      <c r="I3" s="11">
        <v>1974</v>
      </c>
      <c r="J3" s="11">
        <v>54</v>
      </c>
      <c r="K3" s="11">
        <v>235</v>
      </c>
      <c r="L3" s="11">
        <v>7151</v>
      </c>
      <c r="M3" s="11">
        <v>1688</v>
      </c>
      <c r="N3" s="11">
        <v>598</v>
      </c>
    </row>
    <row r="4" spans="1:14" x14ac:dyDescent="0.25">
      <c r="A4" s="14" t="s">
        <v>50</v>
      </c>
      <c r="B4" s="14" t="s">
        <v>51</v>
      </c>
      <c r="C4" s="11">
        <v>11160</v>
      </c>
      <c r="D4" s="15">
        <v>203.34</v>
      </c>
      <c r="E4" s="15">
        <v>418.9</v>
      </c>
      <c r="F4" s="11">
        <v>959</v>
      </c>
      <c r="G4" s="11">
        <v>9109</v>
      </c>
      <c r="H4" s="11">
        <v>6</v>
      </c>
      <c r="I4" s="11">
        <v>2030</v>
      </c>
      <c r="J4" s="11">
        <v>12</v>
      </c>
      <c r="K4" s="11">
        <v>72</v>
      </c>
      <c r="L4" s="11">
        <v>9467</v>
      </c>
      <c r="M4" s="11">
        <v>1391</v>
      </c>
      <c r="N4" s="11">
        <v>230</v>
      </c>
    </row>
    <row r="5" spans="1:14" x14ac:dyDescent="0.25">
      <c r="A5" s="14" t="s">
        <v>52</v>
      </c>
      <c r="B5" s="14" t="s">
        <v>53</v>
      </c>
      <c r="C5" s="11">
        <v>10514</v>
      </c>
      <c r="D5" s="15">
        <v>204.52</v>
      </c>
      <c r="E5" s="15">
        <v>424.29</v>
      </c>
      <c r="F5" s="11">
        <v>771</v>
      </c>
      <c r="G5" s="11">
        <v>7269</v>
      </c>
      <c r="H5" s="11">
        <v>6</v>
      </c>
      <c r="I5" s="11">
        <v>3224</v>
      </c>
      <c r="J5" s="11">
        <v>12</v>
      </c>
      <c r="K5" s="11">
        <v>35</v>
      </c>
      <c r="L5" s="11">
        <v>9470</v>
      </c>
      <c r="M5" s="11">
        <v>933</v>
      </c>
      <c r="N5" s="11">
        <v>89</v>
      </c>
    </row>
    <row r="6" spans="1:14" x14ac:dyDescent="0.25">
      <c r="A6" s="14" t="s">
        <v>54</v>
      </c>
      <c r="B6" s="14" t="s">
        <v>55</v>
      </c>
      <c r="C6" s="11">
        <v>9319</v>
      </c>
      <c r="D6" s="15">
        <v>253.51</v>
      </c>
      <c r="E6" s="15">
        <v>399.83</v>
      </c>
      <c r="F6" s="11">
        <v>1543</v>
      </c>
      <c r="G6" s="11">
        <v>5989</v>
      </c>
      <c r="H6" s="11">
        <v>30</v>
      </c>
      <c r="I6" s="11">
        <v>3259</v>
      </c>
      <c r="J6" s="11">
        <v>42</v>
      </c>
      <c r="K6" s="11">
        <v>101</v>
      </c>
      <c r="L6" s="11">
        <v>8258</v>
      </c>
      <c r="M6" s="11">
        <v>874</v>
      </c>
      <c r="N6" s="11">
        <v>69</v>
      </c>
    </row>
    <row r="7" spans="1:14" x14ac:dyDescent="0.25">
      <c r="A7" s="14" t="s">
        <v>56</v>
      </c>
      <c r="B7" s="14" t="s">
        <v>57</v>
      </c>
      <c r="C7" s="11">
        <v>11172</v>
      </c>
      <c r="D7" s="15">
        <v>201.74</v>
      </c>
      <c r="E7" s="15">
        <v>460.53</v>
      </c>
      <c r="F7" s="11">
        <v>760</v>
      </c>
      <c r="G7" s="11">
        <v>9341</v>
      </c>
      <c r="H7" s="11">
        <v>15</v>
      </c>
      <c r="I7" s="11">
        <v>1769</v>
      </c>
      <c r="J7" s="11">
        <v>57</v>
      </c>
      <c r="K7" s="11">
        <v>78</v>
      </c>
      <c r="L7" s="11">
        <v>9746</v>
      </c>
      <c r="M7" s="11">
        <v>1234</v>
      </c>
      <c r="N7" s="11">
        <v>109</v>
      </c>
    </row>
    <row r="8" spans="1:14" x14ac:dyDescent="0.25">
      <c r="A8" s="14" t="s">
        <v>58</v>
      </c>
      <c r="B8" s="14" t="s">
        <v>59</v>
      </c>
      <c r="C8" s="11">
        <v>10049</v>
      </c>
      <c r="D8" s="15">
        <v>186.9</v>
      </c>
      <c r="E8" s="15">
        <v>414.21</v>
      </c>
      <c r="F8" s="11">
        <v>649</v>
      </c>
      <c r="G8" s="11">
        <v>8705</v>
      </c>
      <c r="H8" s="11">
        <v>9</v>
      </c>
      <c r="I8" s="11">
        <v>1317</v>
      </c>
      <c r="J8" s="11">
        <v>15</v>
      </c>
      <c r="K8" s="11">
        <v>49</v>
      </c>
      <c r="L8" s="11">
        <v>8506</v>
      </c>
      <c r="M8" s="11">
        <v>1144</v>
      </c>
      <c r="N8" s="11">
        <v>348</v>
      </c>
    </row>
    <row r="9" spans="1:14" x14ac:dyDescent="0.25">
      <c r="A9" s="14" t="s">
        <v>60</v>
      </c>
      <c r="B9" s="14" t="s">
        <v>61</v>
      </c>
      <c r="C9" s="11">
        <v>8530</v>
      </c>
      <c r="D9" s="15">
        <v>139.28</v>
      </c>
      <c r="E9" s="15">
        <v>354.14</v>
      </c>
      <c r="F9" s="11">
        <v>1062</v>
      </c>
      <c r="G9" s="11">
        <v>7641</v>
      </c>
      <c r="H9" s="11">
        <v>31</v>
      </c>
      <c r="I9" s="11">
        <v>780</v>
      </c>
      <c r="J9" s="11">
        <v>76</v>
      </c>
      <c r="K9" s="11">
        <v>317</v>
      </c>
      <c r="L9" s="11">
        <v>5131</v>
      </c>
      <c r="M9" s="11">
        <v>2489</v>
      </c>
      <c r="N9" s="11">
        <v>593</v>
      </c>
    </row>
    <row r="10" spans="1:14" x14ac:dyDescent="0.25">
      <c r="A10" s="14" t="s">
        <v>62</v>
      </c>
      <c r="B10" s="14" t="s">
        <v>63</v>
      </c>
      <c r="C10" s="11">
        <v>10320</v>
      </c>
      <c r="D10" s="15">
        <v>184.22</v>
      </c>
      <c r="E10" s="15">
        <v>417.01</v>
      </c>
      <c r="F10" s="11">
        <v>789</v>
      </c>
      <c r="G10" s="11">
        <v>8229</v>
      </c>
      <c r="H10" s="11">
        <v>46</v>
      </c>
      <c r="I10" s="11">
        <v>2012</v>
      </c>
      <c r="J10" s="11">
        <v>24</v>
      </c>
      <c r="K10" s="11">
        <v>101</v>
      </c>
      <c r="L10" s="11">
        <v>8283</v>
      </c>
      <c r="M10" s="11">
        <v>1583</v>
      </c>
      <c r="N10" s="11">
        <v>348</v>
      </c>
    </row>
    <row r="11" spans="1:14" x14ac:dyDescent="0.25">
      <c r="A11" s="14" t="s">
        <v>64</v>
      </c>
      <c r="B11" s="14" t="s">
        <v>65</v>
      </c>
      <c r="C11" s="11">
        <v>9293</v>
      </c>
      <c r="D11" s="15">
        <v>192.51</v>
      </c>
      <c r="E11" s="15">
        <v>419.5</v>
      </c>
      <c r="F11" s="11">
        <v>494</v>
      </c>
      <c r="G11" s="11">
        <v>7951</v>
      </c>
      <c r="H11" s="11">
        <v>3</v>
      </c>
      <c r="I11" s="11">
        <v>1320</v>
      </c>
      <c r="J11" s="11">
        <v>9</v>
      </c>
      <c r="K11" s="11">
        <v>24</v>
      </c>
      <c r="L11" s="11">
        <v>8741</v>
      </c>
      <c r="M11" s="11">
        <v>514</v>
      </c>
      <c r="N11" s="11">
        <v>18</v>
      </c>
    </row>
    <row r="12" spans="1:14" x14ac:dyDescent="0.25">
      <c r="A12" s="14" t="s">
        <v>66</v>
      </c>
      <c r="B12" s="14" t="s">
        <v>67</v>
      </c>
      <c r="C12" s="11">
        <v>9739</v>
      </c>
      <c r="D12" s="15">
        <v>205.86</v>
      </c>
      <c r="E12" s="15">
        <v>409.91</v>
      </c>
      <c r="F12" s="11">
        <v>1442</v>
      </c>
      <c r="G12" s="11">
        <v>8174</v>
      </c>
      <c r="H12" s="11">
        <v>12</v>
      </c>
      <c r="I12" s="11">
        <v>1331</v>
      </c>
      <c r="J12" s="11">
        <v>224</v>
      </c>
      <c r="K12" s="11">
        <v>157</v>
      </c>
      <c r="L12" s="11">
        <v>8306</v>
      </c>
      <c r="M12" s="11">
        <v>1216</v>
      </c>
      <c r="N12" s="11">
        <v>56</v>
      </c>
    </row>
    <row r="13" spans="1:14" x14ac:dyDescent="0.25">
      <c r="A13" s="14" t="s">
        <v>68</v>
      </c>
      <c r="B13" s="14" t="s">
        <v>69</v>
      </c>
      <c r="C13" s="11">
        <v>9557</v>
      </c>
      <c r="D13" s="15">
        <v>176.27</v>
      </c>
      <c r="E13" s="15">
        <v>423.38</v>
      </c>
      <c r="F13" s="11">
        <v>828</v>
      </c>
      <c r="G13" s="11">
        <v>8025</v>
      </c>
      <c r="H13" s="11">
        <v>73</v>
      </c>
      <c r="I13" s="11">
        <v>1421</v>
      </c>
      <c r="J13" s="11">
        <v>27</v>
      </c>
      <c r="K13" s="11">
        <v>369</v>
      </c>
      <c r="L13" s="11">
        <v>7599</v>
      </c>
      <c r="M13" s="11">
        <v>1453</v>
      </c>
      <c r="N13" s="11">
        <v>142</v>
      </c>
    </row>
    <row r="14" spans="1:14" x14ac:dyDescent="0.25">
      <c r="A14" s="14" t="s">
        <v>70</v>
      </c>
      <c r="B14" s="14" t="s">
        <v>71</v>
      </c>
      <c r="C14" s="11">
        <v>9727</v>
      </c>
      <c r="D14" s="15">
        <v>189.49</v>
      </c>
      <c r="E14" s="15">
        <v>394.83</v>
      </c>
      <c r="F14" s="11">
        <v>705</v>
      </c>
      <c r="G14" s="11">
        <v>7818</v>
      </c>
      <c r="H14" s="11">
        <v>9</v>
      </c>
      <c r="I14" s="11">
        <v>1889</v>
      </c>
      <c r="J14" s="11">
        <v>15</v>
      </c>
      <c r="K14" s="11">
        <v>51</v>
      </c>
      <c r="L14" s="11">
        <v>8289</v>
      </c>
      <c r="M14" s="11">
        <v>1001</v>
      </c>
      <c r="N14" s="11">
        <v>379</v>
      </c>
    </row>
    <row r="15" spans="1:14" x14ac:dyDescent="0.25">
      <c r="A15" s="14" t="s">
        <v>72</v>
      </c>
      <c r="B15" s="14" t="s">
        <v>73</v>
      </c>
      <c r="C15" s="11">
        <v>9982</v>
      </c>
      <c r="D15" s="15">
        <v>186.84</v>
      </c>
      <c r="E15" s="15">
        <v>396.6</v>
      </c>
      <c r="F15" s="11">
        <v>681</v>
      </c>
      <c r="G15" s="11">
        <v>8850</v>
      </c>
      <c r="H15" s="11">
        <v>3</v>
      </c>
      <c r="I15" s="11">
        <v>1116</v>
      </c>
      <c r="J15" s="11">
        <v>15</v>
      </c>
      <c r="K15" s="11">
        <v>86</v>
      </c>
      <c r="L15" s="11">
        <v>8494</v>
      </c>
      <c r="M15" s="11">
        <v>1276</v>
      </c>
      <c r="N15" s="11">
        <v>142</v>
      </c>
    </row>
    <row r="16" spans="1:14" x14ac:dyDescent="0.25">
      <c r="A16" s="14" t="s">
        <v>74</v>
      </c>
      <c r="B16" s="14" t="s">
        <v>75</v>
      </c>
      <c r="C16" s="11">
        <v>9720</v>
      </c>
      <c r="D16" s="15">
        <v>193.47</v>
      </c>
      <c r="E16" s="15">
        <v>389.59</v>
      </c>
      <c r="F16" s="11">
        <v>828</v>
      </c>
      <c r="G16" s="11">
        <v>6505</v>
      </c>
      <c r="H16" s="11">
        <v>6</v>
      </c>
      <c r="I16" s="11">
        <v>3194</v>
      </c>
      <c r="J16" s="11">
        <v>12</v>
      </c>
      <c r="K16" s="11">
        <v>31</v>
      </c>
      <c r="L16" s="11">
        <v>8749</v>
      </c>
      <c r="M16" s="11">
        <v>872</v>
      </c>
      <c r="N16" s="11">
        <v>50</v>
      </c>
    </row>
    <row r="17" spans="1:14" x14ac:dyDescent="0.25">
      <c r="A17" s="14" t="s">
        <v>76</v>
      </c>
      <c r="B17" s="14" t="s">
        <v>77</v>
      </c>
      <c r="C17" s="11">
        <v>7813</v>
      </c>
      <c r="D17" s="15">
        <v>103.45</v>
      </c>
      <c r="E17" s="15">
        <v>236.65</v>
      </c>
      <c r="F17" s="11">
        <v>1297</v>
      </c>
      <c r="G17" s="11">
        <v>6769</v>
      </c>
      <c r="H17" s="11">
        <v>27</v>
      </c>
      <c r="I17" s="11">
        <v>976</v>
      </c>
      <c r="J17" s="11">
        <v>37</v>
      </c>
      <c r="K17" s="11">
        <v>161</v>
      </c>
      <c r="L17" s="11">
        <v>3754</v>
      </c>
      <c r="M17" s="11">
        <v>2583</v>
      </c>
      <c r="N17" s="11">
        <v>1314</v>
      </c>
    </row>
    <row r="18" spans="1:14" x14ac:dyDescent="0.25">
      <c r="A18" s="14" t="s">
        <v>78</v>
      </c>
      <c r="B18" s="14" t="s">
        <v>79</v>
      </c>
      <c r="C18" s="11">
        <v>10288</v>
      </c>
      <c r="D18" s="15">
        <v>195.96</v>
      </c>
      <c r="E18" s="15">
        <v>400.25</v>
      </c>
      <c r="F18" s="11">
        <v>822</v>
      </c>
      <c r="G18" s="11">
        <v>9158</v>
      </c>
      <c r="H18" s="11">
        <v>0</v>
      </c>
      <c r="I18" s="11">
        <v>1120</v>
      </c>
      <c r="J18" s="11">
        <v>12</v>
      </c>
      <c r="K18" s="11">
        <v>35</v>
      </c>
      <c r="L18" s="11">
        <v>9215</v>
      </c>
      <c r="M18" s="11">
        <v>983</v>
      </c>
      <c r="N18" s="11">
        <v>65</v>
      </c>
    </row>
    <row r="19" spans="1:14" x14ac:dyDescent="0.25">
      <c r="A19" s="14" t="s">
        <v>80</v>
      </c>
      <c r="B19" s="14" t="s">
        <v>81</v>
      </c>
      <c r="C19" s="11">
        <v>9713</v>
      </c>
      <c r="D19" s="15">
        <v>237.31</v>
      </c>
      <c r="E19" s="15">
        <v>415.47</v>
      </c>
      <c r="F19" s="11">
        <v>1700</v>
      </c>
      <c r="G19" s="11">
        <v>6963</v>
      </c>
      <c r="H19" s="11">
        <v>58</v>
      </c>
      <c r="I19" s="11">
        <v>2639</v>
      </c>
      <c r="J19" s="11">
        <v>72</v>
      </c>
      <c r="K19" s="11">
        <v>630</v>
      </c>
      <c r="L19" s="11">
        <v>7576</v>
      </c>
      <c r="M19" s="11">
        <v>1388</v>
      </c>
      <c r="N19" s="11">
        <v>111</v>
      </c>
    </row>
    <row r="20" spans="1:14" x14ac:dyDescent="0.25">
      <c r="A20" s="14" t="s">
        <v>82</v>
      </c>
      <c r="B20" s="14" t="s">
        <v>83</v>
      </c>
      <c r="C20" s="11">
        <v>10682</v>
      </c>
      <c r="D20" s="15">
        <v>179.98</v>
      </c>
      <c r="E20" s="15">
        <v>423.49</v>
      </c>
      <c r="F20" s="11">
        <v>1224</v>
      </c>
      <c r="G20" s="11">
        <v>8975</v>
      </c>
      <c r="H20" s="11">
        <v>69</v>
      </c>
      <c r="I20" s="11">
        <v>1547</v>
      </c>
      <c r="J20" s="11">
        <v>85</v>
      </c>
      <c r="K20" s="11">
        <v>397</v>
      </c>
      <c r="L20" s="11">
        <v>7783</v>
      </c>
      <c r="M20" s="11">
        <v>2436</v>
      </c>
      <c r="N20" s="11">
        <v>66</v>
      </c>
    </row>
    <row r="21" spans="1:14" x14ac:dyDescent="0.25">
      <c r="A21" s="14" t="s">
        <v>84</v>
      </c>
      <c r="B21" s="14" t="s">
        <v>85</v>
      </c>
      <c r="C21" s="11">
        <v>10793</v>
      </c>
      <c r="D21" s="15">
        <v>177.62</v>
      </c>
      <c r="E21" s="15">
        <v>335.03</v>
      </c>
      <c r="F21" s="11">
        <v>1812</v>
      </c>
      <c r="G21" s="11">
        <v>8866</v>
      </c>
      <c r="H21" s="11">
        <v>41</v>
      </c>
      <c r="I21" s="11">
        <v>1804</v>
      </c>
      <c r="J21" s="11">
        <v>89</v>
      </c>
      <c r="K21" s="11">
        <v>219</v>
      </c>
      <c r="L21" s="11">
        <v>7341</v>
      </c>
      <c r="M21" s="11">
        <v>2359</v>
      </c>
      <c r="N21" s="11">
        <v>902</v>
      </c>
    </row>
    <row r="22" spans="1:14" x14ac:dyDescent="0.25">
      <c r="A22" s="14" t="s">
        <v>86</v>
      </c>
      <c r="B22" s="14" t="s">
        <v>87</v>
      </c>
      <c r="C22" s="11">
        <v>10784</v>
      </c>
      <c r="D22" s="15">
        <v>191.84</v>
      </c>
      <c r="E22" s="15">
        <v>425.4</v>
      </c>
      <c r="F22" s="11">
        <v>668</v>
      </c>
      <c r="G22" s="11">
        <v>8775</v>
      </c>
      <c r="H22" s="11">
        <v>10</v>
      </c>
      <c r="I22" s="11">
        <v>1977</v>
      </c>
      <c r="J22" s="11">
        <v>20</v>
      </c>
      <c r="K22" s="11">
        <v>56</v>
      </c>
      <c r="L22" s="11">
        <v>9349</v>
      </c>
      <c r="M22" s="11">
        <v>1199</v>
      </c>
      <c r="N22" s="11">
        <v>175</v>
      </c>
    </row>
    <row r="23" spans="1:14" x14ac:dyDescent="0.25">
      <c r="A23" s="14" t="s">
        <v>88</v>
      </c>
      <c r="B23" s="14" t="s">
        <v>89</v>
      </c>
      <c r="C23" s="11">
        <v>10103</v>
      </c>
      <c r="D23" s="15">
        <v>187.09</v>
      </c>
      <c r="E23" s="15">
        <v>398.69</v>
      </c>
      <c r="F23" s="11">
        <v>546</v>
      </c>
      <c r="G23" s="11">
        <v>7511</v>
      </c>
      <c r="H23" s="11">
        <v>6</v>
      </c>
      <c r="I23" s="11">
        <v>2584</v>
      </c>
      <c r="J23" s="11">
        <v>3</v>
      </c>
      <c r="K23" s="11">
        <v>30</v>
      </c>
      <c r="L23" s="11">
        <v>9540</v>
      </c>
      <c r="M23" s="11">
        <v>528</v>
      </c>
      <c r="N23" s="11">
        <v>9</v>
      </c>
    </row>
    <row r="24" spans="1:14" x14ac:dyDescent="0.25">
      <c r="A24" s="14" t="s">
        <v>90</v>
      </c>
      <c r="B24" s="14" t="s">
        <v>91</v>
      </c>
      <c r="C24" s="11">
        <v>8929</v>
      </c>
      <c r="D24" s="15">
        <v>178.72</v>
      </c>
      <c r="E24" s="15">
        <v>380.87</v>
      </c>
      <c r="F24" s="11">
        <v>549</v>
      </c>
      <c r="G24" s="11">
        <v>7079</v>
      </c>
      <c r="H24" s="11">
        <v>3</v>
      </c>
      <c r="I24" s="11">
        <v>1835</v>
      </c>
      <c r="J24" s="11">
        <v>9</v>
      </c>
      <c r="K24" s="11">
        <v>46</v>
      </c>
      <c r="L24" s="11">
        <v>8304</v>
      </c>
      <c r="M24" s="11">
        <v>578</v>
      </c>
      <c r="N24" s="11">
        <v>18</v>
      </c>
    </row>
    <row r="25" spans="1:14" x14ac:dyDescent="0.25">
      <c r="A25" s="14" t="s">
        <v>92</v>
      </c>
      <c r="B25" s="14" t="s">
        <v>93</v>
      </c>
      <c r="C25" s="11">
        <v>9786</v>
      </c>
      <c r="D25" s="15">
        <v>181.16</v>
      </c>
      <c r="E25" s="15">
        <v>408.21</v>
      </c>
      <c r="F25" s="11">
        <v>620</v>
      </c>
      <c r="G25" s="11">
        <v>8144</v>
      </c>
      <c r="H25" s="11">
        <v>3</v>
      </c>
      <c r="I25" s="11">
        <v>1624</v>
      </c>
      <c r="J25" s="11">
        <v>18</v>
      </c>
      <c r="K25" s="11">
        <v>116</v>
      </c>
      <c r="L25" s="11">
        <v>8618</v>
      </c>
      <c r="M25" s="11">
        <v>929</v>
      </c>
      <c r="N25" s="11">
        <v>112</v>
      </c>
    </row>
    <row r="26" spans="1:14" x14ac:dyDescent="0.25">
      <c r="A26" s="14" t="s">
        <v>94</v>
      </c>
      <c r="B26" s="14" t="s">
        <v>95</v>
      </c>
      <c r="C26" s="11">
        <v>8307</v>
      </c>
      <c r="D26" s="15">
        <v>177.36</v>
      </c>
      <c r="E26" s="15">
        <v>374.91</v>
      </c>
      <c r="F26" s="11">
        <v>649</v>
      </c>
      <c r="G26" s="11">
        <v>7002</v>
      </c>
      <c r="H26" s="11">
        <v>26</v>
      </c>
      <c r="I26" s="11">
        <v>1261</v>
      </c>
      <c r="J26" s="11">
        <v>18</v>
      </c>
      <c r="K26" s="11">
        <v>92</v>
      </c>
      <c r="L26" s="11">
        <v>7632</v>
      </c>
      <c r="M26" s="11">
        <v>554</v>
      </c>
      <c r="N26" s="11">
        <v>27</v>
      </c>
    </row>
    <row r="27" spans="1:14" x14ac:dyDescent="0.25">
      <c r="A27" s="14" t="s">
        <v>96</v>
      </c>
      <c r="B27" s="14" t="s">
        <v>97</v>
      </c>
      <c r="C27" s="11">
        <v>11302</v>
      </c>
      <c r="D27" s="15">
        <v>198.66</v>
      </c>
      <c r="E27" s="15">
        <v>408.61</v>
      </c>
      <c r="F27" s="11">
        <v>1033</v>
      </c>
      <c r="G27" s="11">
        <v>7408</v>
      </c>
      <c r="H27" s="11">
        <v>9</v>
      </c>
      <c r="I27" s="11">
        <v>3865</v>
      </c>
      <c r="J27" s="11">
        <v>27</v>
      </c>
      <c r="K27" s="11">
        <v>48</v>
      </c>
      <c r="L27" s="11">
        <v>9816</v>
      </c>
      <c r="M27" s="11">
        <v>1299</v>
      </c>
      <c r="N27" s="11">
        <v>144</v>
      </c>
    </row>
    <row r="28" spans="1:14" x14ac:dyDescent="0.25">
      <c r="A28" s="14" t="s">
        <v>98</v>
      </c>
      <c r="B28" s="14" t="s">
        <v>99</v>
      </c>
      <c r="C28" s="11">
        <v>9140</v>
      </c>
      <c r="D28" s="15">
        <v>168.99</v>
      </c>
      <c r="E28" s="15">
        <v>370.24</v>
      </c>
      <c r="F28" s="11">
        <v>499</v>
      </c>
      <c r="G28" s="11">
        <v>6933</v>
      </c>
      <c r="H28" s="11">
        <v>3</v>
      </c>
      <c r="I28" s="11">
        <v>2196</v>
      </c>
      <c r="J28" s="11">
        <v>3</v>
      </c>
      <c r="K28" s="11">
        <v>15</v>
      </c>
      <c r="L28" s="11">
        <v>8214</v>
      </c>
      <c r="M28" s="11">
        <v>898</v>
      </c>
      <c r="N28" s="11">
        <v>23</v>
      </c>
    </row>
    <row r="29" spans="1:14" x14ac:dyDescent="0.25">
      <c r="A29" s="14" t="s">
        <v>100</v>
      </c>
      <c r="B29" s="14" t="s">
        <v>101</v>
      </c>
      <c r="C29" s="11">
        <v>8800</v>
      </c>
      <c r="D29" s="15">
        <v>190.59</v>
      </c>
      <c r="E29" s="15">
        <v>353.59</v>
      </c>
      <c r="F29" s="11">
        <v>1430</v>
      </c>
      <c r="G29" s="11">
        <v>6294</v>
      </c>
      <c r="H29" s="11">
        <v>30</v>
      </c>
      <c r="I29" s="11">
        <v>2430</v>
      </c>
      <c r="J29" s="11">
        <v>49</v>
      </c>
      <c r="K29" s="11">
        <v>291</v>
      </c>
      <c r="L29" s="11">
        <v>7485</v>
      </c>
      <c r="M29" s="11">
        <v>898</v>
      </c>
      <c r="N29" s="11">
        <v>113</v>
      </c>
    </row>
    <row r="30" spans="1:14" x14ac:dyDescent="0.25">
      <c r="A30" s="14" t="s">
        <v>102</v>
      </c>
      <c r="B30" s="14" t="s">
        <v>103</v>
      </c>
      <c r="C30" s="11">
        <v>10907</v>
      </c>
      <c r="D30" s="15">
        <v>222.74</v>
      </c>
      <c r="E30" s="15">
        <v>443.97</v>
      </c>
      <c r="F30" s="11">
        <v>1016</v>
      </c>
      <c r="G30" s="11">
        <v>7435</v>
      </c>
      <c r="H30" s="11">
        <v>12</v>
      </c>
      <c r="I30" s="11">
        <v>3431</v>
      </c>
      <c r="J30" s="11">
        <v>18</v>
      </c>
      <c r="K30" s="11">
        <v>70</v>
      </c>
      <c r="L30" s="11">
        <v>9790</v>
      </c>
      <c r="M30" s="11">
        <v>937</v>
      </c>
      <c r="N30" s="11">
        <v>120</v>
      </c>
    </row>
    <row r="31" spans="1:14" x14ac:dyDescent="0.25">
      <c r="A31" s="14" t="s">
        <v>104</v>
      </c>
      <c r="B31" s="14" t="s">
        <v>105</v>
      </c>
      <c r="C31" s="11">
        <v>9739</v>
      </c>
      <c r="D31" s="15">
        <v>283.62</v>
      </c>
      <c r="E31" s="15">
        <v>428.61</v>
      </c>
      <c r="F31" s="11">
        <v>2158</v>
      </c>
      <c r="G31" s="11">
        <v>7327</v>
      </c>
      <c r="H31" s="11">
        <v>45</v>
      </c>
      <c r="I31" s="11">
        <v>2312</v>
      </c>
      <c r="J31" s="11">
        <v>77</v>
      </c>
      <c r="K31" s="11">
        <v>294</v>
      </c>
      <c r="L31" s="11">
        <v>7872</v>
      </c>
      <c r="M31" s="11">
        <v>1458</v>
      </c>
      <c r="N31" s="11">
        <v>124</v>
      </c>
    </row>
    <row r="32" spans="1:14" x14ac:dyDescent="0.25">
      <c r="A32" s="14" t="s">
        <v>106</v>
      </c>
      <c r="B32" s="14" t="s">
        <v>107</v>
      </c>
      <c r="C32" s="11">
        <v>9306</v>
      </c>
      <c r="D32" s="15">
        <v>240.95</v>
      </c>
      <c r="E32" s="15">
        <v>410.78</v>
      </c>
      <c r="F32" s="11">
        <v>1406</v>
      </c>
      <c r="G32" s="11">
        <v>6527</v>
      </c>
      <c r="H32" s="11">
        <v>33</v>
      </c>
      <c r="I32" s="11">
        <v>2679</v>
      </c>
      <c r="J32" s="11">
        <v>63</v>
      </c>
      <c r="K32" s="11">
        <v>232</v>
      </c>
      <c r="L32" s="11">
        <v>8042</v>
      </c>
      <c r="M32" s="11">
        <v>976</v>
      </c>
      <c r="N32" s="11">
        <v>40</v>
      </c>
    </row>
    <row r="33" spans="1:14" x14ac:dyDescent="0.25">
      <c r="A33" s="14" t="s">
        <v>108</v>
      </c>
      <c r="B33" s="14" t="s">
        <v>109</v>
      </c>
      <c r="C33" s="11">
        <v>10001</v>
      </c>
      <c r="D33" s="15">
        <v>197.05</v>
      </c>
      <c r="E33" s="15">
        <v>404.64</v>
      </c>
      <c r="F33" s="11">
        <v>767</v>
      </c>
      <c r="G33" s="11">
        <v>7369</v>
      </c>
      <c r="H33" s="11">
        <v>15</v>
      </c>
      <c r="I33" s="11">
        <v>2578</v>
      </c>
      <c r="J33" s="11">
        <v>35</v>
      </c>
      <c r="K33" s="11">
        <v>66</v>
      </c>
      <c r="L33" s="11">
        <v>8745</v>
      </c>
      <c r="M33" s="11">
        <v>1051</v>
      </c>
      <c r="N33" s="11">
        <v>115</v>
      </c>
    </row>
    <row r="34" spans="1:14" x14ac:dyDescent="0.25">
      <c r="A34" s="14" t="s">
        <v>110</v>
      </c>
      <c r="B34" s="14" t="s">
        <v>111</v>
      </c>
      <c r="C34" s="11">
        <v>9185</v>
      </c>
      <c r="D34" s="15">
        <v>161.16</v>
      </c>
      <c r="E34" s="15">
        <v>359.02</v>
      </c>
      <c r="F34" s="11">
        <v>764</v>
      </c>
      <c r="G34" s="11">
        <v>7010</v>
      </c>
      <c r="H34" s="11">
        <v>34</v>
      </c>
      <c r="I34" s="11">
        <v>2099</v>
      </c>
      <c r="J34" s="11">
        <v>41</v>
      </c>
      <c r="K34" s="11">
        <v>150</v>
      </c>
      <c r="L34" s="11">
        <v>7668</v>
      </c>
      <c r="M34" s="11">
        <v>1319</v>
      </c>
      <c r="N34" s="11">
        <v>39</v>
      </c>
    </row>
    <row r="35" spans="1:14" x14ac:dyDescent="0.25">
      <c r="A35" s="14" t="s">
        <v>112</v>
      </c>
      <c r="B35" s="14" t="s">
        <v>113</v>
      </c>
      <c r="C35" s="11">
        <v>9274</v>
      </c>
      <c r="D35" s="15">
        <v>176.42</v>
      </c>
      <c r="E35" s="15">
        <v>468</v>
      </c>
      <c r="F35" s="11">
        <v>169</v>
      </c>
      <c r="G35" s="11">
        <v>8854</v>
      </c>
      <c r="H35" s="11">
        <v>0</v>
      </c>
      <c r="I35" s="11">
        <v>415</v>
      </c>
      <c r="J35" s="11">
        <v>3</v>
      </c>
      <c r="K35" s="11">
        <v>111</v>
      </c>
      <c r="L35" s="11">
        <v>8210</v>
      </c>
      <c r="M35" s="11">
        <v>976</v>
      </c>
      <c r="N35" s="11">
        <v>0</v>
      </c>
    </row>
    <row r="36" spans="1:14" x14ac:dyDescent="0.25">
      <c r="A36" s="14" t="s">
        <v>114</v>
      </c>
      <c r="B36" s="14" t="s">
        <v>115</v>
      </c>
      <c r="C36" s="11">
        <v>8896</v>
      </c>
      <c r="D36" s="15">
        <v>172.77</v>
      </c>
      <c r="E36" s="15">
        <v>425.81</v>
      </c>
      <c r="F36" s="11">
        <v>233</v>
      </c>
      <c r="G36" s="11">
        <v>8409</v>
      </c>
      <c r="H36" s="11">
        <v>3</v>
      </c>
      <c r="I36" s="11">
        <v>478</v>
      </c>
      <c r="J36" s="11">
        <v>12</v>
      </c>
      <c r="K36" s="11">
        <v>33</v>
      </c>
      <c r="L36" s="11">
        <v>8129</v>
      </c>
      <c r="M36" s="11">
        <v>636</v>
      </c>
      <c r="N36" s="11">
        <v>88</v>
      </c>
    </row>
    <row r="37" spans="1:14" x14ac:dyDescent="0.25">
      <c r="A37" s="14" t="s">
        <v>116</v>
      </c>
      <c r="B37" s="14" t="s">
        <v>117</v>
      </c>
      <c r="C37" s="11">
        <v>9887</v>
      </c>
      <c r="D37" s="15">
        <v>185.6</v>
      </c>
      <c r="E37" s="15">
        <v>453.14</v>
      </c>
      <c r="F37" s="11">
        <v>388</v>
      </c>
      <c r="G37" s="11">
        <v>8558</v>
      </c>
      <c r="H37" s="11">
        <v>7</v>
      </c>
      <c r="I37" s="11">
        <v>1298</v>
      </c>
      <c r="J37" s="11">
        <v>15</v>
      </c>
      <c r="K37" s="11">
        <v>83</v>
      </c>
      <c r="L37" s="11">
        <v>8844</v>
      </c>
      <c r="M37" s="11">
        <v>914</v>
      </c>
      <c r="N37" s="11">
        <v>43</v>
      </c>
    </row>
    <row r="38" spans="1:14" x14ac:dyDescent="0.25">
      <c r="A38" s="14" t="s">
        <v>118</v>
      </c>
      <c r="B38" s="14" t="s">
        <v>119</v>
      </c>
      <c r="C38" s="11">
        <v>9391</v>
      </c>
      <c r="D38" s="15">
        <v>181.11</v>
      </c>
      <c r="E38" s="15">
        <v>450.71</v>
      </c>
      <c r="F38" s="11">
        <v>246</v>
      </c>
      <c r="G38" s="11">
        <v>8697</v>
      </c>
      <c r="H38" s="11">
        <v>6</v>
      </c>
      <c r="I38" s="11">
        <v>676</v>
      </c>
      <c r="J38" s="11">
        <v>12</v>
      </c>
      <c r="K38" s="11">
        <v>107</v>
      </c>
      <c r="L38" s="11">
        <v>8357</v>
      </c>
      <c r="M38" s="11">
        <v>889</v>
      </c>
      <c r="N38" s="11">
        <v>17</v>
      </c>
    </row>
    <row r="39" spans="1:14" x14ac:dyDescent="0.25">
      <c r="A39" s="14" t="s">
        <v>120</v>
      </c>
      <c r="B39" s="14" t="s">
        <v>121</v>
      </c>
      <c r="C39" s="11">
        <v>9301</v>
      </c>
      <c r="D39" s="15">
        <v>177.25</v>
      </c>
      <c r="E39" s="15">
        <v>371.9</v>
      </c>
      <c r="F39" s="11">
        <v>651</v>
      </c>
      <c r="G39" s="11">
        <v>7469</v>
      </c>
      <c r="H39" s="11">
        <v>0</v>
      </c>
      <c r="I39" s="11">
        <v>1802</v>
      </c>
      <c r="J39" s="11">
        <v>19</v>
      </c>
      <c r="K39" s="11">
        <v>75</v>
      </c>
      <c r="L39" s="11">
        <v>8073</v>
      </c>
      <c r="M39" s="11">
        <v>1027</v>
      </c>
      <c r="N39" s="11">
        <v>122</v>
      </c>
    </row>
    <row r="40" spans="1:14" x14ac:dyDescent="0.25">
      <c r="A40" s="14" t="s">
        <v>122</v>
      </c>
      <c r="B40" s="14" t="s">
        <v>123</v>
      </c>
      <c r="C40" s="11">
        <v>8256</v>
      </c>
      <c r="D40" s="15">
        <v>238.71</v>
      </c>
      <c r="E40" s="15">
        <v>374.86</v>
      </c>
      <c r="F40" s="11">
        <v>1384</v>
      </c>
      <c r="G40" s="11">
        <v>5148</v>
      </c>
      <c r="H40" s="11">
        <v>38</v>
      </c>
      <c r="I40" s="11">
        <v>3047</v>
      </c>
      <c r="J40" s="11">
        <v>36</v>
      </c>
      <c r="K40" s="11">
        <v>206</v>
      </c>
      <c r="L40" s="11">
        <v>7135</v>
      </c>
      <c r="M40" s="11">
        <v>794</v>
      </c>
      <c r="N40" s="11">
        <v>127</v>
      </c>
    </row>
    <row r="41" spans="1:14" x14ac:dyDescent="0.25">
      <c r="A41" s="14" t="s">
        <v>124</v>
      </c>
      <c r="B41" s="14" t="s">
        <v>125</v>
      </c>
      <c r="C41" s="11">
        <v>10575</v>
      </c>
      <c r="D41" s="15">
        <v>202.12</v>
      </c>
      <c r="E41" s="15">
        <v>424.54</v>
      </c>
      <c r="F41" s="11">
        <v>879</v>
      </c>
      <c r="G41" s="11">
        <v>8031</v>
      </c>
      <c r="H41" s="11">
        <v>15</v>
      </c>
      <c r="I41" s="11">
        <v>2528</v>
      </c>
      <c r="J41" s="11">
        <v>6</v>
      </c>
      <c r="K41" s="11">
        <v>34</v>
      </c>
      <c r="L41" s="11">
        <v>9390</v>
      </c>
      <c r="M41" s="11">
        <v>1090</v>
      </c>
      <c r="N41" s="11">
        <v>50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zoomScaleNormal="100" zoomScaleSheetLayoutView="100" workbookViewId="0">
      <selection activeCell="A38" sqref="A38"/>
    </sheetView>
  </sheetViews>
  <sheetFormatPr defaultColWidth="9.08984375" defaultRowHeight="14" x14ac:dyDescent="0.3"/>
  <cols>
    <col min="1" max="1" width="169.36328125" style="29" bestFit="1" customWidth="1"/>
    <col min="2" max="2" width="10.08984375" style="29" customWidth="1"/>
    <col min="3" max="10" width="9.08984375" style="29"/>
    <col min="11" max="11" width="8.90625" style="29" customWidth="1"/>
    <col min="12" max="16384" width="9.08984375" style="29"/>
  </cols>
  <sheetData>
    <row r="1" spans="1:11" x14ac:dyDescent="0.3">
      <c r="A1" s="152" t="s">
        <v>270</v>
      </c>
    </row>
    <row r="2" spans="1:11" x14ac:dyDescent="0.3">
      <c r="A2" s="153" t="s">
        <v>290</v>
      </c>
    </row>
    <row r="3" spans="1:11" x14ac:dyDescent="0.3">
      <c r="A3" s="29" t="s">
        <v>306</v>
      </c>
    </row>
    <row r="4" spans="1:11" x14ac:dyDescent="0.3">
      <c r="A4" s="25" t="s">
        <v>272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5" t="s">
        <v>273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3">
      <c r="A7" s="152" t="s">
        <v>274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3">
      <c r="A8" s="152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3">
      <c r="A9" s="153" t="s">
        <v>135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54.65" customHeight="1" x14ac:dyDescent="0.3">
      <c r="A10" s="154" t="s">
        <v>302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3">
      <c r="A11"/>
      <c r="B11" s="152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3">
      <c r="A12" s="25" t="s">
        <v>303</v>
      </c>
      <c r="B12" s="152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3">
      <c r="A13" s="25"/>
      <c r="B13" s="152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3">
      <c r="A14" s="153" t="s">
        <v>305</v>
      </c>
      <c r="B14" s="152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3">
      <c r="A15" s="25" t="s">
        <v>304</v>
      </c>
      <c r="B15" s="152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3">
      <c r="A16" s="25" t="s">
        <v>295</v>
      </c>
      <c r="B16" s="152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3">
      <c r="A17" s="25" t="s">
        <v>296</v>
      </c>
      <c r="B17" s="152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3">
      <c r="A18" s="25" t="s">
        <v>297</v>
      </c>
      <c r="B18" s="152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3">
      <c r="A19" s="25" t="s">
        <v>298</v>
      </c>
      <c r="B19" s="152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3">
      <c r="A20" s="25" t="s">
        <v>299</v>
      </c>
      <c r="B20" s="152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3">
      <c r="A21" s="25" t="s">
        <v>300</v>
      </c>
      <c r="B21" s="152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3">
      <c r="A22" s="25" t="s">
        <v>301</v>
      </c>
      <c r="B22" s="152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3">
      <c r="A23" s="25" t="s">
        <v>291</v>
      </c>
      <c r="B23" s="152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3">
      <c r="A25" s="25" t="s">
        <v>292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3">
      <c r="A26" s="25" t="s">
        <v>293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3">
      <c r="A27" s="25" t="s">
        <v>294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55" customFormat="1" x14ac:dyDescent="0.3">
      <c r="A29" s="153" t="s">
        <v>275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s="155" customFormat="1" x14ac:dyDescent="0.3">
      <c r="A30" s="25" t="s">
        <v>276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s="155" customFormat="1" x14ac:dyDescent="0.3">
      <c r="A31" s="25" t="s">
        <v>128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s="155" customFormat="1" x14ac:dyDescent="0.3">
      <c r="A32" s="25" t="s">
        <v>277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155" customFormat="1" x14ac:dyDescent="0.3">
      <c r="A33" s="25" t="s">
        <v>278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155" customFormat="1" x14ac:dyDescent="0.3">
      <c r="A34" s="25" t="s">
        <v>129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155" customFormat="1" x14ac:dyDescent="0.3">
      <c r="A35" s="25" t="s">
        <v>130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55" customForma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55" customFormat="1" x14ac:dyDescent="0.3">
      <c r="A37" s="25" t="s">
        <v>279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155" customFormat="1" x14ac:dyDescent="0.3">
      <c r="A38" s="25" t="s">
        <v>310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155" customFormat="1" x14ac:dyDescent="0.3">
      <c r="A39" s="25" t="s">
        <v>280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s="155" customForma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s="155" customFormat="1" x14ac:dyDescent="0.3">
      <c r="A41" s="25" t="s">
        <v>281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s="155" customFormat="1" x14ac:dyDescent="0.3">
      <c r="A42" s="25" t="s">
        <v>282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s="155" customFormat="1" x14ac:dyDescent="0.3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s="155" customFormat="1" x14ac:dyDescent="0.3">
      <c r="A44" s="157" t="s">
        <v>283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55" customFormat="1" x14ac:dyDescent="0.3">
      <c r="A45" s="157" t="s">
        <v>284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55" customFormat="1" x14ac:dyDescent="0.3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s="155" customFormat="1" x14ac:dyDescent="0.3">
      <c r="A47" s="25" t="s">
        <v>131</v>
      </c>
      <c r="B47" s="26"/>
      <c r="C47" s="26"/>
      <c r="D47" s="156"/>
      <c r="E47" s="156"/>
      <c r="F47" s="156"/>
      <c r="G47" s="156"/>
      <c r="H47" s="156"/>
      <c r="I47" s="26"/>
      <c r="J47" s="26"/>
      <c r="K47" s="26"/>
    </row>
    <row r="48" spans="1:11" s="155" customFormat="1" x14ac:dyDescent="0.3">
      <c r="A48" s="26" t="s">
        <v>132</v>
      </c>
      <c r="B48" s="26"/>
      <c r="C48" s="27"/>
      <c r="D48" s="26"/>
      <c r="E48" s="26"/>
      <c r="F48" s="26"/>
      <c r="G48" s="26"/>
      <c r="H48" s="26"/>
      <c r="I48" s="26"/>
      <c r="J48" s="26"/>
      <c r="K48" s="26"/>
    </row>
    <row r="49" spans="1:11" s="155" customFormat="1" x14ac:dyDescent="0.3">
      <c r="A49" s="26" t="s">
        <v>133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s="155" customFormat="1" x14ac:dyDescent="0.3">
      <c r="A50" s="157" t="s">
        <v>285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155" customForma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155" customFormat="1" x14ac:dyDescent="0.3">
      <c r="A52" s="26" t="s">
        <v>286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155" customForma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155" customFormat="1" x14ac:dyDescent="0.3">
      <c r="A54" s="26" t="s">
        <v>287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s="155" customFormat="1" x14ac:dyDescent="0.3">
      <c r="A55" s="28" t="s">
        <v>288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s="155" customFormat="1" x14ac:dyDescent="0.3">
      <c r="A56" s="26" t="s">
        <v>136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s="155" customFormat="1" x14ac:dyDescent="0.3">
      <c r="A57" s="26" t="s">
        <v>134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s="155" customForma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s="155" customFormat="1" x14ac:dyDescent="0.3">
      <c r="A59" s="158" t="s">
        <v>289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s="155" customFormat="1" x14ac:dyDescent="0.3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s="155" customFormat="1" x14ac:dyDescent="0.3"/>
    <row r="62" spans="1:11" s="155" customFormat="1" x14ac:dyDescent="0.3"/>
    <row r="63" spans="1:11" s="155" customFormat="1" x14ac:dyDescent="0.3"/>
    <row r="64" spans="1:11" x14ac:dyDescent="0.3">
      <c r="A64" s="155"/>
    </row>
    <row r="65" spans="1:1" x14ac:dyDescent="0.3">
      <c r="A65" s="155"/>
    </row>
    <row r="66" spans="1:1" x14ac:dyDescent="0.3">
      <c r="A66" s="155"/>
    </row>
  </sheetData>
  <phoneticPr fontId="27" type="noConversion"/>
  <hyperlinks>
    <hyperlink ref="A44" r:id="rId1" xr:uid="{FED52997-ADCB-4B9C-A8BB-27553D92B9A4}"/>
    <hyperlink ref="A50" r:id="rId2" xr:uid="{143AAE99-CADF-4D90-969B-EDACE7DEA7B2}"/>
    <hyperlink ref="A55" r:id="rId3" xr:uid="{1796A0C4-4B56-4D94-B764-393A9734A011}"/>
    <hyperlink ref="A45" r:id="rId4" xr:uid="{9BD119A8-E3F9-4F72-A888-9F05C59420B5}"/>
  </hyperlinks>
  <pageMargins left="0.25" right="0.25" top="0.75" bottom="0.75" header="0.3" footer="0.3"/>
  <pageSetup paperSize="9" scale="74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R992"/>
  <sheetViews>
    <sheetView tabSelected="1" workbookViewId="0">
      <pane xSplit="1" ySplit="4" topLeftCell="B5" activePane="bottomRight" state="frozen"/>
      <selection activeCell="A14" sqref="A14"/>
      <selection pane="topRight" activeCell="A14" sqref="A14"/>
      <selection pane="bottomLeft" activeCell="A14" sqref="A14"/>
      <selection pane="bottomRight" activeCell="A21" sqref="A21"/>
    </sheetView>
  </sheetViews>
  <sheetFormatPr defaultColWidth="8.90625" defaultRowHeight="10.5" x14ac:dyDescent="0.25"/>
  <cols>
    <col min="1" max="1" width="24.36328125" style="1" customWidth="1"/>
    <col min="2" max="2" width="10.54296875" style="2" customWidth="1"/>
    <col min="3" max="3" width="10.08984375" style="2" customWidth="1"/>
    <col min="4" max="4" width="10.90625" style="2" bestFit="1" customWidth="1"/>
    <col min="5" max="5" width="12.36328125" style="2" customWidth="1"/>
    <col min="6" max="6" width="10.08984375" style="2" customWidth="1"/>
    <col min="7" max="7" width="8.453125" style="2" hidden="1" customWidth="1"/>
    <col min="8" max="8" width="9.90625" style="2" customWidth="1"/>
    <col min="9" max="9" width="10.36328125" style="2" customWidth="1"/>
    <col min="10" max="10" width="10.6328125" style="2" customWidth="1"/>
    <col min="11" max="11" width="10.90625" style="7" customWidth="1"/>
    <col min="12" max="12" width="10.08984375" style="2" customWidth="1"/>
    <col min="13" max="13" width="9.6328125" style="2" customWidth="1"/>
    <col min="14" max="14" width="9.453125" style="2" customWidth="1"/>
    <col min="15" max="15" width="8.6328125" style="2" customWidth="1"/>
    <col min="16" max="16384" width="8.90625" style="2"/>
  </cols>
  <sheetData>
    <row r="1" spans="1:15" ht="13" x14ac:dyDescent="0.3">
      <c r="A1" s="117" t="str">
        <f>'notes and definitions'!A1</f>
        <v>2021 Census: Key Statistics for Birmingham and it's constituent areas</v>
      </c>
      <c r="I1" s="17"/>
      <c r="J1" s="18"/>
      <c r="K1" s="20"/>
      <c r="L1" s="20"/>
      <c r="M1" s="21"/>
      <c r="N1" s="19"/>
      <c r="O1" s="19"/>
    </row>
    <row r="2" spans="1:15" ht="13" x14ac:dyDescent="0.3">
      <c r="A2" s="117" t="str">
        <f>'notes and definitions'!A2</f>
        <v>Number of bedrooms and bedroom occupancy</v>
      </c>
      <c r="I2" s="17"/>
      <c r="J2" s="18"/>
      <c r="K2" s="20"/>
      <c r="L2" s="20"/>
      <c r="M2" s="21"/>
      <c r="N2" s="19"/>
      <c r="O2" s="19"/>
    </row>
    <row r="3" spans="1:15" ht="13" thickBot="1" x14ac:dyDescent="0.3">
      <c r="A3" s="118" t="s">
        <v>127</v>
      </c>
      <c r="B3" s="3"/>
      <c r="D3" s="3"/>
      <c r="E3" s="3"/>
      <c r="F3" s="3"/>
      <c r="G3" s="3"/>
      <c r="H3" s="3"/>
      <c r="I3" s="20"/>
      <c r="J3" s="20"/>
      <c r="K3" s="20"/>
      <c r="L3" s="20"/>
      <c r="M3" s="21"/>
      <c r="N3" s="22"/>
      <c r="O3" s="22"/>
    </row>
    <row r="4" spans="1:15" s="4" customFormat="1" ht="40.5" thickBot="1" x14ac:dyDescent="0.25">
      <c r="A4" s="206" t="s">
        <v>271</v>
      </c>
      <c r="B4" s="210" t="s">
        <v>264</v>
      </c>
      <c r="C4" s="212" t="s">
        <v>260</v>
      </c>
      <c r="D4" s="207" t="s">
        <v>261</v>
      </c>
      <c r="E4" s="207" t="s">
        <v>262</v>
      </c>
      <c r="F4" s="213" t="s">
        <v>263</v>
      </c>
      <c r="G4" s="211" t="s">
        <v>307</v>
      </c>
      <c r="H4" s="207" t="s">
        <v>265</v>
      </c>
      <c r="I4" s="208" t="s">
        <v>266</v>
      </c>
      <c r="J4" s="208" t="s">
        <v>267</v>
      </c>
      <c r="K4" s="208" t="s">
        <v>268</v>
      </c>
      <c r="L4" s="209" t="s">
        <v>269</v>
      </c>
      <c r="M4" s="23"/>
      <c r="N4" s="23"/>
      <c r="O4" s="23"/>
    </row>
    <row r="5" spans="1:15" ht="10" x14ac:dyDescent="0.2">
      <c r="A5" s="86" t="s">
        <v>0</v>
      </c>
      <c r="B5" s="164">
        <f>SUM(H5:L5)</f>
        <v>24783199</v>
      </c>
      <c r="C5" s="175">
        <v>2826033</v>
      </c>
      <c r="D5" s="44">
        <v>6715736</v>
      </c>
      <c r="E5" s="44">
        <v>10019713</v>
      </c>
      <c r="F5" s="176">
        <v>5221717</v>
      </c>
      <c r="G5" s="196">
        <f>SUM(C5:F5)</f>
        <v>24783199</v>
      </c>
      <c r="H5" s="175">
        <v>8902471</v>
      </c>
      <c r="I5" s="44">
        <v>8258721</v>
      </c>
      <c r="J5" s="44">
        <v>6567584</v>
      </c>
      <c r="K5" s="159">
        <v>880672</v>
      </c>
      <c r="L5" s="176">
        <v>173751</v>
      </c>
      <c r="M5" s="5"/>
      <c r="N5" s="5"/>
      <c r="O5" s="5"/>
    </row>
    <row r="6" spans="1:15" ht="10" x14ac:dyDescent="0.2">
      <c r="A6" s="87" t="s">
        <v>1</v>
      </c>
      <c r="B6" s="165">
        <f t="shared" ref="B6:B20" si="0">SUM(H6:L6)</f>
        <v>23436085</v>
      </c>
      <c r="C6" s="177">
        <v>2723171</v>
      </c>
      <c r="D6" s="31">
        <v>6394723</v>
      </c>
      <c r="E6" s="31">
        <v>9373469</v>
      </c>
      <c r="F6" s="90">
        <v>4944722</v>
      </c>
      <c r="G6" s="197">
        <f t="shared" ref="G6:G20" si="1">SUM(C6:F6)</f>
        <v>23436085</v>
      </c>
      <c r="H6" s="177">
        <v>8341234</v>
      </c>
      <c r="I6" s="31">
        <v>7791513</v>
      </c>
      <c r="J6" s="31">
        <v>6278647</v>
      </c>
      <c r="K6" s="89">
        <v>854416</v>
      </c>
      <c r="L6" s="90">
        <v>170275</v>
      </c>
      <c r="M6" s="5"/>
      <c r="N6" s="5"/>
      <c r="O6" s="5"/>
    </row>
    <row r="7" spans="1:15" ht="10" x14ac:dyDescent="0.2">
      <c r="A7" s="87" t="s">
        <v>2</v>
      </c>
      <c r="B7" s="165">
        <f t="shared" si="0"/>
        <v>2429493</v>
      </c>
      <c r="C7" s="177">
        <v>234447</v>
      </c>
      <c r="D7" s="31">
        <v>603661</v>
      </c>
      <c r="E7" s="31">
        <v>1107082</v>
      </c>
      <c r="F7" s="90">
        <v>484303</v>
      </c>
      <c r="G7" s="197">
        <f t="shared" si="1"/>
        <v>2429493</v>
      </c>
      <c r="H7" s="177">
        <v>899480</v>
      </c>
      <c r="I7" s="31">
        <v>809211</v>
      </c>
      <c r="J7" s="31">
        <v>616621</v>
      </c>
      <c r="K7" s="89">
        <v>85184</v>
      </c>
      <c r="L7" s="90">
        <v>18997</v>
      </c>
      <c r="M7" s="5"/>
      <c r="N7" s="5"/>
      <c r="O7" s="5"/>
    </row>
    <row r="8" spans="1:15" ht="10" x14ac:dyDescent="0.2">
      <c r="A8" s="87" t="s">
        <v>3</v>
      </c>
      <c r="B8" s="165">
        <f t="shared" si="0"/>
        <v>1131763</v>
      </c>
      <c r="C8" s="177">
        <v>128369</v>
      </c>
      <c r="D8" s="31">
        <v>273523</v>
      </c>
      <c r="E8" s="31">
        <v>546124</v>
      </c>
      <c r="F8" s="90">
        <v>183745</v>
      </c>
      <c r="G8" s="197">
        <f t="shared" si="1"/>
        <v>1131761</v>
      </c>
      <c r="H8" s="177">
        <v>354423</v>
      </c>
      <c r="I8" s="31">
        <v>365026</v>
      </c>
      <c r="J8" s="31">
        <v>336557</v>
      </c>
      <c r="K8" s="89">
        <v>60257</v>
      </c>
      <c r="L8" s="90">
        <v>15500</v>
      </c>
      <c r="M8" s="5"/>
      <c r="N8" s="5"/>
      <c r="O8" s="5"/>
    </row>
    <row r="9" spans="1:15" thickBot="1" x14ac:dyDescent="0.25">
      <c r="A9" s="88" t="s">
        <v>4</v>
      </c>
      <c r="B9" s="166">
        <f t="shared" si="0"/>
        <v>423456</v>
      </c>
      <c r="C9" s="178">
        <v>59488</v>
      </c>
      <c r="D9" s="41">
        <v>102784</v>
      </c>
      <c r="E9" s="41">
        <v>190603</v>
      </c>
      <c r="F9" s="92">
        <v>70582</v>
      </c>
      <c r="G9" s="198">
        <f t="shared" si="1"/>
        <v>423457</v>
      </c>
      <c r="H9" s="178">
        <v>117195</v>
      </c>
      <c r="I9" s="41">
        <v>127032</v>
      </c>
      <c r="J9" s="41">
        <v>139604</v>
      </c>
      <c r="K9" s="91">
        <v>30422</v>
      </c>
      <c r="L9" s="92">
        <v>9203</v>
      </c>
      <c r="M9" s="5"/>
      <c r="N9" s="5"/>
      <c r="O9" s="5"/>
    </row>
    <row r="10" spans="1:15" ht="13.5" customHeight="1" thickBot="1" x14ac:dyDescent="0.3">
      <c r="A10" s="61" t="s">
        <v>308</v>
      </c>
      <c r="B10" s="93"/>
      <c r="C10" s="179"/>
      <c r="D10" s="93"/>
      <c r="E10" s="93"/>
      <c r="F10" s="106"/>
      <c r="G10" s="93"/>
      <c r="H10" s="93"/>
      <c r="I10" s="93"/>
      <c r="J10" s="93"/>
      <c r="K10" s="93"/>
      <c r="L10" s="106"/>
      <c r="M10" s="5"/>
      <c r="N10" s="5"/>
      <c r="O10" s="5"/>
    </row>
    <row r="11" spans="1:15" ht="11.25" customHeight="1" x14ac:dyDescent="0.2">
      <c r="A11" s="86" t="s">
        <v>5</v>
      </c>
      <c r="B11" s="167">
        <f t="shared" si="0"/>
        <v>40527</v>
      </c>
      <c r="C11" s="180">
        <v>6980</v>
      </c>
      <c r="D11" s="44">
        <v>10837</v>
      </c>
      <c r="E11" s="44">
        <v>15786</v>
      </c>
      <c r="F11" s="181">
        <v>7001</v>
      </c>
      <c r="G11" s="167">
        <f t="shared" si="1"/>
        <v>40604</v>
      </c>
      <c r="H11" s="180">
        <v>12367</v>
      </c>
      <c r="I11" s="77">
        <v>12310</v>
      </c>
      <c r="J11" s="77">
        <v>13435</v>
      </c>
      <c r="K11" s="83">
        <v>2016</v>
      </c>
      <c r="L11" s="78">
        <v>399</v>
      </c>
      <c r="M11" s="5"/>
      <c r="N11" s="5"/>
      <c r="O11" s="6"/>
    </row>
    <row r="12" spans="1:15" ht="11.25" customHeight="1" x14ac:dyDescent="0.2">
      <c r="A12" s="87" t="s">
        <v>6</v>
      </c>
      <c r="B12" s="168">
        <f t="shared" si="0"/>
        <v>42298</v>
      </c>
      <c r="C12" s="182">
        <v>5810</v>
      </c>
      <c r="D12" s="31">
        <v>10504</v>
      </c>
      <c r="E12" s="31">
        <v>21210</v>
      </c>
      <c r="F12" s="183">
        <v>4770</v>
      </c>
      <c r="G12" s="168">
        <f t="shared" si="1"/>
        <v>42294</v>
      </c>
      <c r="H12" s="182">
        <v>11166</v>
      </c>
      <c r="I12" s="79">
        <v>13596</v>
      </c>
      <c r="J12" s="79">
        <v>14424</v>
      </c>
      <c r="K12" s="84">
        <v>2575</v>
      </c>
      <c r="L12" s="80">
        <v>537</v>
      </c>
      <c r="M12" s="5"/>
      <c r="N12" s="5"/>
      <c r="O12" s="6"/>
    </row>
    <row r="13" spans="1:15" ht="11.25" customHeight="1" x14ac:dyDescent="0.2">
      <c r="A13" s="87" t="s">
        <v>7</v>
      </c>
      <c r="B13" s="168">
        <f t="shared" si="0"/>
        <v>40042</v>
      </c>
      <c r="C13" s="182">
        <v>5912</v>
      </c>
      <c r="D13" s="31">
        <v>7934</v>
      </c>
      <c r="E13" s="31">
        <v>16359</v>
      </c>
      <c r="F13" s="183">
        <v>9865</v>
      </c>
      <c r="G13" s="168">
        <f t="shared" si="1"/>
        <v>40070</v>
      </c>
      <c r="H13" s="182">
        <v>10800</v>
      </c>
      <c r="I13" s="79">
        <v>10753</v>
      </c>
      <c r="J13" s="79">
        <v>13312</v>
      </c>
      <c r="K13" s="84">
        <v>3605</v>
      </c>
      <c r="L13" s="80">
        <v>1572</v>
      </c>
      <c r="M13" s="5"/>
      <c r="N13" s="5"/>
      <c r="O13" s="6"/>
    </row>
    <row r="14" spans="1:15" ht="11.25" customHeight="1" x14ac:dyDescent="0.2">
      <c r="A14" s="87" t="s">
        <v>8</v>
      </c>
      <c r="B14" s="168">
        <f t="shared" si="0"/>
        <v>39543</v>
      </c>
      <c r="C14" s="182">
        <v>3586</v>
      </c>
      <c r="D14" s="31">
        <v>8625</v>
      </c>
      <c r="E14" s="31">
        <v>21532</v>
      </c>
      <c r="F14" s="183">
        <v>5762</v>
      </c>
      <c r="G14" s="168">
        <f t="shared" si="1"/>
        <v>39505</v>
      </c>
      <c r="H14" s="182">
        <v>7954</v>
      </c>
      <c r="I14" s="79">
        <v>10620</v>
      </c>
      <c r="J14" s="79">
        <v>13772</v>
      </c>
      <c r="K14" s="84">
        <v>5046</v>
      </c>
      <c r="L14" s="80">
        <v>2151</v>
      </c>
      <c r="M14" s="5"/>
      <c r="N14" s="5"/>
      <c r="O14" s="6"/>
    </row>
    <row r="15" spans="1:15" ht="11.25" customHeight="1" x14ac:dyDescent="0.2">
      <c r="A15" s="87" t="s">
        <v>9</v>
      </c>
      <c r="B15" s="168">
        <f t="shared" si="0"/>
        <v>52134</v>
      </c>
      <c r="C15" s="182">
        <v>15370</v>
      </c>
      <c r="D15" s="31">
        <v>17588</v>
      </c>
      <c r="E15" s="31">
        <v>13686</v>
      </c>
      <c r="F15" s="183">
        <v>5482</v>
      </c>
      <c r="G15" s="168">
        <f t="shared" si="1"/>
        <v>52126</v>
      </c>
      <c r="H15" s="182">
        <v>5814</v>
      </c>
      <c r="I15" s="79">
        <v>12848</v>
      </c>
      <c r="J15" s="79">
        <v>25680</v>
      </c>
      <c r="K15" s="84">
        <v>5938</v>
      </c>
      <c r="L15" s="80">
        <v>1854</v>
      </c>
      <c r="M15" s="5"/>
      <c r="N15" s="5"/>
      <c r="O15" s="6"/>
    </row>
    <row r="16" spans="1:15" ht="11.25" customHeight="1" x14ac:dyDescent="0.2">
      <c r="A16" s="87" t="s">
        <v>10</v>
      </c>
      <c r="B16" s="168">
        <f t="shared" si="0"/>
        <v>44704</v>
      </c>
      <c r="C16" s="182">
        <v>5205</v>
      </c>
      <c r="D16" s="31">
        <v>11578</v>
      </c>
      <c r="E16" s="31">
        <v>22874</v>
      </c>
      <c r="F16" s="183">
        <v>5081</v>
      </c>
      <c r="G16" s="168">
        <f t="shared" si="1"/>
        <v>44738</v>
      </c>
      <c r="H16" s="182">
        <v>13833</v>
      </c>
      <c r="I16" s="79">
        <v>14805</v>
      </c>
      <c r="J16" s="79">
        <v>13616</v>
      </c>
      <c r="K16" s="84">
        <v>2144</v>
      </c>
      <c r="L16" s="80">
        <v>306</v>
      </c>
      <c r="M16" s="5"/>
      <c r="N16" s="5"/>
      <c r="O16" s="6"/>
    </row>
    <row r="17" spans="1:18" ht="11.25" customHeight="1" x14ac:dyDescent="0.2">
      <c r="A17" s="87" t="s">
        <v>11</v>
      </c>
      <c r="B17" s="168">
        <f t="shared" si="0"/>
        <v>39121</v>
      </c>
      <c r="C17" s="182">
        <v>4035</v>
      </c>
      <c r="D17" s="31">
        <v>7925</v>
      </c>
      <c r="E17" s="31">
        <v>20531</v>
      </c>
      <c r="F17" s="183">
        <v>6694</v>
      </c>
      <c r="G17" s="168">
        <f t="shared" si="1"/>
        <v>39185</v>
      </c>
      <c r="H17" s="182">
        <v>11081</v>
      </c>
      <c r="I17" s="79">
        <v>11737</v>
      </c>
      <c r="J17" s="79">
        <v>12029</v>
      </c>
      <c r="K17" s="84">
        <v>3296</v>
      </c>
      <c r="L17" s="80">
        <v>978</v>
      </c>
      <c r="M17" s="5"/>
      <c r="N17" s="5"/>
      <c r="O17" s="6"/>
    </row>
    <row r="18" spans="1:18" ht="11.25" customHeight="1" x14ac:dyDescent="0.2">
      <c r="A18" s="87" t="s">
        <v>12</v>
      </c>
      <c r="B18" s="168">
        <f t="shared" si="0"/>
        <v>42181</v>
      </c>
      <c r="C18" s="182">
        <v>4653</v>
      </c>
      <c r="D18" s="31">
        <v>10102</v>
      </c>
      <c r="E18" s="31">
        <v>19769</v>
      </c>
      <c r="F18" s="183">
        <v>7639</v>
      </c>
      <c r="G18" s="168">
        <f t="shared" si="1"/>
        <v>42163</v>
      </c>
      <c r="H18" s="182">
        <v>13713</v>
      </c>
      <c r="I18" s="79">
        <v>14076</v>
      </c>
      <c r="J18" s="79">
        <v>12236</v>
      </c>
      <c r="K18" s="84">
        <v>1798</v>
      </c>
      <c r="L18" s="80">
        <v>358</v>
      </c>
      <c r="M18" s="5"/>
      <c r="N18" s="5"/>
      <c r="O18" s="6"/>
    </row>
    <row r="19" spans="1:18" ht="11.25" customHeight="1" x14ac:dyDescent="0.2">
      <c r="A19" s="87" t="s">
        <v>13</v>
      </c>
      <c r="B19" s="168">
        <f t="shared" si="0"/>
        <v>40367</v>
      </c>
      <c r="C19" s="182">
        <v>3164</v>
      </c>
      <c r="D19" s="31">
        <v>8000</v>
      </c>
      <c r="E19" s="31">
        <v>16019</v>
      </c>
      <c r="F19" s="183">
        <v>13190</v>
      </c>
      <c r="G19" s="168">
        <f t="shared" si="1"/>
        <v>40373</v>
      </c>
      <c r="H19" s="182">
        <v>19255</v>
      </c>
      <c r="I19" s="79">
        <v>12945</v>
      </c>
      <c r="J19" s="79">
        <v>7368</v>
      </c>
      <c r="K19" s="84">
        <v>707</v>
      </c>
      <c r="L19" s="80">
        <v>92</v>
      </c>
      <c r="M19" s="5"/>
      <c r="N19" s="5"/>
      <c r="O19" s="6"/>
    </row>
    <row r="20" spans="1:18" ht="11.25" customHeight="1" thickBot="1" x14ac:dyDescent="0.25">
      <c r="A20" s="88" t="s">
        <v>14</v>
      </c>
      <c r="B20" s="169">
        <f t="shared" si="0"/>
        <v>42415</v>
      </c>
      <c r="C20" s="184">
        <v>4751</v>
      </c>
      <c r="D20" s="41">
        <v>9704</v>
      </c>
      <c r="E20" s="41">
        <v>22824</v>
      </c>
      <c r="F20" s="185">
        <v>5111</v>
      </c>
      <c r="G20" s="169">
        <f t="shared" si="1"/>
        <v>42390</v>
      </c>
      <c r="H20" s="184">
        <v>11168</v>
      </c>
      <c r="I20" s="81">
        <v>13338</v>
      </c>
      <c r="J20" s="81">
        <v>13702</v>
      </c>
      <c r="K20" s="85">
        <v>3277</v>
      </c>
      <c r="L20" s="82">
        <v>930</v>
      </c>
      <c r="M20" s="5"/>
      <c r="N20" s="5"/>
      <c r="O20" s="6"/>
    </row>
    <row r="21" spans="1:18" s="1" customFormat="1" ht="13.5" customHeight="1" thickBot="1" x14ac:dyDescent="0.3">
      <c r="A21" s="61" t="s">
        <v>309</v>
      </c>
      <c r="B21" s="93"/>
      <c r="C21" s="179"/>
      <c r="D21" s="93"/>
      <c r="E21" s="93"/>
      <c r="F21" s="106"/>
      <c r="G21" s="93"/>
      <c r="H21" s="93"/>
      <c r="I21" s="93"/>
      <c r="J21" s="93"/>
      <c r="K21" s="93"/>
      <c r="L21" s="106"/>
      <c r="M21" s="120"/>
      <c r="N21" s="120"/>
      <c r="O21" s="24"/>
    </row>
    <row r="22" spans="1:18" ht="11.25" customHeight="1" x14ac:dyDescent="0.25">
      <c r="A22" s="121" t="s">
        <v>28</v>
      </c>
      <c r="B22" s="170">
        <f>SUM(C22:F22)</f>
        <v>9058</v>
      </c>
      <c r="C22" s="186">
        <v>1336</v>
      </c>
      <c r="D22" s="44">
        <v>1853</v>
      </c>
      <c r="E22" s="47">
        <v>4585</v>
      </c>
      <c r="F22" s="187">
        <v>1284</v>
      </c>
      <c r="G22" s="170">
        <f>SUM(H22:L22)</f>
        <v>9058</v>
      </c>
      <c r="H22" s="186">
        <v>2391</v>
      </c>
      <c r="I22" s="94">
        <v>2713</v>
      </c>
      <c r="J22" s="94">
        <v>3133</v>
      </c>
      <c r="K22" s="95">
        <v>653</v>
      </c>
      <c r="L22" s="96">
        <v>168</v>
      </c>
      <c r="M22" s="119"/>
      <c r="N22" s="119"/>
      <c r="O22"/>
      <c r="P22"/>
      <c r="Q22"/>
      <c r="R22"/>
    </row>
    <row r="23" spans="1:18" ht="11.25" customHeight="1" x14ac:dyDescent="0.25">
      <c r="A23" s="122" t="s">
        <v>214</v>
      </c>
      <c r="B23" s="171">
        <f t="shared" ref="B23:B86" si="2">SUM(C23:F23)</f>
        <v>4423</v>
      </c>
      <c r="C23" s="188">
        <v>352</v>
      </c>
      <c r="D23" s="31">
        <v>860</v>
      </c>
      <c r="E23" s="34">
        <v>2741</v>
      </c>
      <c r="F23" s="189">
        <v>470</v>
      </c>
      <c r="G23" s="171">
        <f t="shared" ref="G23:G86" si="3">SUM(H23:L23)</f>
        <v>4424</v>
      </c>
      <c r="H23" s="188">
        <v>1431</v>
      </c>
      <c r="I23" s="97">
        <v>1471</v>
      </c>
      <c r="J23" s="97">
        <v>1244</v>
      </c>
      <c r="K23" s="98">
        <v>232</v>
      </c>
      <c r="L23" s="99">
        <v>46</v>
      </c>
      <c r="M23" s="5"/>
      <c r="N23" s="5"/>
      <c r="O23"/>
      <c r="P23"/>
      <c r="Q23"/>
      <c r="R23"/>
    </row>
    <row r="24" spans="1:18" ht="11.25" customHeight="1" x14ac:dyDescent="0.25">
      <c r="A24" s="122" t="s">
        <v>215</v>
      </c>
      <c r="B24" s="171">
        <f t="shared" si="2"/>
        <v>7099</v>
      </c>
      <c r="C24" s="188">
        <v>625</v>
      </c>
      <c r="D24" s="31">
        <v>1296</v>
      </c>
      <c r="E24" s="34">
        <v>3829</v>
      </c>
      <c r="F24" s="189">
        <v>1349</v>
      </c>
      <c r="G24" s="171">
        <f t="shared" si="3"/>
        <v>7099</v>
      </c>
      <c r="H24" s="188">
        <v>1099</v>
      </c>
      <c r="I24" s="97">
        <v>1543</v>
      </c>
      <c r="J24" s="97">
        <v>2463</v>
      </c>
      <c r="K24" s="98">
        <v>1340</v>
      </c>
      <c r="L24" s="99">
        <v>654</v>
      </c>
      <c r="M24" s="5"/>
      <c r="N24" s="5"/>
      <c r="O24"/>
      <c r="P24"/>
      <c r="Q24"/>
      <c r="R24"/>
    </row>
    <row r="25" spans="1:18" ht="11.25" customHeight="1" x14ac:dyDescent="0.25">
      <c r="A25" s="122" t="s">
        <v>15</v>
      </c>
      <c r="B25" s="171">
        <f t="shared" si="2"/>
        <v>6772</v>
      </c>
      <c r="C25" s="188">
        <v>867</v>
      </c>
      <c r="D25" s="31">
        <v>1285</v>
      </c>
      <c r="E25" s="34">
        <v>3204</v>
      </c>
      <c r="F25" s="189">
        <v>1416</v>
      </c>
      <c r="G25" s="171">
        <f t="shared" si="3"/>
        <v>6773</v>
      </c>
      <c r="H25" s="188">
        <v>1144</v>
      </c>
      <c r="I25" s="97">
        <v>1547</v>
      </c>
      <c r="J25" s="97">
        <v>2564</v>
      </c>
      <c r="K25" s="98">
        <v>1019</v>
      </c>
      <c r="L25" s="99">
        <v>499</v>
      </c>
      <c r="M25" s="5"/>
      <c r="N25" s="5"/>
      <c r="O25"/>
      <c r="P25"/>
      <c r="Q25"/>
      <c r="R25"/>
    </row>
    <row r="26" spans="1:18" ht="11.25" customHeight="1" x14ac:dyDescent="0.25">
      <c r="A26" s="122" t="s">
        <v>216</v>
      </c>
      <c r="B26" s="171">
        <f t="shared" si="2"/>
        <v>3882</v>
      </c>
      <c r="C26" s="188">
        <v>863</v>
      </c>
      <c r="D26" s="31">
        <v>838</v>
      </c>
      <c r="E26" s="34">
        <v>1347</v>
      </c>
      <c r="F26" s="189">
        <v>834</v>
      </c>
      <c r="G26" s="171">
        <f t="shared" si="3"/>
        <v>3881</v>
      </c>
      <c r="H26" s="188">
        <v>692</v>
      </c>
      <c r="I26" s="97">
        <v>896</v>
      </c>
      <c r="J26" s="97">
        <v>1611</v>
      </c>
      <c r="K26" s="98">
        <v>490</v>
      </c>
      <c r="L26" s="99">
        <v>192</v>
      </c>
      <c r="M26" s="5"/>
      <c r="N26" s="5"/>
      <c r="O26"/>
      <c r="P26"/>
      <c r="Q26"/>
      <c r="R26"/>
    </row>
    <row r="27" spans="1:18" ht="11.25" customHeight="1" x14ac:dyDescent="0.25">
      <c r="A27" s="122" t="s">
        <v>16</v>
      </c>
      <c r="B27" s="171">
        <f t="shared" si="2"/>
        <v>9668</v>
      </c>
      <c r="C27" s="188">
        <v>1592</v>
      </c>
      <c r="D27" s="31">
        <v>2672</v>
      </c>
      <c r="E27" s="34">
        <v>4564</v>
      </c>
      <c r="F27" s="189">
        <v>840</v>
      </c>
      <c r="G27" s="171">
        <f t="shared" si="3"/>
        <v>9668</v>
      </c>
      <c r="H27" s="188">
        <v>2561</v>
      </c>
      <c r="I27" s="97">
        <v>2944</v>
      </c>
      <c r="J27" s="97">
        <v>3470</v>
      </c>
      <c r="K27" s="98">
        <v>589</v>
      </c>
      <c r="L27" s="99">
        <v>104</v>
      </c>
      <c r="M27" s="5"/>
      <c r="N27" s="5"/>
      <c r="O27"/>
      <c r="P27"/>
      <c r="Q27"/>
      <c r="R27"/>
    </row>
    <row r="28" spans="1:18" ht="11.25" customHeight="1" x14ac:dyDescent="0.25">
      <c r="A28" s="122" t="s">
        <v>17</v>
      </c>
      <c r="B28" s="171">
        <f t="shared" si="2"/>
        <v>8167</v>
      </c>
      <c r="C28" s="188">
        <v>870</v>
      </c>
      <c r="D28" s="31">
        <v>1685</v>
      </c>
      <c r="E28" s="34">
        <v>4543</v>
      </c>
      <c r="F28" s="189">
        <v>1069</v>
      </c>
      <c r="G28" s="171">
        <f t="shared" si="3"/>
        <v>8167</v>
      </c>
      <c r="H28" s="188">
        <v>2481</v>
      </c>
      <c r="I28" s="97">
        <v>2614</v>
      </c>
      <c r="J28" s="97">
        <v>2505</v>
      </c>
      <c r="K28" s="98">
        <v>472</v>
      </c>
      <c r="L28" s="99">
        <v>95</v>
      </c>
      <c r="M28" s="5"/>
      <c r="N28" s="5"/>
      <c r="O28"/>
      <c r="P28"/>
      <c r="Q28"/>
      <c r="R28"/>
    </row>
    <row r="29" spans="1:18" ht="11.25" customHeight="1" x14ac:dyDescent="0.25">
      <c r="A29" s="122" t="s">
        <v>217</v>
      </c>
      <c r="B29" s="171">
        <f t="shared" si="2"/>
        <v>3989</v>
      </c>
      <c r="C29" s="188">
        <v>924</v>
      </c>
      <c r="D29" s="31">
        <v>781</v>
      </c>
      <c r="E29" s="34">
        <v>1230</v>
      </c>
      <c r="F29" s="189">
        <v>1054</v>
      </c>
      <c r="G29" s="171">
        <f t="shared" si="3"/>
        <v>3989</v>
      </c>
      <c r="H29" s="188">
        <v>792</v>
      </c>
      <c r="I29" s="97">
        <v>813</v>
      </c>
      <c r="J29" s="97">
        <v>1728</v>
      </c>
      <c r="K29" s="98">
        <v>495</v>
      </c>
      <c r="L29" s="99">
        <v>161</v>
      </c>
      <c r="M29" s="5"/>
      <c r="N29" s="5"/>
      <c r="O29"/>
      <c r="P29"/>
      <c r="Q29"/>
      <c r="R29"/>
    </row>
    <row r="30" spans="1:18" ht="11.25" customHeight="1" x14ac:dyDescent="0.25">
      <c r="A30" s="122" t="s">
        <v>218</v>
      </c>
      <c r="B30" s="171">
        <f t="shared" si="2"/>
        <v>5523</v>
      </c>
      <c r="C30" s="188">
        <v>1592</v>
      </c>
      <c r="D30" s="31">
        <v>2147</v>
      </c>
      <c r="E30" s="34">
        <v>1315</v>
      </c>
      <c r="F30" s="189">
        <v>469</v>
      </c>
      <c r="G30" s="171">
        <f t="shared" si="3"/>
        <v>5523</v>
      </c>
      <c r="H30" s="188">
        <v>542</v>
      </c>
      <c r="I30" s="97">
        <v>1308</v>
      </c>
      <c r="J30" s="97">
        <v>2769</v>
      </c>
      <c r="K30" s="98">
        <v>678</v>
      </c>
      <c r="L30" s="99">
        <v>226</v>
      </c>
      <c r="M30" s="5"/>
      <c r="N30" s="5"/>
      <c r="O30"/>
      <c r="P30"/>
      <c r="Q30"/>
      <c r="R30"/>
    </row>
    <row r="31" spans="1:18" ht="11.25" customHeight="1" x14ac:dyDescent="0.25">
      <c r="A31" s="122" t="s">
        <v>126</v>
      </c>
      <c r="B31" s="171">
        <f t="shared" si="2"/>
        <v>3694</v>
      </c>
      <c r="C31" s="188">
        <v>569</v>
      </c>
      <c r="D31" s="31">
        <v>950</v>
      </c>
      <c r="E31" s="34">
        <v>1613</v>
      </c>
      <c r="F31" s="189">
        <v>562</v>
      </c>
      <c r="G31" s="171">
        <f t="shared" si="3"/>
        <v>3694</v>
      </c>
      <c r="H31" s="188">
        <v>519</v>
      </c>
      <c r="I31" s="97">
        <v>807</v>
      </c>
      <c r="J31" s="97">
        <v>1440</v>
      </c>
      <c r="K31" s="98">
        <v>660</v>
      </c>
      <c r="L31" s="99">
        <v>268</v>
      </c>
      <c r="M31" s="5"/>
      <c r="N31" s="5"/>
      <c r="O31"/>
      <c r="P31"/>
      <c r="Q31"/>
      <c r="R31"/>
    </row>
    <row r="32" spans="1:18" ht="11.25" customHeight="1" x14ac:dyDescent="0.25">
      <c r="A32" s="122" t="s">
        <v>219</v>
      </c>
      <c r="B32" s="171">
        <f t="shared" si="2"/>
        <v>5932</v>
      </c>
      <c r="C32" s="188">
        <v>498</v>
      </c>
      <c r="D32" s="31">
        <v>1217</v>
      </c>
      <c r="E32" s="34">
        <v>1561</v>
      </c>
      <c r="F32" s="189">
        <v>2656</v>
      </c>
      <c r="G32" s="171">
        <f t="shared" si="3"/>
        <v>5932</v>
      </c>
      <c r="H32" s="188">
        <v>2041</v>
      </c>
      <c r="I32" s="97">
        <v>1801</v>
      </c>
      <c r="J32" s="97">
        <v>1802</v>
      </c>
      <c r="K32" s="98">
        <v>199</v>
      </c>
      <c r="L32" s="99">
        <v>89</v>
      </c>
      <c r="M32" s="5"/>
      <c r="N32" s="5"/>
      <c r="O32"/>
      <c r="P32"/>
      <c r="Q32"/>
      <c r="R32"/>
    </row>
    <row r="33" spans="1:18" ht="11.25" customHeight="1" x14ac:dyDescent="0.25">
      <c r="A33" s="122" t="s">
        <v>220</v>
      </c>
      <c r="B33" s="171">
        <f t="shared" si="2"/>
        <v>8291</v>
      </c>
      <c r="C33" s="188">
        <v>1186</v>
      </c>
      <c r="D33" s="31">
        <v>2336</v>
      </c>
      <c r="E33" s="34">
        <v>3161</v>
      </c>
      <c r="F33" s="189">
        <v>1608</v>
      </c>
      <c r="G33" s="171">
        <f t="shared" si="3"/>
        <v>8290</v>
      </c>
      <c r="H33" s="188">
        <v>2718</v>
      </c>
      <c r="I33" s="97">
        <v>2867</v>
      </c>
      <c r="J33" s="97">
        <v>2432</v>
      </c>
      <c r="K33" s="98">
        <v>238</v>
      </c>
      <c r="L33" s="99">
        <v>35</v>
      </c>
      <c r="M33" s="5"/>
      <c r="N33" s="5"/>
      <c r="O33"/>
      <c r="P33"/>
      <c r="Q33"/>
      <c r="R33"/>
    </row>
    <row r="34" spans="1:18" ht="11.25" customHeight="1" x14ac:dyDescent="0.25">
      <c r="A34" s="122" t="s">
        <v>221</v>
      </c>
      <c r="B34" s="171">
        <f t="shared" si="2"/>
        <v>7805</v>
      </c>
      <c r="C34" s="188">
        <v>842</v>
      </c>
      <c r="D34" s="31">
        <v>1773</v>
      </c>
      <c r="E34" s="34">
        <v>3642</v>
      </c>
      <c r="F34" s="189">
        <v>1548</v>
      </c>
      <c r="G34" s="171">
        <f t="shared" si="3"/>
        <v>7802</v>
      </c>
      <c r="H34" s="188">
        <v>2868</v>
      </c>
      <c r="I34" s="97">
        <v>2590</v>
      </c>
      <c r="J34" s="97">
        <v>1977</v>
      </c>
      <c r="K34" s="98">
        <v>302</v>
      </c>
      <c r="L34" s="99">
        <v>65</v>
      </c>
      <c r="M34" s="5"/>
      <c r="N34" s="5"/>
      <c r="O34"/>
      <c r="P34"/>
      <c r="Q34"/>
      <c r="R34"/>
    </row>
    <row r="35" spans="1:18" ht="11.25" customHeight="1" x14ac:dyDescent="0.25">
      <c r="A35" s="122" t="s">
        <v>222</v>
      </c>
      <c r="B35" s="171">
        <f t="shared" si="2"/>
        <v>7087</v>
      </c>
      <c r="C35" s="188">
        <v>539</v>
      </c>
      <c r="D35" s="31">
        <v>1082</v>
      </c>
      <c r="E35" s="34">
        <v>4233</v>
      </c>
      <c r="F35" s="189">
        <v>1233</v>
      </c>
      <c r="G35" s="171">
        <f t="shared" si="3"/>
        <v>7087</v>
      </c>
      <c r="H35" s="188">
        <v>1916</v>
      </c>
      <c r="I35" s="97">
        <v>2193</v>
      </c>
      <c r="J35" s="97">
        <v>2195</v>
      </c>
      <c r="K35" s="98">
        <v>586</v>
      </c>
      <c r="L35" s="99">
        <v>197</v>
      </c>
      <c r="M35" s="5"/>
      <c r="N35" s="5"/>
      <c r="O35"/>
      <c r="P35"/>
      <c r="Q35"/>
      <c r="R35"/>
    </row>
    <row r="36" spans="1:18" ht="11.25" customHeight="1" x14ac:dyDescent="0.25">
      <c r="A36" s="122" t="s">
        <v>223</v>
      </c>
      <c r="B36" s="171">
        <f t="shared" si="2"/>
        <v>4211</v>
      </c>
      <c r="C36" s="188">
        <v>448</v>
      </c>
      <c r="D36" s="31">
        <v>1269</v>
      </c>
      <c r="E36" s="34">
        <v>2095</v>
      </c>
      <c r="F36" s="189">
        <v>399</v>
      </c>
      <c r="G36" s="171">
        <f t="shared" si="3"/>
        <v>4211</v>
      </c>
      <c r="H36" s="188">
        <v>1008</v>
      </c>
      <c r="I36" s="97">
        <v>1556</v>
      </c>
      <c r="J36" s="97">
        <v>1439</v>
      </c>
      <c r="K36" s="98">
        <v>179</v>
      </c>
      <c r="L36" s="99">
        <v>29</v>
      </c>
      <c r="M36" s="5"/>
      <c r="N36" s="5"/>
      <c r="O36"/>
      <c r="P36"/>
      <c r="Q36"/>
      <c r="R36"/>
    </row>
    <row r="37" spans="1:18" ht="11.25" customHeight="1" x14ac:dyDescent="0.25">
      <c r="A37" s="122" t="s">
        <v>224</v>
      </c>
      <c r="B37" s="171">
        <f t="shared" si="2"/>
        <v>4955</v>
      </c>
      <c r="C37" s="188">
        <v>737</v>
      </c>
      <c r="D37" s="31">
        <v>1368</v>
      </c>
      <c r="E37" s="34">
        <v>2277</v>
      </c>
      <c r="F37" s="189">
        <v>573</v>
      </c>
      <c r="G37" s="171">
        <f t="shared" si="3"/>
        <v>4955</v>
      </c>
      <c r="H37" s="188">
        <v>1403</v>
      </c>
      <c r="I37" s="97">
        <v>1595</v>
      </c>
      <c r="J37" s="97">
        <v>1620</v>
      </c>
      <c r="K37" s="98">
        <v>294</v>
      </c>
      <c r="L37" s="99">
        <v>43</v>
      </c>
      <c r="M37" s="5"/>
      <c r="N37" s="5"/>
      <c r="O37"/>
      <c r="P37"/>
      <c r="Q37"/>
      <c r="R37"/>
    </row>
    <row r="38" spans="1:18" ht="11.25" customHeight="1" x14ac:dyDescent="0.25">
      <c r="A38" s="122" t="s">
        <v>5</v>
      </c>
      <c r="B38" s="171">
        <f t="shared" si="2"/>
        <v>6314</v>
      </c>
      <c r="C38" s="188">
        <v>1196</v>
      </c>
      <c r="D38" s="31">
        <v>2145</v>
      </c>
      <c r="E38" s="34">
        <v>1215</v>
      </c>
      <c r="F38" s="189">
        <v>1758</v>
      </c>
      <c r="G38" s="171">
        <f t="shared" si="3"/>
        <v>6314</v>
      </c>
      <c r="H38" s="188">
        <v>2008</v>
      </c>
      <c r="I38" s="97">
        <v>1974</v>
      </c>
      <c r="J38" s="97">
        <v>2028</v>
      </c>
      <c r="K38" s="98">
        <v>260</v>
      </c>
      <c r="L38" s="99">
        <v>44</v>
      </c>
      <c r="M38" s="5"/>
      <c r="N38" s="5"/>
      <c r="O38"/>
      <c r="P38"/>
      <c r="Q38"/>
      <c r="R38"/>
    </row>
    <row r="39" spans="1:18" ht="11.25" customHeight="1" x14ac:dyDescent="0.25">
      <c r="A39" s="122" t="s">
        <v>6</v>
      </c>
      <c r="B39" s="171">
        <f t="shared" si="2"/>
        <v>9183</v>
      </c>
      <c r="C39" s="188">
        <v>1488</v>
      </c>
      <c r="D39" s="31">
        <v>2773</v>
      </c>
      <c r="E39" s="34">
        <v>3784</v>
      </c>
      <c r="F39" s="189">
        <v>1138</v>
      </c>
      <c r="G39" s="171">
        <f t="shared" si="3"/>
        <v>9183</v>
      </c>
      <c r="H39" s="188">
        <v>2529</v>
      </c>
      <c r="I39" s="97">
        <v>2911</v>
      </c>
      <c r="J39" s="97">
        <v>3167</v>
      </c>
      <c r="K39" s="98">
        <v>499</v>
      </c>
      <c r="L39" s="99">
        <v>77</v>
      </c>
      <c r="M39" s="5"/>
      <c r="N39" s="5"/>
      <c r="O39"/>
      <c r="P39"/>
      <c r="Q39"/>
      <c r="R39"/>
    </row>
    <row r="40" spans="1:18" ht="11.25" customHeight="1" x14ac:dyDescent="0.25">
      <c r="A40" s="122" t="s">
        <v>225</v>
      </c>
      <c r="B40" s="171">
        <f t="shared" si="2"/>
        <v>5173</v>
      </c>
      <c r="C40" s="188">
        <v>720</v>
      </c>
      <c r="D40" s="31">
        <v>1473</v>
      </c>
      <c r="E40" s="34">
        <v>2299</v>
      </c>
      <c r="F40" s="189">
        <v>681</v>
      </c>
      <c r="G40" s="171">
        <f t="shared" si="3"/>
        <v>5175</v>
      </c>
      <c r="H40" s="188">
        <v>1340</v>
      </c>
      <c r="I40" s="97">
        <v>1694</v>
      </c>
      <c r="J40" s="97">
        <v>1798</v>
      </c>
      <c r="K40" s="98">
        <v>304</v>
      </c>
      <c r="L40" s="99">
        <v>39</v>
      </c>
      <c r="M40" s="5"/>
      <c r="N40" s="5"/>
      <c r="O40"/>
      <c r="P40"/>
      <c r="Q40"/>
      <c r="R40"/>
    </row>
    <row r="41" spans="1:18" ht="11.25" customHeight="1" x14ac:dyDescent="0.25">
      <c r="A41" s="122" t="s">
        <v>226</v>
      </c>
      <c r="B41" s="171">
        <f t="shared" si="2"/>
        <v>4116</v>
      </c>
      <c r="C41" s="188">
        <v>464</v>
      </c>
      <c r="D41" s="31">
        <v>1002</v>
      </c>
      <c r="E41" s="34">
        <v>2074</v>
      </c>
      <c r="F41" s="189">
        <v>576</v>
      </c>
      <c r="G41" s="171">
        <f t="shared" si="3"/>
        <v>4116</v>
      </c>
      <c r="H41" s="188">
        <v>950</v>
      </c>
      <c r="I41" s="97">
        <v>1252</v>
      </c>
      <c r="J41" s="97">
        <v>1476</v>
      </c>
      <c r="K41" s="98">
        <v>338</v>
      </c>
      <c r="L41" s="99">
        <v>100</v>
      </c>
      <c r="M41" s="5"/>
      <c r="N41" s="5"/>
      <c r="O41"/>
      <c r="P41"/>
      <c r="Q41"/>
      <c r="R41"/>
    </row>
    <row r="42" spans="1:18" ht="11.25" customHeight="1" x14ac:dyDescent="0.25">
      <c r="A42" s="122" t="s">
        <v>227</v>
      </c>
      <c r="B42" s="171">
        <f t="shared" si="2"/>
        <v>9033</v>
      </c>
      <c r="C42" s="188">
        <v>899</v>
      </c>
      <c r="D42" s="31">
        <v>2654</v>
      </c>
      <c r="E42" s="34">
        <v>4834</v>
      </c>
      <c r="F42" s="189">
        <v>646</v>
      </c>
      <c r="G42" s="171">
        <f t="shared" si="3"/>
        <v>9033</v>
      </c>
      <c r="H42" s="188">
        <v>2004</v>
      </c>
      <c r="I42" s="97">
        <v>2809</v>
      </c>
      <c r="J42" s="97">
        <v>3211</v>
      </c>
      <c r="K42" s="98">
        <v>812</v>
      </c>
      <c r="L42" s="99">
        <v>197</v>
      </c>
      <c r="M42" s="5"/>
      <c r="N42" s="5"/>
      <c r="O42"/>
      <c r="P42"/>
      <c r="Q42"/>
      <c r="R42"/>
    </row>
    <row r="43" spans="1:18" ht="11.25" customHeight="1" x14ac:dyDescent="0.25">
      <c r="A43" s="122" t="s">
        <v>228</v>
      </c>
      <c r="B43" s="171">
        <f t="shared" si="2"/>
        <v>4064</v>
      </c>
      <c r="C43" s="188">
        <v>926</v>
      </c>
      <c r="D43" s="31">
        <v>774</v>
      </c>
      <c r="E43" s="34">
        <v>1720</v>
      </c>
      <c r="F43" s="189">
        <v>644</v>
      </c>
      <c r="G43" s="171">
        <f t="shared" si="3"/>
        <v>4064</v>
      </c>
      <c r="H43" s="188">
        <v>952</v>
      </c>
      <c r="I43" s="97">
        <v>1105</v>
      </c>
      <c r="J43" s="97">
        <v>1599</v>
      </c>
      <c r="K43" s="98">
        <v>315</v>
      </c>
      <c r="L43" s="99">
        <v>93</v>
      </c>
      <c r="M43" s="5"/>
      <c r="N43" s="5"/>
      <c r="O43"/>
      <c r="P43"/>
      <c r="Q43"/>
      <c r="R43"/>
    </row>
    <row r="44" spans="1:18" ht="11.25" customHeight="1" x14ac:dyDescent="0.25">
      <c r="A44" s="122" t="s">
        <v>229</v>
      </c>
      <c r="B44" s="171">
        <f t="shared" si="2"/>
        <v>7886</v>
      </c>
      <c r="C44" s="188">
        <v>510</v>
      </c>
      <c r="D44" s="31">
        <v>1243</v>
      </c>
      <c r="E44" s="34">
        <v>4317</v>
      </c>
      <c r="F44" s="189">
        <v>1816</v>
      </c>
      <c r="G44" s="171">
        <f t="shared" si="3"/>
        <v>7884</v>
      </c>
      <c r="H44" s="188">
        <v>2403</v>
      </c>
      <c r="I44" s="97">
        <v>2432</v>
      </c>
      <c r="J44" s="97">
        <v>2281</v>
      </c>
      <c r="K44" s="98">
        <v>565</v>
      </c>
      <c r="L44" s="99">
        <v>203</v>
      </c>
      <c r="M44" s="5"/>
      <c r="N44" s="5"/>
      <c r="O44"/>
      <c r="P44"/>
      <c r="Q44"/>
      <c r="R44"/>
    </row>
    <row r="45" spans="1:18" ht="11.25" customHeight="1" x14ac:dyDescent="0.25">
      <c r="A45" s="122" t="s">
        <v>230</v>
      </c>
      <c r="B45" s="171">
        <f t="shared" si="2"/>
        <v>3997</v>
      </c>
      <c r="C45" s="188">
        <v>202</v>
      </c>
      <c r="D45" s="31">
        <v>399</v>
      </c>
      <c r="E45" s="34">
        <v>2458</v>
      </c>
      <c r="F45" s="189">
        <v>938</v>
      </c>
      <c r="G45" s="171">
        <f t="shared" si="3"/>
        <v>3997</v>
      </c>
      <c r="H45" s="188">
        <v>1767</v>
      </c>
      <c r="I45" s="97">
        <v>1250</v>
      </c>
      <c r="J45" s="97">
        <v>795</v>
      </c>
      <c r="K45" s="98">
        <v>151</v>
      </c>
      <c r="L45" s="99">
        <v>34</v>
      </c>
      <c r="M45" s="5"/>
      <c r="N45" s="5"/>
      <c r="O45"/>
      <c r="P45"/>
      <c r="Q45"/>
      <c r="R45"/>
    </row>
    <row r="46" spans="1:18" ht="11.25" customHeight="1" x14ac:dyDescent="0.25">
      <c r="A46" s="122" t="s">
        <v>231</v>
      </c>
      <c r="B46" s="171">
        <f t="shared" si="2"/>
        <v>3552</v>
      </c>
      <c r="C46" s="188">
        <v>422</v>
      </c>
      <c r="D46" s="31">
        <v>655</v>
      </c>
      <c r="E46" s="34">
        <v>1419</v>
      </c>
      <c r="F46" s="189">
        <v>1056</v>
      </c>
      <c r="G46" s="171">
        <f t="shared" si="3"/>
        <v>3553</v>
      </c>
      <c r="H46" s="188">
        <v>880</v>
      </c>
      <c r="I46" s="97">
        <v>829</v>
      </c>
      <c r="J46" s="97">
        <v>1221</v>
      </c>
      <c r="K46" s="98">
        <v>447</v>
      </c>
      <c r="L46" s="99">
        <v>176</v>
      </c>
      <c r="M46" s="5"/>
      <c r="N46" s="5"/>
      <c r="O46"/>
      <c r="P46"/>
      <c r="Q46"/>
      <c r="R46"/>
    </row>
    <row r="47" spans="1:18" ht="11.25" customHeight="1" x14ac:dyDescent="0.25">
      <c r="A47" s="122" t="s">
        <v>29</v>
      </c>
      <c r="B47" s="171">
        <f t="shared" si="2"/>
        <v>6767</v>
      </c>
      <c r="C47" s="188">
        <v>999</v>
      </c>
      <c r="D47" s="31">
        <v>915</v>
      </c>
      <c r="E47" s="34">
        <v>3034</v>
      </c>
      <c r="F47" s="189">
        <v>1819</v>
      </c>
      <c r="G47" s="171">
        <f t="shared" si="3"/>
        <v>6767</v>
      </c>
      <c r="H47" s="188">
        <v>2099</v>
      </c>
      <c r="I47" s="97">
        <v>1865</v>
      </c>
      <c r="J47" s="97">
        <v>2151</v>
      </c>
      <c r="K47" s="98">
        <v>510</v>
      </c>
      <c r="L47" s="99">
        <v>142</v>
      </c>
      <c r="M47" s="5"/>
      <c r="N47" s="5"/>
      <c r="O47"/>
      <c r="P47"/>
      <c r="Q47"/>
      <c r="R47"/>
    </row>
    <row r="48" spans="1:18" ht="11.25" customHeight="1" x14ac:dyDescent="0.25">
      <c r="A48" s="122" t="s">
        <v>18</v>
      </c>
      <c r="B48" s="171">
        <f t="shared" si="2"/>
        <v>9949</v>
      </c>
      <c r="C48" s="188">
        <v>1610</v>
      </c>
      <c r="D48" s="31">
        <v>2882</v>
      </c>
      <c r="E48" s="34">
        <v>3404</v>
      </c>
      <c r="F48" s="189">
        <v>2053</v>
      </c>
      <c r="G48" s="171">
        <f t="shared" si="3"/>
        <v>9949</v>
      </c>
      <c r="H48" s="188">
        <v>3138</v>
      </c>
      <c r="I48" s="97">
        <v>3269</v>
      </c>
      <c r="J48" s="97">
        <v>3082</v>
      </c>
      <c r="K48" s="98">
        <v>393</v>
      </c>
      <c r="L48" s="99">
        <v>67</v>
      </c>
      <c r="M48" s="5"/>
      <c r="N48" s="5"/>
      <c r="O48"/>
      <c r="P48"/>
      <c r="Q48"/>
      <c r="R48"/>
    </row>
    <row r="49" spans="1:18" ht="11.25" customHeight="1" x14ac:dyDescent="0.25">
      <c r="A49" s="122" t="s">
        <v>232</v>
      </c>
      <c r="B49" s="171">
        <f t="shared" si="2"/>
        <v>3547</v>
      </c>
      <c r="C49" s="188">
        <v>347</v>
      </c>
      <c r="D49" s="31">
        <v>622</v>
      </c>
      <c r="E49" s="34">
        <v>1982</v>
      </c>
      <c r="F49" s="189">
        <v>596</v>
      </c>
      <c r="G49" s="171">
        <f t="shared" si="3"/>
        <v>3546</v>
      </c>
      <c r="H49" s="188">
        <v>661</v>
      </c>
      <c r="I49" s="97">
        <v>752</v>
      </c>
      <c r="J49" s="97">
        <v>1300</v>
      </c>
      <c r="K49" s="98">
        <v>575</v>
      </c>
      <c r="L49" s="99">
        <v>258</v>
      </c>
      <c r="M49" s="5"/>
      <c r="N49" s="5"/>
      <c r="O49"/>
      <c r="P49"/>
      <c r="Q49"/>
      <c r="R49"/>
    </row>
    <row r="50" spans="1:18" ht="11.25" customHeight="1" x14ac:dyDescent="0.25">
      <c r="A50" s="122" t="s">
        <v>233</v>
      </c>
      <c r="B50" s="171">
        <f t="shared" si="2"/>
        <v>4384</v>
      </c>
      <c r="C50" s="188">
        <v>305</v>
      </c>
      <c r="D50" s="31">
        <v>758</v>
      </c>
      <c r="E50" s="34">
        <v>2948</v>
      </c>
      <c r="F50" s="189">
        <v>373</v>
      </c>
      <c r="G50" s="171">
        <f t="shared" si="3"/>
        <v>4384</v>
      </c>
      <c r="H50" s="188">
        <v>1620</v>
      </c>
      <c r="I50" s="97">
        <v>1503</v>
      </c>
      <c r="J50" s="97">
        <v>1061</v>
      </c>
      <c r="K50" s="98">
        <v>162</v>
      </c>
      <c r="L50" s="99">
        <v>38</v>
      </c>
      <c r="M50" s="5"/>
      <c r="N50" s="5"/>
      <c r="O50"/>
      <c r="P50"/>
      <c r="Q50"/>
      <c r="R50"/>
    </row>
    <row r="51" spans="1:18" ht="11.25" customHeight="1" x14ac:dyDescent="0.25">
      <c r="A51" s="122" t="s">
        <v>234</v>
      </c>
      <c r="B51" s="171">
        <f t="shared" si="2"/>
        <v>3646</v>
      </c>
      <c r="C51" s="188">
        <v>283</v>
      </c>
      <c r="D51" s="31">
        <v>1035</v>
      </c>
      <c r="E51" s="34">
        <v>1868</v>
      </c>
      <c r="F51" s="189">
        <v>460</v>
      </c>
      <c r="G51" s="171">
        <f t="shared" si="3"/>
        <v>3646</v>
      </c>
      <c r="H51" s="188">
        <v>693</v>
      </c>
      <c r="I51" s="97">
        <v>1040</v>
      </c>
      <c r="J51" s="97">
        <v>1284</v>
      </c>
      <c r="K51" s="98">
        <v>476</v>
      </c>
      <c r="L51" s="99">
        <v>153</v>
      </c>
      <c r="M51" s="5"/>
      <c r="N51" s="5"/>
      <c r="O51"/>
      <c r="P51"/>
      <c r="Q51"/>
      <c r="R51"/>
    </row>
    <row r="52" spans="1:18" ht="11.25" customHeight="1" x14ac:dyDescent="0.25">
      <c r="A52" s="122" t="s">
        <v>235</v>
      </c>
      <c r="B52" s="171">
        <f t="shared" si="2"/>
        <v>4889</v>
      </c>
      <c r="C52" s="188">
        <v>556</v>
      </c>
      <c r="D52" s="31">
        <v>986</v>
      </c>
      <c r="E52" s="34">
        <v>2560</v>
      </c>
      <c r="F52" s="189">
        <v>787</v>
      </c>
      <c r="G52" s="171">
        <f t="shared" si="3"/>
        <v>4890</v>
      </c>
      <c r="H52" s="188">
        <v>1800</v>
      </c>
      <c r="I52" s="97">
        <v>1525</v>
      </c>
      <c r="J52" s="97">
        <v>1335</v>
      </c>
      <c r="K52" s="98">
        <v>200</v>
      </c>
      <c r="L52" s="99">
        <v>30</v>
      </c>
      <c r="M52" s="5"/>
      <c r="N52" s="5"/>
      <c r="O52"/>
      <c r="P52"/>
      <c r="Q52"/>
      <c r="R52"/>
    </row>
    <row r="53" spans="1:18" ht="11.25" customHeight="1" x14ac:dyDescent="0.25">
      <c r="A53" s="123" t="s">
        <v>236</v>
      </c>
      <c r="B53" s="171">
        <f t="shared" si="2"/>
        <v>4902</v>
      </c>
      <c r="C53" s="188">
        <v>691</v>
      </c>
      <c r="D53" s="31">
        <v>1537</v>
      </c>
      <c r="E53" s="34">
        <v>2208</v>
      </c>
      <c r="F53" s="189">
        <v>466</v>
      </c>
      <c r="G53" s="171">
        <f t="shared" si="3"/>
        <v>4902</v>
      </c>
      <c r="H53" s="188">
        <v>1302</v>
      </c>
      <c r="I53" s="97">
        <v>1455</v>
      </c>
      <c r="J53" s="97">
        <v>1761</v>
      </c>
      <c r="K53" s="98">
        <v>341</v>
      </c>
      <c r="L53" s="99">
        <v>43</v>
      </c>
      <c r="M53" s="5"/>
      <c r="N53" s="5"/>
      <c r="O53"/>
      <c r="P53"/>
      <c r="Q53"/>
      <c r="R53"/>
    </row>
    <row r="54" spans="1:18" ht="11.25" customHeight="1" x14ac:dyDescent="0.25">
      <c r="A54" s="122" t="s">
        <v>19</v>
      </c>
      <c r="B54" s="171">
        <f t="shared" si="2"/>
        <v>8126</v>
      </c>
      <c r="C54" s="188">
        <v>854</v>
      </c>
      <c r="D54" s="31">
        <v>1158</v>
      </c>
      <c r="E54" s="34">
        <v>5564</v>
      </c>
      <c r="F54" s="189">
        <v>550</v>
      </c>
      <c r="G54" s="171">
        <f t="shared" si="3"/>
        <v>8125</v>
      </c>
      <c r="H54" s="188">
        <v>2427</v>
      </c>
      <c r="I54" s="97">
        <v>2524</v>
      </c>
      <c r="J54" s="97">
        <v>2541</v>
      </c>
      <c r="K54" s="98">
        <v>540</v>
      </c>
      <c r="L54" s="99">
        <v>93</v>
      </c>
      <c r="M54" s="5"/>
      <c r="N54" s="5"/>
      <c r="O54"/>
      <c r="P54"/>
      <c r="Q54"/>
      <c r="R54"/>
    </row>
    <row r="55" spans="1:18" ht="11.25" customHeight="1" x14ac:dyDescent="0.25">
      <c r="A55" s="122" t="s">
        <v>9</v>
      </c>
      <c r="B55" s="171">
        <f t="shared" si="2"/>
        <v>13034</v>
      </c>
      <c r="C55" s="188">
        <v>5837</v>
      </c>
      <c r="D55" s="31">
        <v>5187</v>
      </c>
      <c r="E55" s="34">
        <v>1481</v>
      </c>
      <c r="F55" s="189">
        <v>529</v>
      </c>
      <c r="G55" s="171">
        <f t="shared" si="3"/>
        <v>13034</v>
      </c>
      <c r="H55" s="188">
        <v>701</v>
      </c>
      <c r="I55" s="97">
        <v>3488</v>
      </c>
      <c r="J55" s="97">
        <v>7829</v>
      </c>
      <c r="K55" s="98">
        <v>887</v>
      </c>
      <c r="L55" s="99">
        <v>129</v>
      </c>
      <c r="M55" s="5"/>
      <c r="N55" s="5"/>
      <c r="O55"/>
      <c r="P55"/>
      <c r="Q55"/>
      <c r="R55"/>
    </row>
    <row r="56" spans="1:18" ht="11.25" customHeight="1" x14ac:dyDescent="0.25">
      <c r="A56" s="122" t="s">
        <v>237</v>
      </c>
      <c r="B56" s="171">
        <f t="shared" si="2"/>
        <v>9694</v>
      </c>
      <c r="C56" s="188">
        <v>1154</v>
      </c>
      <c r="D56" s="31">
        <v>3093</v>
      </c>
      <c r="E56" s="34">
        <v>4645</v>
      </c>
      <c r="F56" s="189">
        <v>802</v>
      </c>
      <c r="G56" s="171">
        <f t="shared" si="3"/>
        <v>9692</v>
      </c>
      <c r="H56" s="188">
        <v>2807</v>
      </c>
      <c r="I56" s="97">
        <v>3550</v>
      </c>
      <c r="J56" s="97">
        <v>2879</v>
      </c>
      <c r="K56" s="98">
        <v>408</v>
      </c>
      <c r="L56" s="99">
        <v>48</v>
      </c>
      <c r="M56" s="5"/>
      <c r="N56" s="5"/>
      <c r="O56"/>
      <c r="P56"/>
      <c r="Q56"/>
      <c r="R56"/>
    </row>
    <row r="57" spans="1:18" ht="11.25" customHeight="1" x14ac:dyDescent="0.25">
      <c r="A57" s="122" t="s">
        <v>238</v>
      </c>
      <c r="B57" s="171">
        <f t="shared" si="2"/>
        <v>3425</v>
      </c>
      <c r="C57" s="188">
        <v>479</v>
      </c>
      <c r="D57" s="31">
        <v>984</v>
      </c>
      <c r="E57" s="34">
        <v>1155</v>
      </c>
      <c r="F57" s="189">
        <v>807</v>
      </c>
      <c r="G57" s="171">
        <f t="shared" si="3"/>
        <v>3427</v>
      </c>
      <c r="H57" s="188">
        <v>493</v>
      </c>
      <c r="I57" s="97">
        <v>780</v>
      </c>
      <c r="J57" s="97">
        <v>1313</v>
      </c>
      <c r="K57" s="98">
        <v>606</v>
      </c>
      <c r="L57" s="99">
        <v>235</v>
      </c>
      <c r="M57" s="5"/>
      <c r="N57" s="5"/>
      <c r="O57"/>
      <c r="P57"/>
      <c r="Q57"/>
      <c r="R57"/>
    </row>
    <row r="58" spans="1:18" ht="11.25" customHeight="1" x14ac:dyDescent="0.25">
      <c r="A58" s="122" t="s">
        <v>239</v>
      </c>
      <c r="B58" s="171">
        <f t="shared" si="2"/>
        <v>9160</v>
      </c>
      <c r="C58" s="188">
        <v>2675</v>
      </c>
      <c r="D58" s="31">
        <v>2156</v>
      </c>
      <c r="E58" s="34">
        <v>1672</v>
      </c>
      <c r="F58" s="189">
        <v>2657</v>
      </c>
      <c r="G58" s="171">
        <f t="shared" si="3"/>
        <v>9159</v>
      </c>
      <c r="H58" s="188">
        <v>2635</v>
      </c>
      <c r="I58" s="97">
        <v>2380</v>
      </c>
      <c r="J58" s="97">
        <v>3612</v>
      </c>
      <c r="K58" s="98">
        <v>390</v>
      </c>
      <c r="L58" s="99">
        <v>142</v>
      </c>
      <c r="M58" s="5"/>
      <c r="N58" s="5"/>
      <c r="O58"/>
      <c r="P58"/>
      <c r="Q58"/>
      <c r="R58"/>
    </row>
    <row r="59" spans="1:18" ht="11.25" customHeight="1" x14ac:dyDescent="0.25">
      <c r="A59" s="122" t="s">
        <v>20</v>
      </c>
      <c r="B59" s="171">
        <f t="shared" si="2"/>
        <v>4913</v>
      </c>
      <c r="C59" s="188">
        <v>1495</v>
      </c>
      <c r="D59" s="31">
        <v>1599</v>
      </c>
      <c r="E59" s="34">
        <v>1500</v>
      </c>
      <c r="F59" s="189">
        <v>319</v>
      </c>
      <c r="G59" s="171">
        <f t="shared" si="3"/>
        <v>4914</v>
      </c>
      <c r="H59" s="188">
        <v>520</v>
      </c>
      <c r="I59" s="97">
        <v>995</v>
      </c>
      <c r="J59" s="97">
        <v>2502</v>
      </c>
      <c r="K59" s="98">
        <v>675</v>
      </c>
      <c r="L59" s="99">
        <v>222</v>
      </c>
      <c r="M59" s="5"/>
      <c r="N59" s="5"/>
      <c r="O59"/>
      <c r="P59"/>
      <c r="Q59"/>
      <c r="R59"/>
    </row>
    <row r="60" spans="1:18" ht="11.25" customHeight="1" x14ac:dyDescent="0.25">
      <c r="A60" s="122" t="s">
        <v>240</v>
      </c>
      <c r="B60" s="171">
        <f t="shared" si="2"/>
        <v>4469</v>
      </c>
      <c r="C60" s="188">
        <v>1272</v>
      </c>
      <c r="D60" s="31">
        <v>1543</v>
      </c>
      <c r="E60" s="34">
        <v>1188</v>
      </c>
      <c r="F60" s="189">
        <v>466</v>
      </c>
      <c r="G60" s="171">
        <f t="shared" si="3"/>
        <v>4469</v>
      </c>
      <c r="H60" s="188">
        <v>414</v>
      </c>
      <c r="I60" s="97">
        <v>885</v>
      </c>
      <c r="J60" s="97">
        <v>2156</v>
      </c>
      <c r="K60" s="98">
        <v>790</v>
      </c>
      <c r="L60" s="99">
        <v>224</v>
      </c>
      <c r="M60" s="5"/>
      <c r="N60" s="5"/>
      <c r="O60"/>
      <c r="P60"/>
      <c r="Q60"/>
      <c r="R60"/>
    </row>
    <row r="61" spans="1:18" ht="11.25" customHeight="1" x14ac:dyDescent="0.25">
      <c r="A61" s="122" t="s">
        <v>241</v>
      </c>
      <c r="B61" s="171">
        <f t="shared" si="2"/>
        <v>8380</v>
      </c>
      <c r="C61" s="188">
        <v>2349</v>
      </c>
      <c r="D61" s="31">
        <v>2039</v>
      </c>
      <c r="E61" s="34">
        <v>1997</v>
      </c>
      <c r="F61" s="189">
        <v>1995</v>
      </c>
      <c r="G61" s="171">
        <f t="shared" si="3"/>
        <v>8381</v>
      </c>
      <c r="H61" s="188">
        <v>1895</v>
      </c>
      <c r="I61" s="97">
        <v>1865</v>
      </c>
      <c r="J61" s="97">
        <v>3527</v>
      </c>
      <c r="K61" s="98">
        <v>807</v>
      </c>
      <c r="L61" s="99">
        <v>287</v>
      </c>
      <c r="M61" s="5"/>
      <c r="N61" s="5"/>
      <c r="O61"/>
      <c r="P61"/>
      <c r="Q61"/>
      <c r="R61"/>
    </row>
    <row r="62" spans="1:18" ht="11.25" customHeight="1" x14ac:dyDescent="0.2">
      <c r="A62" s="124" t="s">
        <v>10</v>
      </c>
      <c r="B62" s="172">
        <f t="shared" si="2"/>
        <v>4446</v>
      </c>
      <c r="C62" s="190">
        <v>315</v>
      </c>
      <c r="D62" s="50">
        <v>749</v>
      </c>
      <c r="E62" s="50">
        <v>2729</v>
      </c>
      <c r="F62" s="191">
        <v>653</v>
      </c>
      <c r="G62" s="172">
        <f t="shared" si="3"/>
        <v>4444</v>
      </c>
      <c r="H62" s="190">
        <v>1932</v>
      </c>
      <c r="I62" s="100">
        <v>1476</v>
      </c>
      <c r="J62" s="100">
        <v>925</v>
      </c>
      <c r="K62" s="101">
        <v>102</v>
      </c>
      <c r="L62" s="102">
        <v>9</v>
      </c>
      <c r="M62" s="5"/>
      <c r="N62" s="5"/>
      <c r="O62" s="7"/>
    </row>
    <row r="63" spans="1:18" ht="11.25" customHeight="1" x14ac:dyDescent="0.2">
      <c r="A63" s="123" t="s">
        <v>21</v>
      </c>
      <c r="B63" s="172">
        <f t="shared" si="2"/>
        <v>8587</v>
      </c>
      <c r="C63" s="190">
        <v>395</v>
      </c>
      <c r="D63" s="50">
        <v>2467</v>
      </c>
      <c r="E63" s="50">
        <v>5156</v>
      </c>
      <c r="F63" s="191">
        <v>569</v>
      </c>
      <c r="G63" s="172">
        <f t="shared" si="3"/>
        <v>8587</v>
      </c>
      <c r="H63" s="190">
        <v>2598</v>
      </c>
      <c r="I63" s="100">
        <v>3392</v>
      </c>
      <c r="J63" s="100">
        <v>2208</v>
      </c>
      <c r="K63" s="101">
        <v>339</v>
      </c>
      <c r="L63" s="102">
        <v>50</v>
      </c>
      <c r="M63" s="5"/>
      <c r="N63" s="5"/>
    </row>
    <row r="64" spans="1:18" ht="11.25" customHeight="1" x14ac:dyDescent="0.2">
      <c r="A64" s="123" t="s">
        <v>11</v>
      </c>
      <c r="B64" s="172">
        <f t="shared" si="2"/>
        <v>7783</v>
      </c>
      <c r="C64" s="190">
        <v>364</v>
      </c>
      <c r="D64" s="50">
        <v>1046</v>
      </c>
      <c r="E64" s="50">
        <v>5531</v>
      </c>
      <c r="F64" s="191">
        <v>842</v>
      </c>
      <c r="G64" s="172">
        <f t="shared" si="3"/>
        <v>7783</v>
      </c>
      <c r="H64" s="190">
        <v>2879</v>
      </c>
      <c r="I64" s="100">
        <v>2541</v>
      </c>
      <c r="J64" s="100">
        <v>1856</v>
      </c>
      <c r="K64" s="101">
        <v>430</v>
      </c>
      <c r="L64" s="102">
        <v>77</v>
      </c>
      <c r="M64" s="5"/>
      <c r="N64" s="5"/>
    </row>
    <row r="65" spans="1:15" ht="11.25" customHeight="1" x14ac:dyDescent="0.2">
      <c r="A65" s="123" t="s">
        <v>242</v>
      </c>
      <c r="B65" s="172">
        <f t="shared" si="2"/>
        <v>4934</v>
      </c>
      <c r="C65" s="190">
        <v>692</v>
      </c>
      <c r="D65" s="50">
        <v>1054</v>
      </c>
      <c r="E65" s="50">
        <v>2616</v>
      </c>
      <c r="F65" s="191">
        <v>572</v>
      </c>
      <c r="G65" s="172">
        <f t="shared" si="3"/>
        <v>4935</v>
      </c>
      <c r="H65" s="190">
        <v>1411</v>
      </c>
      <c r="I65" s="100">
        <v>1552</v>
      </c>
      <c r="J65" s="100">
        <v>1662</v>
      </c>
      <c r="K65" s="101">
        <v>264</v>
      </c>
      <c r="L65" s="102">
        <v>46</v>
      </c>
      <c r="M65" s="5"/>
      <c r="N65" s="5"/>
    </row>
    <row r="66" spans="1:15" ht="11.25" customHeight="1" x14ac:dyDescent="0.2">
      <c r="A66" s="125" t="s">
        <v>243</v>
      </c>
      <c r="B66" s="173">
        <f t="shared" si="2"/>
        <v>4587</v>
      </c>
      <c r="C66" s="192">
        <v>397</v>
      </c>
      <c r="D66" s="107">
        <v>1291</v>
      </c>
      <c r="E66" s="107">
        <v>2368</v>
      </c>
      <c r="F66" s="193">
        <v>531</v>
      </c>
      <c r="G66" s="173">
        <f t="shared" si="3"/>
        <v>4587</v>
      </c>
      <c r="H66" s="192">
        <v>1363</v>
      </c>
      <c r="I66" s="108">
        <v>1658</v>
      </c>
      <c r="J66" s="108">
        <v>1299</v>
      </c>
      <c r="K66" s="109">
        <v>224</v>
      </c>
      <c r="L66" s="110">
        <v>43</v>
      </c>
      <c r="M66" s="5"/>
      <c r="N66" s="5"/>
    </row>
    <row r="67" spans="1:15" ht="11.25" customHeight="1" x14ac:dyDescent="0.2">
      <c r="A67" s="125" t="s">
        <v>22</v>
      </c>
      <c r="B67" s="173">
        <f t="shared" si="2"/>
        <v>8769</v>
      </c>
      <c r="C67" s="192">
        <v>686</v>
      </c>
      <c r="D67" s="107">
        <v>1701</v>
      </c>
      <c r="E67" s="107">
        <v>5088</v>
      </c>
      <c r="F67" s="193">
        <v>1294</v>
      </c>
      <c r="G67" s="173">
        <f t="shared" si="3"/>
        <v>8769</v>
      </c>
      <c r="H67" s="192">
        <v>3412</v>
      </c>
      <c r="I67" s="108">
        <v>2756</v>
      </c>
      <c r="J67" s="108">
        <v>2189</v>
      </c>
      <c r="K67" s="109">
        <v>336</v>
      </c>
      <c r="L67" s="110">
        <v>76</v>
      </c>
      <c r="M67" s="5"/>
      <c r="N67" s="5"/>
    </row>
    <row r="68" spans="1:15" ht="11.25" customHeight="1" x14ac:dyDescent="0.2">
      <c r="A68" s="125" t="s">
        <v>244</v>
      </c>
      <c r="B68" s="172">
        <f t="shared" si="2"/>
        <v>4441</v>
      </c>
      <c r="C68" s="190">
        <v>623</v>
      </c>
      <c r="D68" s="50">
        <v>1088</v>
      </c>
      <c r="E68" s="50">
        <v>2368</v>
      </c>
      <c r="F68" s="191">
        <v>362</v>
      </c>
      <c r="G68" s="172">
        <f t="shared" si="3"/>
        <v>4441</v>
      </c>
      <c r="H68" s="190">
        <v>1279</v>
      </c>
      <c r="I68" s="100">
        <v>1468</v>
      </c>
      <c r="J68" s="100">
        <v>1474</v>
      </c>
      <c r="K68" s="101">
        <v>198</v>
      </c>
      <c r="L68" s="102">
        <v>22</v>
      </c>
      <c r="M68" s="5"/>
      <c r="N68" s="5"/>
    </row>
    <row r="69" spans="1:15" ht="11.25" customHeight="1" x14ac:dyDescent="0.2">
      <c r="A69" s="125" t="s">
        <v>23</v>
      </c>
      <c r="B69" s="172">
        <f t="shared" si="2"/>
        <v>5266</v>
      </c>
      <c r="C69" s="190">
        <v>828</v>
      </c>
      <c r="D69" s="50">
        <v>2007</v>
      </c>
      <c r="E69" s="50">
        <v>2097</v>
      </c>
      <c r="F69" s="191">
        <v>334</v>
      </c>
      <c r="G69" s="172">
        <f t="shared" si="3"/>
        <v>5270</v>
      </c>
      <c r="H69" s="190">
        <v>1007</v>
      </c>
      <c r="I69" s="100">
        <v>1764</v>
      </c>
      <c r="J69" s="100">
        <v>2083</v>
      </c>
      <c r="K69" s="101">
        <v>373</v>
      </c>
      <c r="L69" s="102">
        <v>43</v>
      </c>
      <c r="M69" s="5"/>
      <c r="N69" s="5"/>
    </row>
    <row r="70" spans="1:15" ht="11.25" customHeight="1" x14ac:dyDescent="0.2">
      <c r="A70" s="125" t="s">
        <v>24</v>
      </c>
      <c r="B70" s="172">
        <f t="shared" si="2"/>
        <v>8165</v>
      </c>
      <c r="C70" s="190">
        <v>667</v>
      </c>
      <c r="D70" s="50">
        <v>2011</v>
      </c>
      <c r="E70" s="50">
        <v>4710</v>
      </c>
      <c r="F70" s="191">
        <v>777</v>
      </c>
      <c r="G70" s="172">
        <f t="shared" si="3"/>
        <v>8165</v>
      </c>
      <c r="H70" s="190">
        <v>2663</v>
      </c>
      <c r="I70" s="100">
        <v>2869</v>
      </c>
      <c r="J70" s="100">
        <v>2205</v>
      </c>
      <c r="K70" s="101">
        <v>362</v>
      </c>
      <c r="L70" s="102">
        <v>66</v>
      </c>
      <c r="M70" s="5"/>
      <c r="N70" s="5"/>
    </row>
    <row r="71" spans="1:15" ht="11.25" customHeight="1" x14ac:dyDescent="0.2">
      <c r="A71" s="125" t="s">
        <v>245</v>
      </c>
      <c r="B71" s="172">
        <f t="shared" si="2"/>
        <v>5353</v>
      </c>
      <c r="C71" s="190">
        <v>266</v>
      </c>
      <c r="D71" s="50">
        <v>617</v>
      </c>
      <c r="E71" s="50">
        <v>3310</v>
      </c>
      <c r="F71" s="191">
        <v>1160</v>
      </c>
      <c r="G71" s="172">
        <f t="shared" si="3"/>
        <v>5351</v>
      </c>
      <c r="H71" s="190">
        <v>962</v>
      </c>
      <c r="I71" s="100">
        <v>1167</v>
      </c>
      <c r="J71" s="100">
        <v>1813</v>
      </c>
      <c r="K71" s="101">
        <v>879</v>
      </c>
      <c r="L71" s="102">
        <v>530</v>
      </c>
      <c r="M71" s="5"/>
      <c r="N71" s="5"/>
    </row>
    <row r="72" spans="1:15" ht="11.25" customHeight="1" x14ac:dyDescent="0.2">
      <c r="A72" s="125" t="s">
        <v>246</v>
      </c>
      <c r="B72" s="172">
        <f t="shared" si="2"/>
        <v>10716</v>
      </c>
      <c r="C72" s="190">
        <v>3204</v>
      </c>
      <c r="D72" s="50">
        <v>3943</v>
      </c>
      <c r="E72" s="50">
        <v>2769</v>
      </c>
      <c r="F72" s="191">
        <v>800</v>
      </c>
      <c r="G72" s="172">
        <f t="shared" si="3"/>
        <v>10716</v>
      </c>
      <c r="H72" s="190">
        <v>1169</v>
      </c>
      <c r="I72" s="100">
        <v>3020</v>
      </c>
      <c r="J72" s="100">
        <v>5332</v>
      </c>
      <c r="K72" s="101">
        <v>970</v>
      </c>
      <c r="L72" s="102">
        <v>225</v>
      </c>
      <c r="M72" s="5"/>
      <c r="N72" s="5"/>
    </row>
    <row r="73" spans="1:15" ht="11.25" customHeight="1" x14ac:dyDescent="0.2">
      <c r="A73" s="125" t="s">
        <v>30</v>
      </c>
      <c r="B73" s="172">
        <f t="shared" si="2"/>
        <v>4249</v>
      </c>
      <c r="C73" s="190">
        <v>357</v>
      </c>
      <c r="D73" s="50">
        <v>1072</v>
      </c>
      <c r="E73" s="50">
        <v>2397</v>
      </c>
      <c r="F73" s="191">
        <v>423</v>
      </c>
      <c r="G73" s="172">
        <f t="shared" si="3"/>
        <v>4247</v>
      </c>
      <c r="H73" s="190">
        <v>1241</v>
      </c>
      <c r="I73" s="100">
        <v>1526</v>
      </c>
      <c r="J73" s="100">
        <v>1212</v>
      </c>
      <c r="K73" s="101">
        <v>225</v>
      </c>
      <c r="L73" s="102">
        <v>43</v>
      </c>
      <c r="M73" s="5"/>
      <c r="N73" s="5"/>
    </row>
    <row r="74" spans="1:15" ht="11.25" customHeight="1" x14ac:dyDescent="0.2">
      <c r="A74" s="125" t="s">
        <v>247</v>
      </c>
      <c r="B74" s="172">
        <f t="shared" si="2"/>
        <v>7742</v>
      </c>
      <c r="C74" s="190">
        <v>1064</v>
      </c>
      <c r="D74" s="50">
        <v>2184</v>
      </c>
      <c r="E74" s="50">
        <v>3041</v>
      </c>
      <c r="F74" s="191">
        <v>1453</v>
      </c>
      <c r="G74" s="172">
        <f t="shared" si="3"/>
        <v>7743</v>
      </c>
      <c r="H74" s="190">
        <v>1099</v>
      </c>
      <c r="I74" s="100">
        <v>1792</v>
      </c>
      <c r="J74" s="100">
        <v>2948</v>
      </c>
      <c r="K74" s="101">
        <v>1305</v>
      </c>
      <c r="L74" s="102">
        <v>599</v>
      </c>
      <c r="M74" s="5"/>
      <c r="N74" s="5"/>
    </row>
    <row r="75" spans="1:15" ht="11.25" customHeight="1" x14ac:dyDescent="0.2">
      <c r="A75" s="125" t="s">
        <v>248</v>
      </c>
      <c r="B75" s="172">
        <f t="shared" si="2"/>
        <v>5429</v>
      </c>
      <c r="C75" s="190">
        <v>368</v>
      </c>
      <c r="D75" s="50">
        <v>898</v>
      </c>
      <c r="E75" s="50">
        <v>2540</v>
      </c>
      <c r="F75" s="191">
        <v>1623</v>
      </c>
      <c r="G75" s="172">
        <f t="shared" si="3"/>
        <v>5424</v>
      </c>
      <c r="H75" s="190">
        <v>1160</v>
      </c>
      <c r="I75" s="100">
        <v>1263</v>
      </c>
      <c r="J75" s="100">
        <v>1774</v>
      </c>
      <c r="K75" s="101">
        <v>806</v>
      </c>
      <c r="L75" s="102">
        <v>421</v>
      </c>
      <c r="M75" s="5"/>
      <c r="N75" s="5"/>
    </row>
    <row r="76" spans="1:15" ht="11.25" customHeight="1" x14ac:dyDescent="0.2">
      <c r="A76" s="125" t="s">
        <v>249</v>
      </c>
      <c r="B76" s="172">
        <f t="shared" si="2"/>
        <v>4364</v>
      </c>
      <c r="C76" s="190">
        <v>384</v>
      </c>
      <c r="D76" s="50">
        <v>1384</v>
      </c>
      <c r="E76" s="50">
        <v>2279</v>
      </c>
      <c r="F76" s="191">
        <v>317</v>
      </c>
      <c r="G76" s="172">
        <f t="shared" si="3"/>
        <v>4364</v>
      </c>
      <c r="H76" s="190">
        <v>1260</v>
      </c>
      <c r="I76" s="100">
        <v>1678</v>
      </c>
      <c r="J76" s="100">
        <v>1201</v>
      </c>
      <c r="K76" s="101">
        <v>198</v>
      </c>
      <c r="L76" s="102">
        <v>27</v>
      </c>
      <c r="M76" s="5"/>
      <c r="N76" s="5"/>
      <c r="O76" s="49"/>
    </row>
    <row r="77" spans="1:15" ht="11.25" customHeight="1" x14ac:dyDescent="0.2">
      <c r="A77" s="125" t="s">
        <v>25</v>
      </c>
      <c r="B77" s="172">
        <f t="shared" si="2"/>
        <v>9211</v>
      </c>
      <c r="C77" s="190">
        <v>1166</v>
      </c>
      <c r="D77" s="50">
        <v>2519</v>
      </c>
      <c r="E77" s="50">
        <v>4411</v>
      </c>
      <c r="F77" s="191">
        <v>1115</v>
      </c>
      <c r="G77" s="172">
        <f t="shared" si="3"/>
        <v>9211</v>
      </c>
      <c r="H77" s="190">
        <v>2256</v>
      </c>
      <c r="I77" s="100">
        <v>2955</v>
      </c>
      <c r="J77" s="100">
        <v>3179</v>
      </c>
      <c r="K77" s="101">
        <v>653</v>
      </c>
      <c r="L77" s="102">
        <v>168</v>
      </c>
      <c r="M77" s="5"/>
      <c r="N77" s="5"/>
    </row>
    <row r="78" spans="1:15" ht="11.25" customHeight="1" x14ac:dyDescent="0.2">
      <c r="A78" s="125" t="s">
        <v>26</v>
      </c>
      <c r="B78" s="172">
        <f t="shared" si="2"/>
        <v>3858</v>
      </c>
      <c r="C78" s="190">
        <v>248</v>
      </c>
      <c r="D78" s="50">
        <v>894</v>
      </c>
      <c r="E78" s="50">
        <v>1005</v>
      </c>
      <c r="F78" s="191">
        <v>1711</v>
      </c>
      <c r="G78" s="172">
        <f t="shared" si="3"/>
        <v>3858</v>
      </c>
      <c r="H78" s="190">
        <v>2058</v>
      </c>
      <c r="I78" s="100">
        <v>1193</v>
      </c>
      <c r="J78" s="100">
        <v>558</v>
      </c>
      <c r="K78" s="101">
        <v>41</v>
      </c>
      <c r="L78" s="102">
        <v>8</v>
      </c>
      <c r="M78" s="5"/>
      <c r="N78" s="5"/>
    </row>
    <row r="79" spans="1:15" ht="11.25" customHeight="1" x14ac:dyDescent="0.2">
      <c r="A79" s="125" t="s">
        <v>250</v>
      </c>
      <c r="B79" s="172">
        <f t="shared" si="2"/>
        <v>4250</v>
      </c>
      <c r="C79" s="190">
        <v>262</v>
      </c>
      <c r="D79" s="50">
        <v>1089</v>
      </c>
      <c r="E79" s="50">
        <v>1445</v>
      </c>
      <c r="F79" s="191">
        <v>1454</v>
      </c>
      <c r="G79" s="172">
        <f t="shared" si="3"/>
        <v>4253</v>
      </c>
      <c r="H79" s="190">
        <v>1937</v>
      </c>
      <c r="I79" s="100">
        <v>1495</v>
      </c>
      <c r="J79" s="100">
        <v>746</v>
      </c>
      <c r="K79" s="101">
        <v>66</v>
      </c>
      <c r="L79" s="102">
        <v>9</v>
      </c>
      <c r="M79" s="5"/>
      <c r="N79" s="5"/>
    </row>
    <row r="80" spans="1:15" ht="11.25" customHeight="1" x14ac:dyDescent="0.2">
      <c r="A80" s="125" t="s">
        <v>251</v>
      </c>
      <c r="B80" s="172">
        <f t="shared" si="2"/>
        <v>4247</v>
      </c>
      <c r="C80" s="190">
        <v>463</v>
      </c>
      <c r="D80" s="50">
        <v>1007</v>
      </c>
      <c r="E80" s="50">
        <v>1986</v>
      </c>
      <c r="F80" s="191">
        <v>791</v>
      </c>
      <c r="G80" s="172">
        <f t="shared" si="3"/>
        <v>4247</v>
      </c>
      <c r="H80" s="190">
        <v>1528</v>
      </c>
      <c r="I80" s="100">
        <v>1364</v>
      </c>
      <c r="J80" s="100">
        <v>1149</v>
      </c>
      <c r="K80" s="101">
        <v>183</v>
      </c>
      <c r="L80" s="102">
        <v>23</v>
      </c>
      <c r="M80" s="5"/>
      <c r="N80" s="5"/>
    </row>
    <row r="81" spans="1:14" ht="11.25" customHeight="1" x14ac:dyDescent="0.2">
      <c r="A81" s="125" t="s">
        <v>252</v>
      </c>
      <c r="B81" s="172">
        <f t="shared" si="2"/>
        <v>4730</v>
      </c>
      <c r="C81" s="190">
        <v>187</v>
      </c>
      <c r="D81" s="50">
        <v>707</v>
      </c>
      <c r="E81" s="50">
        <v>2197</v>
      </c>
      <c r="F81" s="191">
        <v>1639</v>
      </c>
      <c r="G81" s="172">
        <f t="shared" si="3"/>
        <v>4730</v>
      </c>
      <c r="H81" s="190">
        <v>2412</v>
      </c>
      <c r="I81" s="100">
        <v>1541</v>
      </c>
      <c r="J81" s="100">
        <v>710</v>
      </c>
      <c r="K81" s="101">
        <v>61</v>
      </c>
      <c r="L81" s="102">
        <v>6</v>
      </c>
      <c r="M81" s="5"/>
      <c r="N81" s="5"/>
    </row>
    <row r="82" spans="1:14" ht="11.25" customHeight="1" x14ac:dyDescent="0.2">
      <c r="A82" s="125" t="s">
        <v>31</v>
      </c>
      <c r="B82" s="172">
        <f t="shared" si="2"/>
        <v>4160</v>
      </c>
      <c r="C82" s="190">
        <v>512</v>
      </c>
      <c r="D82" s="50">
        <v>1017</v>
      </c>
      <c r="E82" s="50">
        <v>1302</v>
      </c>
      <c r="F82" s="191">
        <v>1329</v>
      </c>
      <c r="G82" s="172">
        <f t="shared" si="3"/>
        <v>4162</v>
      </c>
      <c r="H82" s="190">
        <v>1807</v>
      </c>
      <c r="I82" s="100">
        <v>1344</v>
      </c>
      <c r="J82" s="100">
        <v>920</v>
      </c>
      <c r="K82" s="101">
        <v>81</v>
      </c>
      <c r="L82" s="102">
        <v>10</v>
      </c>
      <c r="M82" s="5"/>
      <c r="N82" s="5"/>
    </row>
    <row r="83" spans="1:14" ht="11.25" customHeight="1" x14ac:dyDescent="0.2">
      <c r="A83" s="125" t="s">
        <v>27</v>
      </c>
      <c r="B83" s="172">
        <f t="shared" si="2"/>
        <v>8296</v>
      </c>
      <c r="C83" s="190">
        <v>681</v>
      </c>
      <c r="D83" s="50">
        <v>1275</v>
      </c>
      <c r="E83" s="50">
        <v>3804</v>
      </c>
      <c r="F83" s="191">
        <v>2536</v>
      </c>
      <c r="G83" s="172">
        <f t="shared" si="3"/>
        <v>8295</v>
      </c>
      <c r="H83" s="190">
        <v>4051</v>
      </c>
      <c r="I83" s="100">
        <v>2568</v>
      </c>
      <c r="J83" s="100">
        <v>1539</v>
      </c>
      <c r="K83" s="101">
        <v>120</v>
      </c>
      <c r="L83" s="102">
        <v>17</v>
      </c>
      <c r="M83" s="5"/>
      <c r="N83" s="5"/>
    </row>
    <row r="84" spans="1:14" ht="11.25" customHeight="1" x14ac:dyDescent="0.2">
      <c r="A84" s="125" t="s">
        <v>253</v>
      </c>
      <c r="B84" s="172">
        <f t="shared" si="2"/>
        <v>7033</v>
      </c>
      <c r="C84" s="190">
        <v>601</v>
      </c>
      <c r="D84" s="50">
        <v>1297</v>
      </c>
      <c r="E84" s="50">
        <v>3068</v>
      </c>
      <c r="F84" s="191">
        <v>2067</v>
      </c>
      <c r="G84" s="172">
        <f t="shared" si="3"/>
        <v>7033</v>
      </c>
      <c r="H84" s="190">
        <v>3397</v>
      </c>
      <c r="I84" s="100">
        <v>2234</v>
      </c>
      <c r="J84" s="100">
        <v>1281</v>
      </c>
      <c r="K84" s="101">
        <v>109</v>
      </c>
      <c r="L84" s="102">
        <v>12</v>
      </c>
      <c r="M84" s="5"/>
      <c r="N84" s="5"/>
    </row>
    <row r="85" spans="1:14" ht="11.25" customHeight="1" x14ac:dyDescent="0.2">
      <c r="A85" s="125" t="s">
        <v>254</v>
      </c>
      <c r="B85" s="172">
        <f t="shared" si="2"/>
        <v>3790</v>
      </c>
      <c r="C85" s="190">
        <v>210</v>
      </c>
      <c r="D85" s="50">
        <v>709</v>
      </c>
      <c r="E85" s="50">
        <v>1219</v>
      </c>
      <c r="F85" s="191">
        <v>1652</v>
      </c>
      <c r="G85" s="172">
        <f t="shared" si="3"/>
        <v>3790</v>
      </c>
      <c r="H85" s="190">
        <v>2066</v>
      </c>
      <c r="I85" s="100">
        <v>1202</v>
      </c>
      <c r="J85" s="100">
        <v>473</v>
      </c>
      <c r="K85" s="101">
        <v>44</v>
      </c>
      <c r="L85" s="102">
        <v>5</v>
      </c>
      <c r="M85" s="5"/>
      <c r="N85" s="5"/>
    </row>
    <row r="86" spans="1:14" ht="11.25" customHeight="1" x14ac:dyDescent="0.2">
      <c r="A86" s="125" t="s">
        <v>255</v>
      </c>
      <c r="B86" s="172">
        <f t="shared" si="2"/>
        <v>4051</v>
      </c>
      <c r="C86" s="190">
        <v>544</v>
      </c>
      <c r="D86" s="50">
        <v>1123</v>
      </c>
      <c r="E86" s="50">
        <v>2087</v>
      </c>
      <c r="F86" s="191">
        <v>297</v>
      </c>
      <c r="G86" s="172">
        <f t="shared" si="3"/>
        <v>4050</v>
      </c>
      <c r="H86" s="190">
        <v>731</v>
      </c>
      <c r="I86" s="100">
        <v>1194</v>
      </c>
      <c r="J86" s="100">
        <v>1539</v>
      </c>
      <c r="K86" s="101">
        <v>450</v>
      </c>
      <c r="L86" s="102">
        <v>136</v>
      </c>
      <c r="M86" s="5"/>
      <c r="N86" s="5"/>
    </row>
    <row r="87" spans="1:14" ht="11.25" customHeight="1" x14ac:dyDescent="0.2">
      <c r="A87" s="125" t="s">
        <v>256</v>
      </c>
      <c r="B87" s="172">
        <f t="shared" ref="B87:B90" si="4">SUM(C87:F87)</f>
        <v>3691</v>
      </c>
      <c r="C87" s="190">
        <v>250</v>
      </c>
      <c r="D87" s="50">
        <v>724</v>
      </c>
      <c r="E87" s="50">
        <v>2102</v>
      </c>
      <c r="F87" s="191">
        <v>615</v>
      </c>
      <c r="G87" s="172">
        <f t="shared" ref="G87:G90" si="5">SUM(H87:L87)</f>
        <v>3691</v>
      </c>
      <c r="H87" s="190">
        <v>659</v>
      </c>
      <c r="I87" s="100">
        <v>926</v>
      </c>
      <c r="J87" s="100">
        <v>1266</v>
      </c>
      <c r="K87" s="101">
        <v>575</v>
      </c>
      <c r="L87" s="102">
        <v>265</v>
      </c>
      <c r="M87" s="5"/>
      <c r="N87" s="5"/>
    </row>
    <row r="88" spans="1:14" ht="11.25" customHeight="1" x14ac:dyDescent="0.2">
      <c r="A88" s="125" t="s">
        <v>257</v>
      </c>
      <c r="B88" s="172">
        <f t="shared" si="4"/>
        <v>9653</v>
      </c>
      <c r="C88" s="190">
        <v>1125</v>
      </c>
      <c r="D88" s="50">
        <v>2492</v>
      </c>
      <c r="E88" s="50">
        <v>4878</v>
      </c>
      <c r="F88" s="191">
        <v>1158</v>
      </c>
      <c r="G88" s="172">
        <f t="shared" si="5"/>
        <v>9651</v>
      </c>
      <c r="H88" s="190">
        <v>2822</v>
      </c>
      <c r="I88" s="100">
        <v>3176</v>
      </c>
      <c r="J88" s="100">
        <v>3074</v>
      </c>
      <c r="K88" s="101">
        <v>480</v>
      </c>
      <c r="L88" s="102">
        <v>99</v>
      </c>
      <c r="M88" s="5"/>
      <c r="N88" s="5"/>
    </row>
    <row r="89" spans="1:14" ht="11.25" customHeight="1" x14ac:dyDescent="0.2">
      <c r="A89" s="125" t="s">
        <v>258</v>
      </c>
      <c r="B89" s="172">
        <f t="shared" si="4"/>
        <v>4208</v>
      </c>
      <c r="C89" s="190">
        <v>476</v>
      </c>
      <c r="D89" s="50">
        <v>769</v>
      </c>
      <c r="E89" s="50">
        <v>2371</v>
      </c>
      <c r="F89" s="191">
        <v>592</v>
      </c>
      <c r="G89" s="172">
        <f t="shared" si="5"/>
        <v>4209</v>
      </c>
      <c r="H89" s="190">
        <v>1379</v>
      </c>
      <c r="I89" s="100">
        <v>1340</v>
      </c>
      <c r="J89" s="100">
        <v>1200</v>
      </c>
      <c r="K89" s="101">
        <v>241</v>
      </c>
      <c r="L89" s="102">
        <v>49</v>
      </c>
      <c r="M89" s="5"/>
      <c r="N89" s="5"/>
    </row>
    <row r="90" spans="1:14" ht="11.25" customHeight="1" thickBot="1" x14ac:dyDescent="0.25">
      <c r="A90" s="126" t="s">
        <v>259</v>
      </c>
      <c r="B90" s="174">
        <f t="shared" si="4"/>
        <v>4290</v>
      </c>
      <c r="C90" s="194">
        <v>574</v>
      </c>
      <c r="D90" s="163">
        <v>628</v>
      </c>
      <c r="E90" s="163">
        <v>2464</v>
      </c>
      <c r="F90" s="195">
        <v>624</v>
      </c>
      <c r="G90" s="174">
        <f t="shared" si="5"/>
        <v>4290</v>
      </c>
      <c r="H90" s="204">
        <v>1018</v>
      </c>
      <c r="I90" s="103">
        <v>1193</v>
      </c>
      <c r="J90" s="103">
        <v>1485</v>
      </c>
      <c r="K90" s="104">
        <v>421</v>
      </c>
      <c r="L90" s="105">
        <v>173</v>
      </c>
      <c r="M90" s="5"/>
      <c r="N90" s="5"/>
    </row>
    <row r="91" spans="1:14" x14ac:dyDescent="0.25">
      <c r="A91" s="9"/>
      <c r="B91" s="214">
        <f>SUM(B22:B90)</f>
        <v>423458</v>
      </c>
      <c r="C91" s="8"/>
      <c r="D91" s="8"/>
      <c r="E91" s="8"/>
      <c r="F91" s="8"/>
      <c r="G91" s="214"/>
      <c r="H91" s="8"/>
      <c r="I91" s="8"/>
      <c r="J91" s="8"/>
      <c r="K91" s="8"/>
      <c r="L91" s="8"/>
      <c r="M91" s="8"/>
      <c r="N91" s="8"/>
    </row>
    <row r="92" spans="1:14" x14ac:dyDescent="0.2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9"/>
      <c r="B93" s="8"/>
      <c r="E93" s="8"/>
    </row>
    <row r="94" spans="1:14" x14ac:dyDescent="0.25">
      <c r="A94" s="9"/>
      <c r="B94" s="8"/>
      <c r="E94" s="8"/>
    </row>
    <row r="95" spans="1:14" x14ac:dyDescent="0.25">
      <c r="A95" s="9"/>
      <c r="B95" s="8"/>
      <c r="E95" s="8"/>
    </row>
    <row r="96" spans="1:14" x14ac:dyDescent="0.25">
      <c r="A96" s="9"/>
      <c r="B96" s="8"/>
      <c r="E96" s="8"/>
    </row>
    <row r="97" spans="1:5" x14ac:dyDescent="0.25">
      <c r="A97" s="9"/>
      <c r="B97" s="8"/>
      <c r="E97" s="8"/>
    </row>
    <row r="98" spans="1:5" x14ac:dyDescent="0.25">
      <c r="A98" s="9"/>
      <c r="B98" s="8"/>
      <c r="E98" s="8"/>
    </row>
    <row r="99" spans="1:5" x14ac:dyDescent="0.25">
      <c r="A99" s="9"/>
      <c r="B99" s="8"/>
      <c r="E99" s="8"/>
    </row>
    <row r="100" spans="1:5" x14ac:dyDescent="0.25">
      <c r="A100" s="9"/>
      <c r="B100" s="8"/>
      <c r="E100" s="8"/>
    </row>
    <row r="101" spans="1:5" x14ac:dyDescent="0.25">
      <c r="A101" s="9"/>
      <c r="B101" s="8"/>
      <c r="E101" s="8"/>
    </row>
    <row r="102" spans="1:5" x14ac:dyDescent="0.25">
      <c r="A102" s="9"/>
      <c r="B102" s="8"/>
      <c r="E102" s="8"/>
    </row>
    <row r="103" spans="1:5" x14ac:dyDescent="0.25">
      <c r="A103" s="9"/>
      <c r="B103" s="8"/>
      <c r="E103" s="8"/>
    </row>
    <row r="104" spans="1:5" x14ac:dyDescent="0.25">
      <c r="A104" s="9"/>
      <c r="B104" s="8"/>
      <c r="E104" s="8"/>
    </row>
    <row r="105" spans="1:5" x14ac:dyDescent="0.25">
      <c r="A105" s="9"/>
      <c r="B105" s="8"/>
      <c r="E105" s="8"/>
    </row>
    <row r="106" spans="1:5" x14ac:dyDescent="0.25">
      <c r="A106" s="9"/>
      <c r="B106" s="8"/>
      <c r="E106" s="8"/>
    </row>
    <row r="107" spans="1:5" x14ac:dyDescent="0.25">
      <c r="A107" s="9"/>
      <c r="B107" s="8"/>
      <c r="E107" s="8"/>
    </row>
    <row r="108" spans="1:5" x14ac:dyDescent="0.25">
      <c r="A108" s="9"/>
      <c r="B108" s="8"/>
      <c r="E108" s="8"/>
    </row>
    <row r="109" spans="1:5" x14ac:dyDescent="0.25">
      <c r="A109" s="9"/>
      <c r="B109" s="8"/>
      <c r="E109" s="8"/>
    </row>
    <row r="110" spans="1:5" x14ac:dyDescent="0.25">
      <c r="A110" s="9"/>
      <c r="B110" s="8"/>
      <c r="E110" s="8"/>
    </row>
    <row r="111" spans="1:5" x14ac:dyDescent="0.25">
      <c r="A111" s="9"/>
      <c r="B111" s="8"/>
      <c r="E111" s="8"/>
    </row>
    <row r="112" spans="1:5" x14ac:dyDescent="0.25">
      <c r="A112" s="9"/>
      <c r="B112" s="8"/>
      <c r="E112" s="8"/>
    </row>
    <row r="113" spans="1:5" x14ac:dyDescent="0.25">
      <c r="A113" s="9"/>
      <c r="B113" s="8"/>
      <c r="E113" s="8"/>
    </row>
    <row r="114" spans="1:5" x14ac:dyDescent="0.25">
      <c r="A114" s="9"/>
      <c r="B114" s="8"/>
      <c r="E114" s="8"/>
    </row>
    <row r="115" spans="1:5" x14ac:dyDescent="0.25">
      <c r="A115" s="9"/>
      <c r="B115" s="8"/>
      <c r="E115" s="8"/>
    </row>
    <row r="116" spans="1:5" x14ac:dyDescent="0.25">
      <c r="A116" s="9"/>
      <c r="B116" s="8"/>
      <c r="E116" s="8"/>
    </row>
    <row r="117" spans="1:5" x14ac:dyDescent="0.25">
      <c r="A117" s="9"/>
      <c r="B117" s="8"/>
      <c r="E117" s="8"/>
    </row>
    <row r="118" spans="1:5" x14ac:dyDescent="0.25">
      <c r="A118" s="9"/>
      <c r="B118" s="8"/>
      <c r="E118" s="8"/>
    </row>
    <row r="119" spans="1:5" x14ac:dyDescent="0.25">
      <c r="A119" s="9"/>
      <c r="B119" s="8"/>
      <c r="E119" s="8"/>
    </row>
    <row r="120" spans="1:5" x14ac:dyDescent="0.25">
      <c r="A120" s="9"/>
      <c r="B120" s="8"/>
      <c r="E120" s="8"/>
    </row>
    <row r="121" spans="1:5" x14ac:dyDescent="0.25">
      <c r="A121" s="9"/>
      <c r="B121" s="8"/>
      <c r="E121" s="8"/>
    </row>
    <row r="122" spans="1:5" x14ac:dyDescent="0.25">
      <c r="A122" s="9"/>
      <c r="B122" s="8"/>
      <c r="E122" s="8"/>
    </row>
    <row r="123" spans="1:5" x14ac:dyDescent="0.25">
      <c r="A123" s="9"/>
      <c r="B123" s="8"/>
      <c r="E123" s="8"/>
    </row>
    <row r="124" spans="1:5" x14ac:dyDescent="0.25">
      <c r="A124" s="9"/>
      <c r="B124" s="8"/>
      <c r="E124" s="8"/>
    </row>
    <row r="125" spans="1:5" x14ac:dyDescent="0.25">
      <c r="A125" s="9"/>
      <c r="B125" s="8"/>
      <c r="E125" s="8"/>
    </row>
    <row r="126" spans="1:5" x14ac:dyDescent="0.25">
      <c r="A126" s="9"/>
      <c r="B126" s="8"/>
      <c r="E126" s="8"/>
    </row>
    <row r="127" spans="1:5" x14ac:dyDescent="0.25">
      <c r="A127" s="9"/>
      <c r="B127" s="8"/>
      <c r="E127" s="8"/>
    </row>
    <row r="128" spans="1:5" x14ac:dyDescent="0.25">
      <c r="A128" s="9"/>
      <c r="B128" s="8"/>
      <c r="E128" s="8"/>
    </row>
    <row r="129" spans="1:5" x14ac:dyDescent="0.25">
      <c r="A129" s="9"/>
      <c r="B129" s="8"/>
      <c r="E129" s="8"/>
    </row>
    <row r="130" spans="1:5" x14ac:dyDescent="0.25">
      <c r="A130" s="9"/>
      <c r="B130" s="8"/>
      <c r="E130" s="8"/>
    </row>
    <row r="131" spans="1:5" x14ac:dyDescent="0.25">
      <c r="A131" s="9"/>
      <c r="B131" s="8"/>
      <c r="E131" s="8"/>
    </row>
    <row r="132" spans="1:5" x14ac:dyDescent="0.25">
      <c r="A132" s="9"/>
      <c r="B132" s="8"/>
      <c r="E132" s="8"/>
    </row>
    <row r="133" spans="1:5" x14ac:dyDescent="0.25">
      <c r="A133" s="9"/>
      <c r="B133" s="8"/>
      <c r="E133" s="8"/>
    </row>
    <row r="134" spans="1:5" x14ac:dyDescent="0.25">
      <c r="A134" s="9"/>
      <c r="B134" s="8"/>
      <c r="E134" s="8"/>
    </row>
    <row r="135" spans="1:5" x14ac:dyDescent="0.25">
      <c r="A135" s="9"/>
      <c r="B135" s="8"/>
      <c r="E135" s="8"/>
    </row>
    <row r="136" spans="1:5" x14ac:dyDescent="0.25">
      <c r="A136" s="9"/>
      <c r="B136" s="8"/>
      <c r="E136" s="8"/>
    </row>
    <row r="137" spans="1:5" x14ac:dyDescent="0.25">
      <c r="A137" s="9"/>
      <c r="B137" s="8"/>
      <c r="E137" s="8"/>
    </row>
    <row r="138" spans="1:5" x14ac:dyDescent="0.25">
      <c r="A138" s="9"/>
      <c r="B138" s="8"/>
      <c r="E138" s="8"/>
    </row>
    <row r="139" spans="1:5" x14ac:dyDescent="0.25">
      <c r="A139" s="9"/>
      <c r="B139" s="8"/>
      <c r="E139" s="8"/>
    </row>
    <row r="140" spans="1:5" x14ac:dyDescent="0.25">
      <c r="A140" s="9"/>
      <c r="B140" s="8"/>
      <c r="E140" s="8"/>
    </row>
    <row r="141" spans="1:5" x14ac:dyDescent="0.25">
      <c r="A141" s="9"/>
      <c r="B141" s="8"/>
      <c r="E141" s="8"/>
    </row>
    <row r="142" spans="1:5" x14ac:dyDescent="0.25">
      <c r="A142" s="9"/>
      <c r="B142" s="8"/>
      <c r="E142" s="8"/>
    </row>
    <row r="143" spans="1:5" x14ac:dyDescent="0.25">
      <c r="A143" s="9"/>
      <c r="B143" s="8"/>
      <c r="E143" s="8"/>
    </row>
    <row r="144" spans="1:5" x14ac:dyDescent="0.25">
      <c r="A144" s="9"/>
      <c r="B144" s="8"/>
      <c r="E144" s="8"/>
    </row>
    <row r="145" spans="1:5" x14ac:dyDescent="0.25">
      <c r="A145" s="9"/>
      <c r="B145" s="8"/>
      <c r="E145" s="8"/>
    </row>
    <row r="146" spans="1:5" x14ac:dyDescent="0.25">
      <c r="A146" s="9"/>
      <c r="B146" s="8"/>
      <c r="E146" s="8"/>
    </row>
    <row r="147" spans="1:5" x14ac:dyDescent="0.25">
      <c r="A147" s="9"/>
      <c r="B147" s="8"/>
      <c r="E147" s="8"/>
    </row>
    <row r="148" spans="1:5" x14ac:dyDescent="0.25">
      <c r="A148" s="9"/>
      <c r="B148" s="8"/>
      <c r="E148" s="8"/>
    </row>
    <row r="149" spans="1:5" x14ac:dyDescent="0.25">
      <c r="A149" s="9"/>
      <c r="B149" s="8"/>
      <c r="E149" s="8"/>
    </row>
    <row r="150" spans="1:5" x14ac:dyDescent="0.25">
      <c r="A150" s="9"/>
      <c r="B150" s="8"/>
      <c r="E150" s="8"/>
    </row>
    <row r="151" spans="1:5" x14ac:dyDescent="0.25">
      <c r="A151" s="9"/>
      <c r="B151" s="8"/>
      <c r="E151" s="8"/>
    </row>
    <row r="152" spans="1:5" x14ac:dyDescent="0.25">
      <c r="A152" s="9"/>
      <c r="B152" s="8"/>
      <c r="E152" s="8"/>
    </row>
    <row r="153" spans="1:5" x14ac:dyDescent="0.25">
      <c r="A153" s="9"/>
      <c r="B153" s="8"/>
      <c r="E153" s="8"/>
    </row>
    <row r="154" spans="1:5" x14ac:dyDescent="0.25">
      <c r="A154" s="9"/>
      <c r="B154" s="8"/>
      <c r="E154" s="8"/>
    </row>
    <row r="155" spans="1:5" x14ac:dyDescent="0.25">
      <c r="A155" s="9"/>
      <c r="B155" s="8"/>
      <c r="E155" s="8"/>
    </row>
    <row r="156" spans="1:5" x14ac:dyDescent="0.25">
      <c r="A156" s="9"/>
      <c r="B156" s="8"/>
      <c r="E156" s="8"/>
    </row>
    <row r="157" spans="1:5" x14ac:dyDescent="0.25">
      <c r="A157" s="9"/>
      <c r="B157" s="8"/>
      <c r="E157" s="8"/>
    </row>
    <row r="158" spans="1:5" x14ac:dyDescent="0.25">
      <c r="A158" s="9"/>
      <c r="B158" s="8"/>
      <c r="E158" s="8"/>
    </row>
    <row r="159" spans="1:5" x14ac:dyDescent="0.25">
      <c r="A159" s="9"/>
      <c r="B159" s="8"/>
      <c r="E159" s="8"/>
    </row>
    <row r="160" spans="1:5" x14ac:dyDescent="0.25">
      <c r="A160" s="9"/>
      <c r="B160" s="8"/>
      <c r="E160" s="8"/>
    </row>
    <row r="161" spans="1:5" x14ac:dyDescent="0.25">
      <c r="A161" s="9"/>
      <c r="B161" s="8"/>
      <c r="E161" s="8"/>
    </row>
    <row r="162" spans="1:5" x14ac:dyDescent="0.25">
      <c r="A162" s="9"/>
      <c r="B162" s="8"/>
      <c r="E162" s="8"/>
    </row>
    <row r="163" spans="1:5" x14ac:dyDescent="0.25">
      <c r="A163" s="9"/>
      <c r="B163" s="8"/>
      <c r="E163" s="8"/>
    </row>
    <row r="164" spans="1:5" x14ac:dyDescent="0.25">
      <c r="A164" s="9"/>
      <c r="B164" s="8"/>
      <c r="E164" s="8"/>
    </row>
    <row r="165" spans="1:5" x14ac:dyDescent="0.25">
      <c r="A165" s="9"/>
      <c r="B165" s="8"/>
      <c r="E165" s="8"/>
    </row>
    <row r="166" spans="1:5" x14ac:dyDescent="0.25">
      <c r="A166" s="9"/>
      <c r="B166" s="8"/>
      <c r="E166" s="8"/>
    </row>
    <row r="167" spans="1:5" x14ac:dyDescent="0.25">
      <c r="A167" s="9"/>
      <c r="B167" s="8"/>
      <c r="E167" s="8"/>
    </row>
    <row r="168" spans="1:5" x14ac:dyDescent="0.25">
      <c r="A168" s="9"/>
      <c r="B168" s="8"/>
      <c r="E168" s="8"/>
    </row>
    <row r="169" spans="1:5" x14ac:dyDescent="0.25">
      <c r="A169" s="9"/>
      <c r="B169" s="8"/>
      <c r="E169" s="8"/>
    </row>
    <row r="170" spans="1:5" x14ac:dyDescent="0.25">
      <c r="A170" s="9"/>
      <c r="B170" s="8"/>
      <c r="E170" s="8"/>
    </row>
    <row r="171" spans="1:5" x14ac:dyDescent="0.25">
      <c r="A171" s="9"/>
      <c r="B171" s="8"/>
      <c r="E171" s="8"/>
    </row>
    <row r="172" spans="1:5" x14ac:dyDescent="0.25">
      <c r="A172" s="9"/>
      <c r="B172" s="8"/>
      <c r="E172" s="8"/>
    </row>
    <row r="173" spans="1:5" x14ac:dyDescent="0.25">
      <c r="A173" s="9"/>
      <c r="B173" s="8"/>
      <c r="E173" s="8"/>
    </row>
    <row r="174" spans="1:5" x14ac:dyDescent="0.25">
      <c r="A174" s="9"/>
      <c r="B174" s="8"/>
      <c r="E174" s="8"/>
    </row>
    <row r="175" spans="1:5" x14ac:dyDescent="0.25">
      <c r="A175" s="9"/>
      <c r="B175" s="8"/>
      <c r="E175" s="8"/>
    </row>
    <row r="176" spans="1:5" x14ac:dyDescent="0.25">
      <c r="A176" s="9"/>
      <c r="B176" s="8"/>
      <c r="E176" s="8"/>
    </row>
    <row r="177" spans="1:5" x14ac:dyDescent="0.25">
      <c r="A177" s="9"/>
      <c r="B177" s="8"/>
      <c r="E177" s="8"/>
    </row>
    <row r="178" spans="1:5" x14ac:dyDescent="0.25">
      <c r="A178" s="9"/>
      <c r="B178" s="8"/>
      <c r="E178" s="8"/>
    </row>
    <row r="179" spans="1:5" x14ac:dyDescent="0.25">
      <c r="A179" s="9"/>
      <c r="B179" s="8"/>
      <c r="E179" s="8"/>
    </row>
    <row r="180" spans="1:5" x14ac:dyDescent="0.25">
      <c r="A180" s="9"/>
      <c r="B180" s="8"/>
      <c r="E180" s="8"/>
    </row>
    <row r="181" spans="1:5" x14ac:dyDescent="0.25">
      <c r="A181" s="9"/>
      <c r="B181" s="8"/>
      <c r="E181" s="8"/>
    </row>
    <row r="182" spans="1:5" x14ac:dyDescent="0.25">
      <c r="A182" s="9"/>
      <c r="B182" s="8"/>
      <c r="E182" s="8"/>
    </row>
    <row r="183" spans="1:5" x14ac:dyDescent="0.25">
      <c r="A183" s="9"/>
      <c r="B183" s="8"/>
      <c r="E183" s="8"/>
    </row>
    <row r="184" spans="1:5" x14ac:dyDescent="0.25">
      <c r="A184" s="9"/>
      <c r="B184" s="8"/>
      <c r="E184" s="8"/>
    </row>
    <row r="185" spans="1:5" x14ac:dyDescent="0.25">
      <c r="A185" s="9"/>
      <c r="B185" s="8"/>
      <c r="E185" s="8"/>
    </row>
    <row r="186" spans="1:5" x14ac:dyDescent="0.25">
      <c r="A186" s="9"/>
      <c r="B186" s="8"/>
      <c r="E186" s="8"/>
    </row>
    <row r="187" spans="1:5" x14ac:dyDescent="0.25">
      <c r="A187" s="9"/>
      <c r="B187" s="8"/>
      <c r="E187" s="8"/>
    </row>
    <row r="188" spans="1:5" x14ac:dyDescent="0.25">
      <c r="A188" s="9"/>
      <c r="B188" s="8"/>
      <c r="E188" s="8"/>
    </row>
    <row r="189" spans="1:5" x14ac:dyDescent="0.25">
      <c r="A189" s="9"/>
      <c r="B189" s="8"/>
      <c r="E189" s="8"/>
    </row>
    <row r="190" spans="1:5" x14ac:dyDescent="0.25">
      <c r="A190" s="9"/>
      <c r="B190" s="8"/>
      <c r="E190" s="8"/>
    </row>
    <row r="191" spans="1:5" x14ac:dyDescent="0.25">
      <c r="A191" s="9"/>
      <c r="B191" s="8"/>
      <c r="E191" s="8"/>
    </row>
    <row r="192" spans="1:5" x14ac:dyDescent="0.25">
      <c r="A192" s="9"/>
      <c r="B192" s="8"/>
      <c r="E192" s="8"/>
    </row>
    <row r="193" spans="1:5" x14ac:dyDescent="0.25">
      <c r="A193" s="9"/>
      <c r="B193" s="8"/>
      <c r="E193" s="8"/>
    </row>
    <row r="194" spans="1:5" x14ac:dyDescent="0.25">
      <c r="A194" s="9"/>
      <c r="B194" s="8"/>
      <c r="E194" s="8"/>
    </row>
    <row r="195" spans="1:5" x14ac:dyDescent="0.25">
      <c r="A195" s="9"/>
      <c r="B195" s="8"/>
      <c r="E195" s="8"/>
    </row>
    <row r="196" spans="1:5" x14ac:dyDescent="0.25">
      <c r="A196" s="9"/>
      <c r="B196" s="8"/>
      <c r="E196" s="8"/>
    </row>
    <row r="197" spans="1:5" x14ac:dyDescent="0.25">
      <c r="A197" s="9"/>
      <c r="B197" s="8"/>
      <c r="E197" s="8"/>
    </row>
    <row r="198" spans="1:5" x14ac:dyDescent="0.25">
      <c r="A198" s="9"/>
      <c r="B198" s="8"/>
      <c r="E198" s="8"/>
    </row>
    <row r="199" spans="1:5" x14ac:dyDescent="0.25">
      <c r="A199" s="9"/>
      <c r="B199" s="8"/>
      <c r="E199" s="8"/>
    </row>
    <row r="200" spans="1:5" x14ac:dyDescent="0.25">
      <c r="A200" s="9"/>
      <c r="B200" s="8"/>
      <c r="E200" s="8"/>
    </row>
    <row r="201" spans="1:5" x14ac:dyDescent="0.25">
      <c r="A201" s="9"/>
      <c r="B201" s="8"/>
      <c r="E201" s="8"/>
    </row>
    <row r="202" spans="1:5" x14ac:dyDescent="0.25">
      <c r="A202" s="9"/>
      <c r="B202" s="8"/>
      <c r="E202" s="8"/>
    </row>
    <row r="203" spans="1:5" x14ac:dyDescent="0.25">
      <c r="A203" s="9"/>
      <c r="B203" s="8"/>
      <c r="E203" s="8"/>
    </row>
    <row r="204" spans="1:5" x14ac:dyDescent="0.25">
      <c r="A204" s="9"/>
      <c r="B204" s="8"/>
      <c r="E204" s="8"/>
    </row>
    <row r="205" spans="1:5" x14ac:dyDescent="0.25">
      <c r="A205" s="9"/>
      <c r="B205" s="8"/>
      <c r="E205" s="8"/>
    </row>
    <row r="206" spans="1:5" x14ac:dyDescent="0.25">
      <c r="A206" s="9"/>
      <c r="B206" s="8"/>
      <c r="E206" s="8"/>
    </row>
    <row r="207" spans="1:5" x14ac:dyDescent="0.25">
      <c r="A207" s="9"/>
      <c r="B207" s="8"/>
      <c r="E207" s="8"/>
    </row>
    <row r="208" spans="1:5" x14ac:dyDescent="0.25">
      <c r="A208" s="9"/>
      <c r="B208" s="8"/>
      <c r="E208" s="8"/>
    </row>
    <row r="209" spans="1:5" x14ac:dyDescent="0.25">
      <c r="A209" s="9"/>
      <c r="B209" s="8"/>
      <c r="E209" s="8"/>
    </row>
    <row r="210" spans="1:5" x14ac:dyDescent="0.25">
      <c r="A210" s="9"/>
      <c r="B210" s="8"/>
      <c r="E210" s="8"/>
    </row>
    <row r="211" spans="1:5" x14ac:dyDescent="0.25">
      <c r="A211" s="9"/>
      <c r="B211" s="8"/>
      <c r="E211" s="8"/>
    </row>
    <row r="212" spans="1:5" x14ac:dyDescent="0.25">
      <c r="A212" s="9"/>
      <c r="B212" s="8"/>
      <c r="E212" s="8"/>
    </row>
    <row r="213" spans="1:5" x14ac:dyDescent="0.25">
      <c r="A213" s="9"/>
      <c r="B213" s="8"/>
      <c r="E213" s="8"/>
    </row>
    <row r="214" spans="1:5" x14ac:dyDescent="0.25">
      <c r="A214" s="9"/>
      <c r="B214" s="8"/>
      <c r="E214" s="8"/>
    </row>
    <row r="215" spans="1:5" x14ac:dyDescent="0.25">
      <c r="A215" s="9"/>
      <c r="B215" s="8"/>
      <c r="E215" s="8"/>
    </row>
    <row r="216" spans="1:5" x14ac:dyDescent="0.25">
      <c r="A216" s="9"/>
      <c r="B216" s="8"/>
      <c r="E216" s="8"/>
    </row>
    <row r="217" spans="1:5" x14ac:dyDescent="0.25">
      <c r="A217" s="9"/>
      <c r="B217" s="8"/>
      <c r="E217" s="8"/>
    </row>
    <row r="218" spans="1:5" x14ac:dyDescent="0.25">
      <c r="A218" s="9"/>
      <c r="B218" s="8"/>
      <c r="E218" s="8"/>
    </row>
    <row r="219" spans="1:5" x14ac:dyDescent="0.25">
      <c r="A219" s="9"/>
      <c r="B219" s="8"/>
      <c r="E219" s="8"/>
    </row>
    <row r="220" spans="1:5" x14ac:dyDescent="0.25">
      <c r="A220" s="9"/>
      <c r="B220" s="8"/>
      <c r="E220" s="8"/>
    </row>
    <row r="221" spans="1:5" x14ac:dyDescent="0.25">
      <c r="A221" s="9"/>
      <c r="B221" s="8"/>
      <c r="E221" s="8"/>
    </row>
    <row r="222" spans="1:5" x14ac:dyDescent="0.25">
      <c r="A222" s="9"/>
      <c r="B222" s="8"/>
      <c r="E222" s="8"/>
    </row>
    <row r="223" spans="1:5" x14ac:dyDescent="0.25">
      <c r="A223" s="9"/>
      <c r="B223" s="8"/>
      <c r="E223" s="8"/>
    </row>
    <row r="224" spans="1:5" x14ac:dyDescent="0.25">
      <c r="A224" s="9"/>
      <c r="B224" s="8"/>
      <c r="E224" s="8"/>
    </row>
    <row r="225" spans="1:5" x14ac:dyDescent="0.25">
      <c r="A225" s="9"/>
      <c r="B225" s="8"/>
      <c r="E225" s="8"/>
    </row>
    <row r="226" spans="1:5" x14ac:dyDescent="0.25">
      <c r="A226" s="9"/>
      <c r="B226" s="8"/>
      <c r="E226" s="8"/>
    </row>
    <row r="227" spans="1:5" x14ac:dyDescent="0.25">
      <c r="A227" s="9"/>
      <c r="B227" s="8"/>
      <c r="E227" s="8"/>
    </row>
    <row r="228" spans="1:5" x14ac:dyDescent="0.25">
      <c r="A228" s="9"/>
      <c r="B228" s="8"/>
      <c r="E228" s="8"/>
    </row>
    <row r="229" spans="1:5" x14ac:dyDescent="0.25">
      <c r="A229" s="9"/>
      <c r="B229" s="8"/>
      <c r="E229" s="8"/>
    </row>
    <row r="230" spans="1:5" x14ac:dyDescent="0.25">
      <c r="A230" s="9"/>
      <c r="B230" s="8"/>
      <c r="E230" s="8"/>
    </row>
    <row r="231" spans="1:5" x14ac:dyDescent="0.25">
      <c r="A231" s="9"/>
      <c r="B231" s="8"/>
      <c r="E231" s="8"/>
    </row>
    <row r="232" spans="1:5" x14ac:dyDescent="0.25">
      <c r="A232" s="9"/>
      <c r="B232" s="8"/>
      <c r="E232" s="8"/>
    </row>
    <row r="233" spans="1:5" x14ac:dyDescent="0.25">
      <c r="A233" s="9"/>
      <c r="B233" s="8"/>
      <c r="E233" s="8"/>
    </row>
    <row r="234" spans="1:5" x14ac:dyDescent="0.25">
      <c r="A234" s="9"/>
      <c r="B234" s="8"/>
      <c r="E234" s="8"/>
    </row>
    <row r="235" spans="1:5" x14ac:dyDescent="0.25">
      <c r="A235" s="9"/>
      <c r="B235" s="8"/>
      <c r="E235" s="8"/>
    </row>
    <row r="236" spans="1:5" x14ac:dyDescent="0.25">
      <c r="A236" s="9"/>
      <c r="B236" s="8"/>
      <c r="E236" s="8"/>
    </row>
    <row r="237" spans="1:5" x14ac:dyDescent="0.25">
      <c r="A237" s="9"/>
      <c r="B237" s="8"/>
      <c r="E237" s="8"/>
    </row>
    <row r="238" spans="1:5" x14ac:dyDescent="0.25">
      <c r="A238" s="9"/>
      <c r="B238" s="8"/>
      <c r="E238" s="8"/>
    </row>
    <row r="239" spans="1:5" x14ac:dyDescent="0.25">
      <c r="A239" s="9"/>
      <c r="B239" s="8"/>
      <c r="E239" s="8"/>
    </row>
    <row r="240" spans="1:5" x14ac:dyDescent="0.25">
      <c r="A240" s="9"/>
      <c r="B240" s="8"/>
      <c r="E240" s="8"/>
    </row>
    <row r="241" spans="1:5" x14ac:dyDescent="0.25">
      <c r="A241" s="9"/>
      <c r="B241" s="8"/>
      <c r="E241" s="8"/>
    </row>
    <row r="242" spans="1:5" x14ac:dyDescent="0.25">
      <c r="A242" s="9"/>
      <c r="B242" s="8"/>
      <c r="E242" s="8"/>
    </row>
    <row r="243" spans="1:5" x14ac:dyDescent="0.25">
      <c r="A243" s="9"/>
      <c r="B243" s="8"/>
      <c r="E243" s="8"/>
    </row>
    <row r="244" spans="1:5" x14ac:dyDescent="0.25">
      <c r="A244" s="9"/>
      <c r="B244" s="8"/>
      <c r="E244" s="8"/>
    </row>
    <row r="245" spans="1:5" x14ac:dyDescent="0.25">
      <c r="A245" s="9"/>
      <c r="B245" s="8"/>
      <c r="E245" s="8"/>
    </row>
    <row r="246" spans="1:5" x14ac:dyDescent="0.25">
      <c r="A246" s="9"/>
      <c r="B246" s="8"/>
      <c r="E246" s="8"/>
    </row>
    <row r="247" spans="1:5" x14ac:dyDescent="0.25">
      <c r="A247" s="9"/>
      <c r="B247" s="8"/>
      <c r="E247" s="8"/>
    </row>
    <row r="248" spans="1:5" x14ac:dyDescent="0.25">
      <c r="A248" s="9"/>
      <c r="B248" s="8"/>
      <c r="E248" s="8"/>
    </row>
    <row r="249" spans="1:5" x14ac:dyDescent="0.25">
      <c r="A249" s="9"/>
      <c r="B249" s="8"/>
      <c r="E249" s="8"/>
    </row>
    <row r="250" spans="1:5" x14ac:dyDescent="0.25">
      <c r="A250" s="9"/>
      <c r="B250" s="8"/>
      <c r="E250" s="8"/>
    </row>
    <row r="251" spans="1:5" x14ac:dyDescent="0.25">
      <c r="A251" s="9"/>
      <c r="B251" s="8"/>
      <c r="E251" s="8"/>
    </row>
    <row r="252" spans="1:5" x14ac:dyDescent="0.25">
      <c r="A252" s="9"/>
      <c r="B252" s="8"/>
      <c r="E252" s="8"/>
    </row>
    <row r="253" spans="1:5" x14ac:dyDescent="0.25">
      <c r="A253" s="9"/>
      <c r="B253" s="8"/>
      <c r="E253" s="8"/>
    </row>
    <row r="254" spans="1:5" x14ac:dyDescent="0.25">
      <c r="A254" s="9"/>
      <c r="B254" s="8"/>
      <c r="E254" s="8"/>
    </row>
    <row r="255" spans="1:5" x14ac:dyDescent="0.25">
      <c r="A255" s="9"/>
      <c r="B255" s="8"/>
      <c r="E255" s="8"/>
    </row>
    <row r="256" spans="1:5" x14ac:dyDescent="0.25">
      <c r="A256" s="9"/>
      <c r="B256" s="8"/>
      <c r="E256" s="8"/>
    </row>
    <row r="257" spans="1:5" x14ac:dyDescent="0.25">
      <c r="A257" s="9"/>
      <c r="B257" s="8"/>
      <c r="E257" s="8"/>
    </row>
    <row r="258" spans="1:5" x14ac:dyDescent="0.25">
      <c r="A258" s="9"/>
      <c r="B258" s="8"/>
      <c r="E258" s="8"/>
    </row>
    <row r="259" spans="1:5" x14ac:dyDescent="0.25">
      <c r="A259" s="9"/>
      <c r="B259" s="8"/>
      <c r="E259" s="8"/>
    </row>
    <row r="260" spans="1:5" x14ac:dyDescent="0.25">
      <c r="A260" s="9"/>
      <c r="B260" s="8"/>
      <c r="E260" s="8"/>
    </row>
    <row r="261" spans="1:5" x14ac:dyDescent="0.25">
      <c r="A261" s="9"/>
      <c r="B261" s="8"/>
      <c r="E261" s="8"/>
    </row>
    <row r="262" spans="1:5" x14ac:dyDescent="0.25">
      <c r="A262" s="9"/>
      <c r="B262" s="8"/>
      <c r="E262" s="8"/>
    </row>
    <row r="263" spans="1:5" x14ac:dyDescent="0.25">
      <c r="A263" s="9"/>
      <c r="B263" s="8"/>
      <c r="E263" s="8"/>
    </row>
    <row r="264" spans="1:5" x14ac:dyDescent="0.25">
      <c r="A264" s="9"/>
      <c r="B264" s="8"/>
      <c r="E264" s="8"/>
    </row>
    <row r="265" spans="1:5" x14ac:dyDescent="0.25">
      <c r="A265" s="9"/>
      <c r="B265" s="8"/>
      <c r="E265" s="8"/>
    </row>
    <row r="266" spans="1:5" x14ac:dyDescent="0.25">
      <c r="A266" s="9"/>
      <c r="B266" s="8"/>
      <c r="E266" s="8"/>
    </row>
    <row r="267" spans="1:5" x14ac:dyDescent="0.25">
      <c r="A267" s="9"/>
      <c r="B267" s="8"/>
      <c r="E267" s="8"/>
    </row>
    <row r="268" spans="1:5" x14ac:dyDescent="0.25">
      <c r="A268" s="9"/>
      <c r="B268" s="8"/>
      <c r="E268" s="8"/>
    </row>
    <row r="269" spans="1:5" x14ac:dyDescent="0.25">
      <c r="A269" s="9"/>
      <c r="B269" s="8"/>
      <c r="E269" s="8"/>
    </row>
    <row r="270" spans="1:5" x14ac:dyDescent="0.25">
      <c r="A270" s="9"/>
      <c r="B270" s="8"/>
      <c r="E270" s="8"/>
    </row>
    <row r="271" spans="1:5" x14ac:dyDescent="0.25">
      <c r="A271" s="9"/>
      <c r="B271" s="8"/>
      <c r="E271" s="8"/>
    </row>
    <row r="272" spans="1:5" x14ac:dyDescent="0.25">
      <c r="A272" s="9"/>
      <c r="B272" s="8"/>
      <c r="E272" s="8"/>
    </row>
    <row r="273" spans="1:5" x14ac:dyDescent="0.25">
      <c r="A273" s="9"/>
      <c r="B273" s="8"/>
      <c r="E273" s="8"/>
    </row>
    <row r="274" spans="1:5" x14ac:dyDescent="0.25">
      <c r="A274" s="9"/>
      <c r="B274" s="8"/>
      <c r="E274" s="8"/>
    </row>
    <row r="275" spans="1:5" x14ac:dyDescent="0.25">
      <c r="A275" s="9"/>
      <c r="B275" s="8"/>
      <c r="E275" s="8"/>
    </row>
    <row r="276" spans="1:5" x14ac:dyDescent="0.25">
      <c r="A276" s="9"/>
      <c r="B276" s="8"/>
      <c r="E276" s="8"/>
    </row>
    <row r="277" spans="1:5" x14ac:dyDescent="0.25">
      <c r="A277" s="9"/>
      <c r="B277" s="8"/>
      <c r="E277" s="8"/>
    </row>
    <row r="278" spans="1:5" x14ac:dyDescent="0.25">
      <c r="A278" s="9"/>
      <c r="B278" s="8"/>
      <c r="E278" s="8"/>
    </row>
    <row r="279" spans="1:5" x14ac:dyDescent="0.25">
      <c r="A279" s="9"/>
      <c r="B279" s="8"/>
      <c r="E279" s="8"/>
    </row>
    <row r="280" spans="1:5" x14ac:dyDescent="0.25">
      <c r="A280" s="9"/>
      <c r="B280" s="8"/>
      <c r="E280" s="8"/>
    </row>
    <row r="281" spans="1:5" x14ac:dyDescent="0.25">
      <c r="A281" s="9"/>
      <c r="B281" s="8"/>
      <c r="E281" s="8"/>
    </row>
    <row r="282" spans="1:5" x14ac:dyDescent="0.25">
      <c r="A282" s="9"/>
      <c r="B282" s="8"/>
      <c r="E282" s="8"/>
    </row>
    <row r="283" spans="1:5" x14ac:dyDescent="0.25">
      <c r="A283" s="9"/>
      <c r="B283" s="8"/>
      <c r="E283" s="8"/>
    </row>
    <row r="284" spans="1:5" x14ac:dyDescent="0.25">
      <c r="A284" s="9"/>
      <c r="B284" s="8"/>
      <c r="E284" s="8"/>
    </row>
    <row r="285" spans="1:5" x14ac:dyDescent="0.25">
      <c r="A285" s="9"/>
      <c r="B285" s="8"/>
      <c r="E285" s="8"/>
    </row>
    <row r="286" spans="1:5" x14ac:dyDescent="0.25">
      <c r="A286" s="9"/>
      <c r="B286" s="8"/>
      <c r="E286" s="8"/>
    </row>
    <row r="287" spans="1:5" x14ac:dyDescent="0.25">
      <c r="A287" s="9"/>
      <c r="B287" s="8"/>
      <c r="E287" s="8"/>
    </row>
    <row r="288" spans="1:5" x14ac:dyDescent="0.25">
      <c r="A288" s="9"/>
      <c r="B288" s="8"/>
      <c r="E288" s="8"/>
    </row>
    <row r="289" spans="1:5" x14ac:dyDescent="0.25">
      <c r="A289" s="9"/>
      <c r="B289" s="8"/>
      <c r="E289" s="8"/>
    </row>
    <row r="290" spans="1:5" x14ac:dyDescent="0.25">
      <c r="A290" s="9"/>
      <c r="B290" s="8"/>
      <c r="E290" s="8"/>
    </row>
    <row r="291" spans="1:5" x14ac:dyDescent="0.25">
      <c r="A291" s="9"/>
      <c r="B291" s="8"/>
      <c r="E291" s="8"/>
    </row>
    <row r="292" spans="1:5" x14ac:dyDescent="0.25">
      <c r="A292" s="9"/>
      <c r="B292" s="8"/>
      <c r="E292" s="8"/>
    </row>
    <row r="293" spans="1:5" x14ac:dyDescent="0.25">
      <c r="A293" s="9"/>
      <c r="B293" s="8"/>
      <c r="E293" s="8"/>
    </row>
    <row r="294" spans="1:5" x14ac:dyDescent="0.25">
      <c r="A294" s="9"/>
      <c r="B294" s="8"/>
      <c r="E294" s="8"/>
    </row>
    <row r="295" spans="1:5" x14ac:dyDescent="0.25">
      <c r="A295" s="9"/>
      <c r="B295" s="8"/>
      <c r="E295" s="8"/>
    </row>
    <row r="296" spans="1:5" x14ac:dyDescent="0.25">
      <c r="A296" s="9"/>
      <c r="B296" s="8"/>
      <c r="E296" s="8"/>
    </row>
    <row r="297" spans="1:5" x14ac:dyDescent="0.25">
      <c r="A297" s="9"/>
      <c r="B297" s="8"/>
      <c r="E297" s="8"/>
    </row>
    <row r="298" spans="1:5" x14ac:dyDescent="0.25">
      <c r="A298" s="9"/>
      <c r="B298" s="8"/>
      <c r="E298" s="8"/>
    </row>
    <row r="299" spans="1:5" x14ac:dyDescent="0.25">
      <c r="A299" s="9"/>
      <c r="B299" s="8"/>
      <c r="E299" s="8"/>
    </row>
    <row r="300" spans="1:5" x14ac:dyDescent="0.25">
      <c r="A300" s="9"/>
      <c r="B300" s="8"/>
      <c r="E300" s="8"/>
    </row>
    <row r="301" spans="1:5" x14ac:dyDescent="0.25">
      <c r="A301" s="9"/>
      <c r="B301" s="8"/>
      <c r="E301" s="8"/>
    </row>
    <row r="302" spans="1:5" x14ac:dyDescent="0.25">
      <c r="A302" s="9"/>
      <c r="B302" s="8"/>
      <c r="E302" s="8"/>
    </row>
    <row r="303" spans="1:5" x14ac:dyDescent="0.25">
      <c r="A303" s="9"/>
      <c r="B303" s="8"/>
      <c r="E303" s="8"/>
    </row>
    <row r="304" spans="1:5" x14ac:dyDescent="0.25">
      <c r="A304" s="9"/>
      <c r="B304" s="8"/>
      <c r="E304" s="8"/>
    </row>
    <row r="305" spans="1:5" x14ac:dyDescent="0.25">
      <c r="A305" s="9"/>
      <c r="B305" s="8"/>
      <c r="E305" s="8"/>
    </row>
    <row r="306" spans="1:5" x14ac:dyDescent="0.25">
      <c r="A306" s="9"/>
      <c r="B306" s="8"/>
      <c r="E306" s="8"/>
    </row>
    <row r="307" spans="1:5" x14ac:dyDescent="0.25">
      <c r="A307" s="9"/>
      <c r="B307" s="8"/>
      <c r="E307" s="8"/>
    </row>
    <row r="308" spans="1:5" x14ac:dyDescent="0.25">
      <c r="A308" s="9"/>
      <c r="B308" s="8"/>
      <c r="E308" s="8"/>
    </row>
    <row r="309" spans="1:5" x14ac:dyDescent="0.25">
      <c r="A309" s="9"/>
      <c r="B309" s="8"/>
      <c r="E309" s="8"/>
    </row>
    <row r="310" spans="1:5" x14ac:dyDescent="0.25">
      <c r="A310" s="9"/>
      <c r="B310" s="8"/>
      <c r="E310" s="8"/>
    </row>
    <row r="311" spans="1:5" x14ac:dyDescent="0.25">
      <c r="A311" s="9"/>
      <c r="B311" s="8"/>
      <c r="E311" s="8"/>
    </row>
    <row r="312" spans="1:5" x14ac:dyDescent="0.25">
      <c r="A312" s="9"/>
      <c r="B312" s="8"/>
      <c r="E312" s="8"/>
    </row>
    <row r="313" spans="1:5" x14ac:dyDescent="0.25">
      <c r="A313" s="9"/>
      <c r="B313" s="8"/>
      <c r="E313" s="8"/>
    </row>
    <row r="314" spans="1:5" x14ac:dyDescent="0.25">
      <c r="A314" s="9"/>
      <c r="B314" s="8"/>
      <c r="E314" s="8"/>
    </row>
    <row r="315" spans="1:5" x14ac:dyDescent="0.25">
      <c r="A315" s="9"/>
      <c r="B315" s="8"/>
      <c r="E315" s="8"/>
    </row>
    <row r="316" spans="1:5" x14ac:dyDescent="0.25">
      <c r="A316" s="9"/>
      <c r="B316" s="8"/>
      <c r="E316" s="8"/>
    </row>
    <row r="317" spans="1:5" x14ac:dyDescent="0.25">
      <c r="A317" s="9"/>
      <c r="B317" s="8"/>
      <c r="E317" s="8"/>
    </row>
    <row r="318" spans="1:5" x14ac:dyDescent="0.25">
      <c r="A318" s="9"/>
      <c r="B318" s="8"/>
      <c r="E318" s="8"/>
    </row>
    <row r="319" spans="1:5" x14ac:dyDescent="0.25">
      <c r="A319" s="9"/>
      <c r="B319" s="8"/>
      <c r="E319" s="8"/>
    </row>
    <row r="320" spans="1:5" x14ac:dyDescent="0.25">
      <c r="A320" s="9"/>
      <c r="B320" s="8"/>
      <c r="E320" s="8"/>
    </row>
    <row r="321" spans="1:5" x14ac:dyDescent="0.25">
      <c r="A321" s="9"/>
      <c r="B321" s="8"/>
      <c r="E321" s="8"/>
    </row>
    <row r="322" spans="1:5" x14ac:dyDescent="0.25">
      <c r="A322" s="9"/>
      <c r="B322" s="8"/>
      <c r="E322" s="8"/>
    </row>
    <row r="323" spans="1:5" x14ac:dyDescent="0.25">
      <c r="A323" s="9"/>
      <c r="B323" s="8"/>
      <c r="E323" s="8"/>
    </row>
    <row r="324" spans="1:5" x14ac:dyDescent="0.25">
      <c r="A324" s="9"/>
      <c r="B324" s="8"/>
      <c r="E324" s="8"/>
    </row>
    <row r="325" spans="1:5" x14ac:dyDescent="0.25">
      <c r="A325" s="9"/>
      <c r="B325" s="8"/>
      <c r="E325" s="8"/>
    </row>
    <row r="326" spans="1:5" x14ac:dyDescent="0.25">
      <c r="A326" s="9"/>
      <c r="B326" s="8"/>
      <c r="E326" s="8"/>
    </row>
    <row r="327" spans="1:5" x14ac:dyDescent="0.25">
      <c r="A327" s="9"/>
      <c r="B327" s="8"/>
      <c r="E327" s="8"/>
    </row>
    <row r="328" spans="1:5" x14ac:dyDescent="0.25">
      <c r="A328" s="9"/>
      <c r="B328" s="8"/>
      <c r="E328" s="8"/>
    </row>
    <row r="329" spans="1:5" x14ac:dyDescent="0.25">
      <c r="A329" s="9"/>
      <c r="B329" s="8"/>
      <c r="E329" s="8"/>
    </row>
    <row r="330" spans="1:5" x14ac:dyDescent="0.25">
      <c r="A330" s="9"/>
      <c r="B330" s="8"/>
      <c r="E330" s="8"/>
    </row>
    <row r="331" spans="1:5" x14ac:dyDescent="0.25">
      <c r="A331" s="9"/>
      <c r="B331" s="8"/>
      <c r="E331" s="8"/>
    </row>
    <row r="332" spans="1:5" x14ac:dyDescent="0.25">
      <c r="A332" s="9"/>
      <c r="B332" s="8"/>
      <c r="E332" s="8"/>
    </row>
    <row r="333" spans="1:5" x14ac:dyDescent="0.25">
      <c r="A333" s="9"/>
      <c r="B333" s="8"/>
      <c r="E333" s="8"/>
    </row>
    <row r="334" spans="1:5" x14ac:dyDescent="0.25">
      <c r="A334" s="9"/>
      <c r="B334" s="8"/>
      <c r="E334" s="8"/>
    </row>
    <row r="335" spans="1:5" x14ac:dyDescent="0.25">
      <c r="A335" s="9"/>
      <c r="B335" s="8"/>
      <c r="E335" s="8"/>
    </row>
    <row r="336" spans="1:5" x14ac:dyDescent="0.25">
      <c r="A336" s="9"/>
      <c r="B336" s="8"/>
      <c r="E336" s="8"/>
    </row>
    <row r="337" spans="1:5" x14ac:dyDescent="0.25">
      <c r="A337" s="9"/>
      <c r="B337" s="8"/>
      <c r="E337" s="8"/>
    </row>
    <row r="338" spans="1:5" x14ac:dyDescent="0.25">
      <c r="A338" s="9"/>
      <c r="B338" s="8"/>
      <c r="E338" s="8"/>
    </row>
    <row r="339" spans="1:5" x14ac:dyDescent="0.25">
      <c r="A339" s="9"/>
      <c r="B339" s="8"/>
      <c r="E339" s="8"/>
    </row>
    <row r="340" spans="1:5" x14ac:dyDescent="0.25">
      <c r="A340" s="9"/>
      <c r="B340" s="8"/>
      <c r="E340" s="8"/>
    </row>
    <row r="341" spans="1:5" x14ac:dyDescent="0.25">
      <c r="A341" s="9"/>
      <c r="B341" s="8"/>
      <c r="E341" s="8"/>
    </row>
    <row r="342" spans="1:5" x14ac:dyDescent="0.25">
      <c r="A342" s="9"/>
      <c r="B342" s="8"/>
      <c r="E342" s="8"/>
    </row>
    <row r="343" spans="1:5" x14ac:dyDescent="0.25">
      <c r="A343" s="9"/>
      <c r="B343" s="8"/>
      <c r="E343" s="8"/>
    </row>
    <row r="344" spans="1:5" x14ac:dyDescent="0.25">
      <c r="A344" s="9"/>
      <c r="B344" s="8"/>
      <c r="E344" s="8"/>
    </row>
    <row r="345" spans="1:5" x14ac:dyDescent="0.25">
      <c r="A345" s="9"/>
      <c r="B345" s="8"/>
      <c r="E345" s="8"/>
    </row>
    <row r="346" spans="1:5" x14ac:dyDescent="0.25">
      <c r="A346" s="9"/>
      <c r="B346" s="8"/>
      <c r="E346" s="8"/>
    </row>
    <row r="347" spans="1:5" x14ac:dyDescent="0.25">
      <c r="A347" s="9"/>
      <c r="B347" s="8"/>
      <c r="E347" s="8"/>
    </row>
    <row r="348" spans="1:5" x14ac:dyDescent="0.25">
      <c r="A348" s="9"/>
      <c r="B348" s="8"/>
      <c r="E348" s="8"/>
    </row>
    <row r="349" spans="1:5" x14ac:dyDescent="0.25">
      <c r="A349" s="9"/>
      <c r="B349" s="8"/>
      <c r="E349" s="8"/>
    </row>
    <row r="350" spans="1:5" x14ac:dyDescent="0.25">
      <c r="A350" s="9"/>
      <c r="B350" s="8"/>
      <c r="E350" s="8"/>
    </row>
    <row r="351" spans="1:5" x14ac:dyDescent="0.25">
      <c r="A351" s="9"/>
      <c r="B351" s="8"/>
      <c r="E351" s="8"/>
    </row>
    <row r="352" spans="1:5" x14ac:dyDescent="0.25">
      <c r="A352" s="9"/>
      <c r="B352" s="8"/>
      <c r="E352" s="8"/>
    </row>
    <row r="353" spans="1:5" x14ac:dyDescent="0.25">
      <c r="A353" s="9"/>
      <c r="B353" s="8"/>
      <c r="E353" s="8"/>
    </row>
    <row r="354" spans="1:5" x14ac:dyDescent="0.25">
      <c r="A354" s="9"/>
      <c r="B354" s="8"/>
      <c r="E354" s="8"/>
    </row>
    <row r="355" spans="1:5" x14ac:dyDescent="0.25">
      <c r="A355" s="9"/>
      <c r="B355" s="8"/>
      <c r="E355" s="8"/>
    </row>
    <row r="356" spans="1:5" x14ac:dyDescent="0.25">
      <c r="A356" s="9"/>
      <c r="B356" s="8"/>
      <c r="E356" s="8"/>
    </row>
    <row r="357" spans="1:5" x14ac:dyDescent="0.25">
      <c r="A357" s="9"/>
      <c r="B357" s="8"/>
      <c r="E357" s="8"/>
    </row>
    <row r="358" spans="1:5" x14ac:dyDescent="0.25">
      <c r="A358" s="9"/>
      <c r="B358" s="8"/>
      <c r="E358" s="8"/>
    </row>
    <row r="359" spans="1:5" x14ac:dyDescent="0.25">
      <c r="A359" s="9"/>
      <c r="B359" s="8"/>
      <c r="E359" s="8"/>
    </row>
    <row r="360" spans="1:5" x14ac:dyDescent="0.25">
      <c r="A360" s="9"/>
      <c r="B360" s="8"/>
      <c r="E360" s="8"/>
    </row>
    <row r="361" spans="1:5" x14ac:dyDescent="0.25">
      <c r="A361" s="9"/>
      <c r="B361" s="8"/>
      <c r="E361" s="8"/>
    </row>
    <row r="362" spans="1:5" x14ac:dyDescent="0.25">
      <c r="A362" s="9"/>
      <c r="B362" s="8"/>
      <c r="E362" s="8"/>
    </row>
    <row r="363" spans="1:5" x14ac:dyDescent="0.25">
      <c r="A363" s="9"/>
      <c r="B363" s="8"/>
      <c r="E363" s="8"/>
    </row>
    <row r="364" spans="1:5" x14ac:dyDescent="0.25">
      <c r="A364" s="9"/>
      <c r="B364" s="8"/>
      <c r="E364" s="8"/>
    </row>
    <row r="365" spans="1:5" x14ac:dyDescent="0.25">
      <c r="A365" s="9"/>
      <c r="B365" s="8"/>
      <c r="E365" s="8"/>
    </row>
    <row r="366" spans="1:5" x14ac:dyDescent="0.25">
      <c r="A366" s="9"/>
      <c r="B366" s="8"/>
      <c r="E366" s="8"/>
    </row>
    <row r="367" spans="1:5" x14ac:dyDescent="0.25">
      <c r="A367" s="9"/>
      <c r="B367" s="8"/>
      <c r="E367" s="8"/>
    </row>
    <row r="368" spans="1:5" x14ac:dyDescent="0.25">
      <c r="A368" s="9"/>
      <c r="B368" s="8"/>
      <c r="E368" s="8"/>
    </row>
    <row r="369" spans="1:5" x14ac:dyDescent="0.25">
      <c r="A369" s="9"/>
      <c r="B369" s="8"/>
      <c r="E369" s="8"/>
    </row>
    <row r="370" spans="1:5" x14ac:dyDescent="0.25">
      <c r="A370" s="9"/>
      <c r="B370" s="8"/>
      <c r="E370" s="8"/>
    </row>
    <row r="371" spans="1:5" x14ac:dyDescent="0.25">
      <c r="A371" s="9"/>
      <c r="B371" s="8"/>
      <c r="E371" s="8"/>
    </row>
    <row r="372" spans="1:5" x14ac:dyDescent="0.25">
      <c r="A372" s="9"/>
      <c r="B372" s="8"/>
      <c r="E372" s="8"/>
    </row>
    <row r="373" spans="1:5" x14ac:dyDescent="0.25">
      <c r="A373" s="9"/>
      <c r="B373" s="8"/>
      <c r="E373" s="8"/>
    </row>
    <row r="374" spans="1:5" x14ac:dyDescent="0.25">
      <c r="A374" s="9"/>
      <c r="B374" s="8"/>
      <c r="E374" s="8"/>
    </row>
    <row r="375" spans="1:5" x14ac:dyDescent="0.25">
      <c r="A375" s="9"/>
      <c r="B375" s="8"/>
      <c r="E375" s="8"/>
    </row>
    <row r="376" spans="1:5" x14ac:dyDescent="0.25">
      <c r="A376" s="9"/>
      <c r="B376" s="8"/>
      <c r="E376" s="8"/>
    </row>
    <row r="377" spans="1:5" x14ac:dyDescent="0.25">
      <c r="A377" s="9"/>
      <c r="B377" s="8"/>
      <c r="E377" s="8"/>
    </row>
    <row r="378" spans="1:5" x14ac:dyDescent="0.25">
      <c r="A378" s="9"/>
      <c r="B378" s="8"/>
      <c r="E378" s="8"/>
    </row>
    <row r="379" spans="1:5" x14ac:dyDescent="0.25">
      <c r="A379" s="9"/>
      <c r="B379" s="8"/>
      <c r="E379" s="8"/>
    </row>
    <row r="380" spans="1:5" x14ac:dyDescent="0.25">
      <c r="A380" s="9"/>
      <c r="B380" s="8"/>
      <c r="E380" s="8"/>
    </row>
    <row r="381" spans="1:5" x14ac:dyDescent="0.25">
      <c r="A381" s="9"/>
      <c r="B381" s="8"/>
      <c r="E381" s="8"/>
    </row>
    <row r="382" spans="1:5" x14ac:dyDescent="0.25">
      <c r="A382" s="9"/>
      <c r="B382" s="8"/>
      <c r="E382" s="8"/>
    </row>
    <row r="383" spans="1:5" x14ac:dyDescent="0.25">
      <c r="A383" s="9"/>
      <c r="B383" s="8"/>
      <c r="E383" s="8"/>
    </row>
    <row r="384" spans="1:5" x14ac:dyDescent="0.25">
      <c r="A384" s="9"/>
      <c r="B384" s="8"/>
      <c r="E384" s="8"/>
    </row>
    <row r="385" spans="1:5" x14ac:dyDescent="0.25">
      <c r="A385" s="9"/>
      <c r="B385" s="8"/>
      <c r="E385" s="8"/>
    </row>
    <row r="386" spans="1:5" x14ac:dyDescent="0.25">
      <c r="A386" s="9"/>
      <c r="B386" s="8"/>
      <c r="E386" s="8"/>
    </row>
    <row r="387" spans="1:5" x14ac:dyDescent="0.25">
      <c r="A387" s="9"/>
      <c r="B387" s="8"/>
      <c r="E387" s="8"/>
    </row>
    <row r="388" spans="1:5" x14ac:dyDescent="0.25">
      <c r="A388" s="9"/>
      <c r="B388" s="8"/>
      <c r="E388" s="8"/>
    </row>
    <row r="389" spans="1:5" x14ac:dyDescent="0.25">
      <c r="A389" s="9"/>
      <c r="B389" s="8"/>
      <c r="E389" s="8"/>
    </row>
    <row r="390" spans="1:5" x14ac:dyDescent="0.25">
      <c r="A390" s="9"/>
      <c r="B390" s="8"/>
      <c r="E390" s="8"/>
    </row>
    <row r="391" spans="1:5" x14ac:dyDescent="0.25">
      <c r="A391" s="9"/>
      <c r="B391" s="8"/>
      <c r="E391" s="8"/>
    </row>
    <row r="392" spans="1:5" x14ac:dyDescent="0.25">
      <c r="A392" s="9"/>
      <c r="B392" s="8"/>
      <c r="E392" s="8"/>
    </row>
    <row r="393" spans="1:5" x14ac:dyDescent="0.25">
      <c r="A393" s="9"/>
      <c r="B393" s="8"/>
      <c r="E393" s="8"/>
    </row>
    <row r="394" spans="1:5" x14ac:dyDescent="0.25">
      <c r="A394" s="9"/>
      <c r="B394" s="8"/>
      <c r="E394" s="8"/>
    </row>
    <row r="395" spans="1:5" x14ac:dyDescent="0.25">
      <c r="A395" s="9"/>
      <c r="B395" s="8"/>
      <c r="E395" s="8"/>
    </row>
    <row r="396" spans="1:5" x14ac:dyDescent="0.25">
      <c r="A396" s="9"/>
      <c r="B396" s="8"/>
      <c r="E396" s="8"/>
    </row>
    <row r="397" spans="1:5" x14ac:dyDescent="0.25">
      <c r="A397" s="9"/>
      <c r="B397" s="8"/>
      <c r="E397" s="8"/>
    </row>
    <row r="398" spans="1:5" x14ac:dyDescent="0.25">
      <c r="A398" s="9"/>
      <c r="B398" s="8"/>
      <c r="E398" s="8"/>
    </row>
    <row r="399" spans="1:5" x14ac:dyDescent="0.25">
      <c r="A399" s="9"/>
      <c r="B399" s="8"/>
      <c r="E399" s="8"/>
    </row>
    <row r="400" spans="1:5" x14ac:dyDescent="0.25">
      <c r="A400" s="9"/>
      <c r="B400" s="8"/>
      <c r="E400" s="8"/>
    </row>
    <row r="401" spans="1:5" x14ac:dyDescent="0.25">
      <c r="A401" s="9"/>
      <c r="B401" s="8"/>
      <c r="E401" s="8"/>
    </row>
    <row r="402" spans="1:5" x14ac:dyDescent="0.25">
      <c r="A402" s="9"/>
      <c r="B402" s="8"/>
      <c r="E402" s="8"/>
    </row>
    <row r="403" spans="1:5" x14ac:dyDescent="0.25">
      <c r="A403" s="9"/>
      <c r="B403" s="8"/>
      <c r="E403" s="8"/>
    </row>
    <row r="404" spans="1:5" x14ac:dyDescent="0.25">
      <c r="A404" s="9"/>
      <c r="B404" s="8"/>
      <c r="E404" s="8"/>
    </row>
    <row r="405" spans="1:5" x14ac:dyDescent="0.25">
      <c r="A405" s="9"/>
      <c r="B405" s="8"/>
      <c r="E405" s="8"/>
    </row>
    <row r="406" spans="1:5" x14ac:dyDescent="0.25">
      <c r="A406" s="9"/>
      <c r="B406" s="8"/>
      <c r="E406" s="8"/>
    </row>
    <row r="407" spans="1:5" x14ac:dyDescent="0.25">
      <c r="A407" s="9"/>
      <c r="B407" s="8"/>
      <c r="E407" s="8"/>
    </row>
    <row r="408" spans="1:5" x14ac:dyDescent="0.25">
      <c r="A408" s="9"/>
      <c r="B408" s="8"/>
      <c r="E408" s="8"/>
    </row>
    <row r="409" spans="1:5" x14ac:dyDescent="0.25">
      <c r="A409" s="9"/>
      <c r="B409" s="8"/>
      <c r="E409" s="8"/>
    </row>
    <row r="410" spans="1:5" x14ac:dyDescent="0.25">
      <c r="A410" s="9"/>
      <c r="B410" s="8"/>
      <c r="E410" s="8"/>
    </row>
    <row r="411" spans="1:5" x14ac:dyDescent="0.25">
      <c r="A411" s="9"/>
      <c r="B411" s="8"/>
      <c r="E411" s="8"/>
    </row>
    <row r="412" spans="1:5" x14ac:dyDescent="0.25">
      <c r="A412" s="9"/>
      <c r="B412" s="8"/>
      <c r="E412" s="8"/>
    </row>
    <row r="413" spans="1:5" x14ac:dyDescent="0.25">
      <c r="A413" s="9"/>
      <c r="B413" s="8"/>
      <c r="E413" s="8"/>
    </row>
    <row r="414" spans="1:5" x14ac:dyDescent="0.25">
      <c r="A414" s="9"/>
      <c r="B414" s="8"/>
      <c r="E414" s="8"/>
    </row>
    <row r="415" spans="1:5" x14ac:dyDescent="0.25">
      <c r="A415" s="9"/>
      <c r="B415" s="8"/>
      <c r="E415" s="8"/>
    </row>
    <row r="416" spans="1:5" x14ac:dyDescent="0.25">
      <c r="A416" s="9"/>
      <c r="B416" s="8"/>
      <c r="E416" s="8"/>
    </row>
    <row r="417" spans="1:5" x14ac:dyDescent="0.25">
      <c r="A417" s="9"/>
      <c r="B417" s="8"/>
      <c r="E417" s="8"/>
    </row>
    <row r="418" spans="1:5" x14ac:dyDescent="0.25">
      <c r="A418" s="9"/>
      <c r="B418" s="8"/>
      <c r="E418" s="8"/>
    </row>
    <row r="419" spans="1:5" x14ac:dyDescent="0.25">
      <c r="A419" s="9"/>
      <c r="B419" s="8"/>
      <c r="E419" s="8"/>
    </row>
    <row r="420" spans="1:5" x14ac:dyDescent="0.25">
      <c r="A420" s="9"/>
      <c r="B420" s="8"/>
      <c r="E420" s="8"/>
    </row>
    <row r="421" spans="1:5" x14ac:dyDescent="0.25">
      <c r="A421" s="9"/>
      <c r="B421" s="8"/>
      <c r="E421" s="8"/>
    </row>
    <row r="422" spans="1:5" x14ac:dyDescent="0.25">
      <c r="A422" s="9"/>
      <c r="B422" s="8"/>
      <c r="E422" s="8"/>
    </row>
    <row r="423" spans="1:5" x14ac:dyDescent="0.25">
      <c r="A423" s="9"/>
      <c r="B423" s="8"/>
      <c r="E423" s="8"/>
    </row>
    <row r="424" spans="1:5" x14ac:dyDescent="0.25">
      <c r="A424" s="9"/>
      <c r="B424" s="8"/>
      <c r="E424" s="8"/>
    </row>
    <row r="425" spans="1:5" x14ac:dyDescent="0.25">
      <c r="A425" s="9"/>
      <c r="B425" s="8"/>
      <c r="E425" s="8"/>
    </row>
    <row r="426" spans="1:5" x14ac:dyDescent="0.25">
      <c r="A426" s="9"/>
      <c r="B426" s="8"/>
      <c r="E426" s="8"/>
    </row>
    <row r="427" spans="1:5" x14ac:dyDescent="0.25">
      <c r="A427" s="9"/>
      <c r="B427" s="8"/>
      <c r="E427" s="8"/>
    </row>
    <row r="428" spans="1:5" x14ac:dyDescent="0.25">
      <c r="A428" s="9"/>
      <c r="B428" s="8"/>
      <c r="E428" s="8"/>
    </row>
    <row r="429" spans="1:5" x14ac:dyDescent="0.25">
      <c r="A429" s="9"/>
      <c r="B429" s="8"/>
      <c r="E429" s="8"/>
    </row>
    <row r="430" spans="1:5" x14ac:dyDescent="0.25">
      <c r="A430" s="9"/>
      <c r="B430" s="8"/>
      <c r="E430" s="8"/>
    </row>
    <row r="431" spans="1:5" x14ac:dyDescent="0.25">
      <c r="A431" s="9"/>
      <c r="B431" s="8"/>
      <c r="E431" s="8"/>
    </row>
    <row r="432" spans="1:5" x14ac:dyDescent="0.25">
      <c r="A432" s="9"/>
      <c r="B432" s="8"/>
      <c r="E432" s="8"/>
    </row>
    <row r="433" spans="1:5" x14ac:dyDescent="0.25">
      <c r="A433" s="9"/>
      <c r="B433" s="8"/>
      <c r="E433" s="8"/>
    </row>
    <row r="434" spans="1:5" x14ac:dyDescent="0.25">
      <c r="A434" s="9"/>
      <c r="B434" s="8"/>
      <c r="E434" s="8"/>
    </row>
    <row r="435" spans="1:5" x14ac:dyDescent="0.25">
      <c r="A435" s="9"/>
      <c r="B435" s="8"/>
      <c r="E435" s="8"/>
    </row>
    <row r="436" spans="1:5" x14ac:dyDescent="0.25">
      <c r="A436" s="9"/>
      <c r="B436" s="8"/>
      <c r="E436" s="8"/>
    </row>
    <row r="437" spans="1:5" x14ac:dyDescent="0.25">
      <c r="A437" s="9"/>
      <c r="B437" s="8"/>
      <c r="E437" s="8"/>
    </row>
    <row r="438" spans="1:5" x14ac:dyDescent="0.25">
      <c r="A438" s="9"/>
      <c r="B438" s="8"/>
      <c r="E438" s="8"/>
    </row>
    <row r="439" spans="1:5" x14ac:dyDescent="0.25">
      <c r="A439" s="9"/>
      <c r="B439" s="8"/>
      <c r="E439" s="8"/>
    </row>
    <row r="440" spans="1:5" x14ac:dyDescent="0.25">
      <c r="A440" s="9"/>
      <c r="B440" s="8"/>
      <c r="E440" s="8"/>
    </row>
    <row r="441" spans="1:5" x14ac:dyDescent="0.25">
      <c r="A441" s="9"/>
      <c r="B441" s="8"/>
      <c r="E441" s="8"/>
    </row>
    <row r="442" spans="1:5" x14ac:dyDescent="0.25">
      <c r="A442" s="9"/>
      <c r="B442" s="8"/>
      <c r="E442" s="8"/>
    </row>
    <row r="443" spans="1:5" x14ac:dyDescent="0.25">
      <c r="A443" s="9"/>
      <c r="B443" s="8"/>
      <c r="E443" s="8"/>
    </row>
    <row r="444" spans="1:5" x14ac:dyDescent="0.25">
      <c r="A444" s="9"/>
      <c r="B444" s="8"/>
      <c r="E444" s="8"/>
    </row>
    <row r="445" spans="1:5" x14ac:dyDescent="0.25">
      <c r="A445" s="9"/>
      <c r="B445" s="8"/>
      <c r="E445" s="8"/>
    </row>
    <row r="446" spans="1:5" x14ac:dyDescent="0.25">
      <c r="A446" s="9"/>
      <c r="B446" s="8"/>
      <c r="E446" s="8"/>
    </row>
    <row r="447" spans="1:5" x14ac:dyDescent="0.25">
      <c r="A447" s="9"/>
      <c r="B447" s="8"/>
      <c r="E447" s="8"/>
    </row>
    <row r="448" spans="1:5" x14ac:dyDescent="0.25">
      <c r="A448" s="9"/>
      <c r="B448" s="8"/>
      <c r="E448" s="8"/>
    </row>
    <row r="449" spans="1:5" x14ac:dyDescent="0.25">
      <c r="A449" s="9"/>
      <c r="B449" s="8"/>
      <c r="E449" s="8"/>
    </row>
    <row r="450" spans="1:5" x14ac:dyDescent="0.25">
      <c r="A450" s="9"/>
      <c r="B450" s="8"/>
      <c r="E450" s="8"/>
    </row>
    <row r="451" spans="1:5" x14ac:dyDescent="0.25">
      <c r="A451" s="9"/>
      <c r="B451" s="8"/>
      <c r="E451" s="8"/>
    </row>
    <row r="452" spans="1:5" x14ac:dyDescent="0.25">
      <c r="A452" s="9"/>
      <c r="B452" s="8"/>
      <c r="E452" s="8"/>
    </row>
    <row r="453" spans="1:5" x14ac:dyDescent="0.25">
      <c r="A453" s="9"/>
      <c r="B453" s="8"/>
      <c r="E453" s="8"/>
    </row>
    <row r="454" spans="1:5" x14ac:dyDescent="0.25">
      <c r="A454" s="9"/>
      <c r="B454" s="8"/>
      <c r="E454" s="8"/>
    </row>
    <row r="455" spans="1:5" x14ac:dyDescent="0.25">
      <c r="A455" s="9"/>
      <c r="B455" s="8"/>
      <c r="E455" s="8"/>
    </row>
    <row r="456" spans="1:5" x14ac:dyDescent="0.25">
      <c r="A456" s="9"/>
      <c r="B456" s="8"/>
      <c r="E456" s="8"/>
    </row>
    <row r="457" spans="1:5" x14ac:dyDescent="0.25">
      <c r="A457" s="9"/>
      <c r="B457" s="8"/>
      <c r="E457" s="8"/>
    </row>
    <row r="458" spans="1:5" x14ac:dyDescent="0.25">
      <c r="A458" s="9"/>
      <c r="B458" s="8"/>
      <c r="E458" s="8"/>
    </row>
    <row r="459" spans="1:5" x14ac:dyDescent="0.25">
      <c r="A459" s="9"/>
      <c r="B459" s="8"/>
      <c r="E459" s="8"/>
    </row>
    <row r="460" spans="1:5" x14ac:dyDescent="0.25">
      <c r="A460" s="9"/>
      <c r="B460" s="8"/>
      <c r="E460" s="8"/>
    </row>
    <row r="461" spans="1:5" x14ac:dyDescent="0.25">
      <c r="A461" s="9"/>
      <c r="B461" s="8"/>
      <c r="E461" s="8"/>
    </row>
    <row r="462" spans="1:5" x14ac:dyDescent="0.25">
      <c r="A462" s="9"/>
      <c r="B462" s="8"/>
      <c r="E462" s="8"/>
    </row>
    <row r="463" spans="1:5" x14ac:dyDescent="0.25">
      <c r="A463" s="9"/>
      <c r="B463" s="8"/>
      <c r="E463" s="8"/>
    </row>
    <row r="464" spans="1:5" x14ac:dyDescent="0.25">
      <c r="A464" s="9"/>
      <c r="B464" s="8"/>
      <c r="E464" s="8"/>
    </row>
    <row r="465" spans="1:5" x14ac:dyDescent="0.25">
      <c r="A465" s="9"/>
      <c r="B465" s="8"/>
      <c r="E465" s="8"/>
    </row>
    <row r="466" spans="1:5" x14ac:dyDescent="0.25">
      <c r="A466" s="9"/>
      <c r="B466" s="8"/>
      <c r="E466" s="8"/>
    </row>
    <row r="467" spans="1:5" x14ac:dyDescent="0.25">
      <c r="A467" s="9"/>
      <c r="B467" s="8"/>
      <c r="E467" s="8"/>
    </row>
    <row r="468" spans="1:5" x14ac:dyDescent="0.25">
      <c r="A468" s="9"/>
      <c r="B468" s="8"/>
      <c r="E468" s="8"/>
    </row>
    <row r="469" spans="1:5" x14ac:dyDescent="0.25">
      <c r="A469" s="9"/>
      <c r="B469" s="8"/>
      <c r="E469" s="8"/>
    </row>
    <row r="470" spans="1:5" x14ac:dyDescent="0.25">
      <c r="A470" s="9"/>
      <c r="B470" s="8"/>
      <c r="E470" s="8"/>
    </row>
    <row r="471" spans="1:5" x14ac:dyDescent="0.25">
      <c r="A471" s="9"/>
      <c r="B471" s="8"/>
      <c r="E471" s="8"/>
    </row>
    <row r="472" spans="1:5" x14ac:dyDescent="0.25">
      <c r="A472" s="9"/>
      <c r="B472" s="8"/>
      <c r="E472" s="8"/>
    </row>
    <row r="473" spans="1:5" x14ac:dyDescent="0.25">
      <c r="A473" s="9"/>
      <c r="B473" s="8"/>
      <c r="E473" s="8"/>
    </row>
    <row r="474" spans="1:5" x14ac:dyDescent="0.25">
      <c r="A474" s="9"/>
      <c r="B474" s="8"/>
      <c r="E474" s="8"/>
    </row>
    <row r="475" spans="1:5" x14ac:dyDescent="0.25">
      <c r="A475" s="9"/>
      <c r="B475" s="8"/>
      <c r="E475" s="8"/>
    </row>
    <row r="476" spans="1:5" x14ac:dyDescent="0.25">
      <c r="A476" s="9"/>
      <c r="B476" s="8"/>
      <c r="E476" s="8"/>
    </row>
    <row r="477" spans="1:5" x14ac:dyDescent="0.25">
      <c r="A477" s="9"/>
      <c r="B477" s="8"/>
      <c r="E477" s="8"/>
    </row>
    <row r="478" spans="1:5" x14ac:dyDescent="0.25">
      <c r="A478" s="9"/>
      <c r="B478" s="8"/>
      <c r="E478" s="8"/>
    </row>
    <row r="479" spans="1:5" x14ac:dyDescent="0.25">
      <c r="A479" s="9"/>
      <c r="B479" s="8"/>
      <c r="E479" s="8"/>
    </row>
    <row r="480" spans="1:5" x14ac:dyDescent="0.25">
      <c r="A480" s="9"/>
      <c r="B480" s="8"/>
      <c r="E480" s="8"/>
    </row>
    <row r="481" spans="1:5" x14ac:dyDescent="0.25">
      <c r="A481" s="9"/>
      <c r="B481" s="8"/>
      <c r="E481" s="8"/>
    </row>
    <row r="482" spans="1:5" x14ac:dyDescent="0.25">
      <c r="A482" s="9"/>
      <c r="B482" s="8"/>
      <c r="E482" s="8"/>
    </row>
    <row r="483" spans="1:5" x14ac:dyDescent="0.25">
      <c r="A483" s="9"/>
      <c r="B483" s="8"/>
      <c r="E483" s="8"/>
    </row>
    <row r="484" spans="1:5" x14ac:dyDescent="0.25">
      <c r="A484" s="9"/>
      <c r="B484" s="8"/>
      <c r="E484" s="8"/>
    </row>
    <row r="485" spans="1:5" x14ac:dyDescent="0.25">
      <c r="A485" s="9"/>
      <c r="B485" s="8"/>
      <c r="E485" s="8"/>
    </row>
    <row r="486" spans="1:5" x14ac:dyDescent="0.25">
      <c r="A486" s="9"/>
      <c r="B486" s="8"/>
      <c r="E486" s="8"/>
    </row>
    <row r="487" spans="1:5" x14ac:dyDescent="0.25">
      <c r="A487" s="9"/>
      <c r="B487" s="8"/>
      <c r="E487" s="8"/>
    </row>
    <row r="488" spans="1:5" x14ac:dyDescent="0.25">
      <c r="A488" s="9"/>
      <c r="B488" s="8"/>
      <c r="E488" s="8"/>
    </row>
    <row r="489" spans="1:5" x14ac:dyDescent="0.25">
      <c r="A489" s="9"/>
      <c r="B489" s="8"/>
      <c r="E489" s="8"/>
    </row>
    <row r="490" spans="1:5" x14ac:dyDescent="0.25">
      <c r="A490" s="9"/>
      <c r="B490" s="8"/>
      <c r="E490" s="8"/>
    </row>
    <row r="491" spans="1:5" x14ac:dyDescent="0.25">
      <c r="A491" s="9"/>
      <c r="B491" s="8"/>
      <c r="E491" s="8"/>
    </row>
    <row r="492" spans="1:5" x14ac:dyDescent="0.25">
      <c r="A492" s="9"/>
      <c r="B492" s="8"/>
      <c r="E492" s="8"/>
    </row>
    <row r="493" spans="1:5" x14ac:dyDescent="0.25">
      <c r="A493" s="9"/>
      <c r="B493" s="8"/>
      <c r="E493" s="8"/>
    </row>
    <row r="494" spans="1:5" x14ac:dyDescent="0.25">
      <c r="A494" s="9"/>
      <c r="B494" s="8"/>
      <c r="E494" s="8"/>
    </row>
    <row r="495" spans="1:5" x14ac:dyDescent="0.25">
      <c r="A495" s="9"/>
      <c r="B495" s="8"/>
      <c r="E495" s="8"/>
    </row>
    <row r="496" spans="1:5" x14ac:dyDescent="0.25">
      <c r="A496" s="9"/>
      <c r="B496" s="8"/>
      <c r="E496" s="8"/>
    </row>
    <row r="497" spans="1:5" x14ac:dyDescent="0.25">
      <c r="A497" s="9"/>
      <c r="B497" s="8"/>
      <c r="E497" s="8"/>
    </row>
    <row r="498" spans="1:5" x14ac:dyDescent="0.25">
      <c r="A498" s="9"/>
      <c r="B498" s="8"/>
      <c r="E498" s="8"/>
    </row>
    <row r="499" spans="1:5" x14ac:dyDescent="0.25">
      <c r="A499" s="9"/>
      <c r="B499" s="8"/>
      <c r="E499" s="8"/>
    </row>
    <row r="500" spans="1:5" x14ac:dyDescent="0.25">
      <c r="A500" s="9"/>
      <c r="B500" s="8"/>
      <c r="E500" s="8"/>
    </row>
    <row r="501" spans="1:5" x14ac:dyDescent="0.25">
      <c r="A501" s="9"/>
      <c r="B501" s="8"/>
      <c r="E501" s="8"/>
    </row>
    <row r="502" spans="1:5" x14ac:dyDescent="0.25">
      <c r="A502" s="9"/>
      <c r="B502" s="8"/>
      <c r="E502" s="8"/>
    </row>
    <row r="503" spans="1:5" x14ac:dyDescent="0.25">
      <c r="A503" s="9"/>
      <c r="B503" s="8"/>
      <c r="E503" s="8"/>
    </row>
    <row r="504" spans="1:5" x14ac:dyDescent="0.25">
      <c r="A504" s="9"/>
      <c r="B504" s="8"/>
      <c r="E504" s="8"/>
    </row>
    <row r="505" spans="1:5" x14ac:dyDescent="0.25">
      <c r="A505" s="9"/>
      <c r="B505" s="8"/>
      <c r="E505" s="8"/>
    </row>
    <row r="506" spans="1:5" x14ac:dyDescent="0.25">
      <c r="A506" s="9"/>
      <c r="B506" s="8"/>
      <c r="E506" s="8"/>
    </row>
    <row r="507" spans="1:5" x14ac:dyDescent="0.25">
      <c r="A507" s="9"/>
      <c r="B507" s="8"/>
      <c r="E507" s="8"/>
    </row>
    <row r="508" spans="1:5" x14ac:dyDescent="0.25">
      <c r="A508" s="9"/>
      <c r="B508" s="8"/>
      <c r="E508" s="8"/>
    </row>
    <row r="509" spans="1:5" x14ac:dyDescent="0.25">
      <c r="A509" s="9"/>
      <c r="B509" s="8"/>
      <c r="E509" s="8"/>
    </row>
    <row r="510" spans="1:5" x14ac:dyDescent="0.25">
      <c r="A510" s="9"/>
      <c r="B510" s="8"/>
      <c r="E510" s="8"/>
    </row>
    <row r="511" spans="1:5" x14ac:dyDescent="0.25">
      <c r="A511" s="9"/>
      <c r="B511" s="8"/>
      <c r="E511" s="8"/>
    </row>
    <row r="512" spans="1:5" x14ac:dyDescent="0.25">
      <c r="A512" s="9"/>
      <c r="B512" s="8"/>
      <c r="E512" s="8"/>
    </row>
    <row r="513" spans="1:5" x14ac:dyDescent="0.25">
      <c r="A513" s="9"/>
      <c r="B513" s="8"/>
      <c r="E513" s="8"/>
    </row>
    <row r="514" spans="1:5" x14ac:dyDescent="0.25">
      <c r="A514" s="9"/>
      <c r="B514" s="8"/>
      <c r="E514" s="8"/>
    </row>
    <row r="515" spans="1:5" x14ac:dyDescent="0.25">
      <c r="A515" s="9"/>
      <c r="B515" s="8"/>
      <c r="E515" s="8"/>
    </row>
    <row r="516" spans="1:5" x14ac:dyDescent="0.25">
      <c r="A516" s="9"/>
      <c r="B516" s="8"/>
      <c r="E516" s="8"/>
    </row>
    <row r="517" spans="1:5" x14ac:dyDescent="0.25">
      <c r="A517" s="9"/>
      <c r="B517" s="8"/>
      <c r="E517" s="8"/>
    </row>
    <row r="518" spans="1:5" x14ac:dyDescent="0.25">
      <c r="A518" s="9"/>
      <c r="B518" s="8"/>
      <c r="E518" s="8"/>
    </row>
    <row r="519" spans="1:5" x14ac:dyDescent="0.25">
      <c r="A519" s="9"/>
      <c r="B519" s="8"/>
      <c r="E519" s="8"/>
    </row>
    <row r="520" spans="1:5" x14ac:dyDescent="0.25">
      <c r="A520" s="9"/>
      <c r="B520" s="8"/>
      <c r="E520" s="8"/>
    </row>
    <row r="521" spans="1:5" x14ac:dyDescent="0.25">
      <c r="A521" s="9"/>
      <c r="B521" s="8"/>
      <c r="E521" s="8"/>
    </row>
    <row r="522" spans="1:5" x14ac:dyDescent="0.25">
      <c r="A522" s="9"/>
      <c r="B522" s="8"/>
      <c r="E522" s="8"/>
    </row>
    <row r="523" spans="1:5" x14ac:dyDescent="0.25">
      <c r="A523" s="9"/>
      <c r="B523" s="8"/>
      <c r="E523" s="8"/>
    </row>
    <row r="524" spans="1:5" x14ac:dyDescent="0.25">
      <c r="A524" s="9"/>
      <c r="B524" s="8"/>
      <c r="E524" s="8"/>
    </row>
    <row r="525" spans="1:5" x14ac:dyDescent="0.25">
      <c r="A525" s="9"/>
      <c r="B525" s="8"/>
      <c r="E525" s="8"/>
    </row>
    <row r="526" spans="1:5" x14ac:dyDescent="0.25">
      <c r="A526" s="9"/>
      <c r="B526" s="8"/>
      <c r="E526" s="8"/>
    </row>
    <row r="527" spans="1:5" x14ac:dyDescent="0.25">
      <c r="A527" s="9"/>
      <c r="B527" s="8"/>
      <c r="E527" s="8"/>
    </row>
    <row r="528" spans="1:5" x14ac:dyDescent="0.25">
      <c r="A528" s="9"/>
      <c r="B528" s="8"/>
      <c r="E528" s="8"/>
    </row>
    <row r="529" spans="1:5" x14ac:dyDescent="0.25">
      <c r="A529" s="9"/>
      <c r="B529" s="8"/>
      <c r="E529" s="8"/>
    </row>
    <row r="530" spans="1:5" x14ac:dyDescent="0.25">
      <c r="A530" s="9"/>
      <c r="B530" s="8"/>
      <c r="E530" s="8"/>
    </row>
    <row r="531" spans="1:5" x14ac:dyDescent="0.25">
      <c r="A531" s="9"/>
      <c r="B531" s="8"/>
      <c r="E531" s="8"/>
    </row>
    <row r="532" spans="1:5" x14ac:dyDescent="0.25">
      <c r="A532" s="9"/>
      <c r="B532" s="8"/>
      <c r="E532" s="8"/>
    </row>
    <row r="533" spans="1:5" x14ac:dyDescent="0.25">
      <c r="A533" s="9"/>
      <c r="B533" s="8"/>
      <c r="E533" s="8"/>
    </row>
    <row r="534" spans="1:5" x14ac:dyDescent="0.25">
      <c r="A534" s="9"/>
      <c r="B534" s="8"/>
      <c r="E534" s="8"/>
    </row>
    <row r="535" spans="1:5" x14ac:dyDescent="0.25">
      <c r="A535" s="9"/>
      <c r="B535" s="8"/>
      <c r="E535" s="8"/>
    </row>
    <row r="536" spans="1:5" x14ac:dyDescent="0.25">
      <c r="A536" s="9"/>
      <c r="B536" s="8"/>
      <c r="E536" s="8"/>
    </row>
    <row r="537" spans="1:5" x14ac:dyDescent="0.25">
      <c r="A537" s="9"/>
      <c r="B537" s="8"/>
      <c r="E537" s="8"/>
    </row>
    <row r="538" spans="1:5" x14ac:dyDescent="0.25">
      <c r="A538" s="9"/>
      <c r="B538" s="8"/>
      <c r="E538" s="8"/>
    </row>
    <row r="539" spans="1:5" x14ac:dyDescent="0.25">
      <c r="A539" s="9"/>
      <c r="B539" s="8"/>
      <c r="E539" s="8"/>
    </row>
    <row r="540" spans="1:5" x14ac:dyDescent="0.25">
      <c r="A540" s="9"/>
      <c r="B540" s="8"/>
      <c r="E540" s="8"/>
    </row>
    <row r="541" spans="1:5" x14ac:dyDescent="0.25">
      <c r="A541" s="9"/>
      <c r="B541" s="8"/>
      <c r="E541" s="8"/>
    </row>
    <row r="542" spans="1:5" x14ac:dyDescent="0.25">
      <c r="A542" s="9"/>
      <c r="B542" s="8"/>
      <c r="E542" s="8"/>
    </row>
    <row r="543" spans="1:5" x14ac:dyDescent="0.25">
      <c r="A543" s="9"/>
      <c r="B543" s="8"/>
      <c r="E543" s="8"/>
    </row>
    <row r="544" spans="1:5" x14ac:dyDescent="0.25">
      <c r="A544" s="9"/>
      <c r="B544" s="8"/>
      <c r="E544" s="8"/>
    </row>
    <row r="545" spans="1:5" x14ac:dyDescent="0.25">
      <c r="A545" s="9"/>
      <c r="B545" s="8"/>
      <c r="E545" s="8"/>
    </row>
    <row r="546" spans="1:5" x14ac:dyDescent="0.25">
      <c r="A546" s="9"/>
      <c r="B546" s="8"/>
      <c r="E546" s="8"/>
    </row>
    <row r="547" spans="1:5" x14ac:dyDescent="0.25">
      <c r="A547" s="9"/>
      <c r="B547" s="8"/>
      <c r="E547" s="8"/>
    </row>
    <row r="548" spans="1:5" x14ac:dyDescent="0.25">
      <c r="A548" s="9"/>
      <c r="B548" s="8"/>
      <c r="E548" s="8"/>
    </row>
    <row r="549" spans="1:5" x14ac:dyDescent="0.25">
      <c r="A549" s="9"/>
      <c r="B549" s="8"/>
      <c r="E549" s="8"/>
    </row>
    <row r="550" spans="1:5" x14ac:dyDescent="0.25">
      <c r="A550" s="9"/>
      <c r="B550" s="8"/>
      <c r="E550" s="8"/>
    </row>
    <row r="551" spans="1:5" x14ac:dyDescent="0.25">
      <c r="A551" s="9"/>
      <c r="B551" s="8"/>
      <c r="E551" s="8"/>
    </row>
    <row r="552" spans="1:5" x14ac:dyDescent="0.25">
      <c r="A552" s="9"/>
      <c r="B552" s="8"/>
      <c r="E552" s="8"/>
    </row>
    <row r="553" spans="1:5" x14ac:dyDescent="0.25">
      <c r="A553" s="9"/>
      <c r="B553" s="8"/>
      <c r="E553" s="8"/>
    </row>
    <row r="554" spans="1:5" x14ac:dyDescent="0.25">
      <c r="A554" s="9"/>
      <c r="B554" s="8"/>
      <c r="E554" s="8"/>
    </row>
    <row r="555" spans="1:5" x14ac:dyDescent="0.25">
      <c r="A555" s="9"/>
      <c r="B555" s="8"/>
      <c r="E555" s="8"/>
    </row>
    <row r="556" spans="1:5" x14ac:dyDescent="0.25">
      <c r="A556" s="9"/>
      <c r="B556" s="8"/>
      <c r="E556" s="8"/>
    </row>
    <row r="557" spans="1:5" x14ac:dyDescent="0.25">
      <c r="A557" s="9"/>
      <c r="B557" s="8"/>
      <c r="E557" s="8"/>
    </row>
    <row r="558" spans="1:5" x14ac:dyDescent="0.25">
      <c r="A558" s="9"/>
      <c r="B558" s="8"/>
      <c r="E558" s="8"/>
    </row>
    <row r="559" spans="1:5" x14ac:dyDescent="0.25">
      <c r="A559" s="9"/>
      <c r="B559" s="8"/>
      <c r="E559" s="8"/>
    </row>
    <row r="560" spans="1:5" x14ac:dyDescent="0.25">
      <c r="A560" s="9"/>
      <c r="B560" s="8"/>
      <c r="E560" s="8"/>
    </row>
    <row r="561" spans="1:5" x14ac:dyDescent="0.25">
      <c r="A561" s="9"/>
      <c r="B561" s="8"/>
      <c r="E561" s="8"/>
    </row>
    <row r="562" spans="1:5" x14ac:dyDescent="0.25">
      <c r="A562" s="9"/>
      <c r="B562" s="8"/>
      <c r="E562" s="8"/>
    </row>
    <row r="563" spans="1:5" x14ac:dyDescent="0.25">
      <c r="A563" s="9"/>
      <c r="B563" s="8"/>
      <c r="E563" s="8"/>
    </row>
    <row r="564" spans="1:5" x14ac:dyDescent="0.25">
      <c r="A564" s="9"/>
      <c r="B564" s="8"/>
      <c r="E564" s="8"/>
    </row>
    <row r="565" spans="1:5" x14ac:dyDescent="0.25">
      <c r="A565" s="9"/>
      <c r="B565" s="8"/>
      <c r="E565" s="8"/>
    </row>
    <row r="566" spans="1:5" x14ac:dyDescent="0.25">
      <c r="A566" s="9"/>
      <c r="B566" s="8"/>
      <c r="E566" s="8"/>
    </row>
    <row r="567" spans="1:5" x14ac:dyDescent="0.25">
      <c r="A567" s="9"/>
      <c r="B567" s="8"/>
      <c r="E567" s="8"/>
    </row>
    <row r="568" spans="1:5" x14ac:dyDescent="0.25">
      <c r="A568" s="9"/>
      <c r="B568" s="8"/>
      <c r="E568" s="8"/>
    </row>
    <row r="569" spans="1:5" x14ac:dyDescent="0.25">
      <c r="A569" s="9"/>
      <c r="B569" s="8"/>
      <c r="E569" s="8"/>
    </row>
    <row r="570" spans="1:5" x14ac:dyDescent="0.25">
      <c r="A570" s="9"/>
      <c r="B570" s="8"/>
      <c r="E570" s="8"/>
    </row>
    <row r="571" spans="1:5" x14ac:dyDescent="0.25">
      <c r="A571" s="9"/>
      <c r="B571" s="8"/>
      <c r="E571" s="8"/>
    </row>
    <row r="572" spans="1:5" x14ac:dyDescent="0.25">
      <c r="A572" s="9"/>
      <c r="B572" s="8"/>
      <c r="E572" s="8"/>
    </row>
    <row r="573" spans="1:5" x14ac:dyDescent="0.25">
      <c r="A573" s="9"/>
      <c r="B573" s="8"/>
      <c r="E573" s="8"/>
    </row>
    <row r="574" spans="1:5" x14ac:dyDescent="0.25">
      <c r="A574" s="9"/>
      <c r="B574" s="8"/>
      <c r="E574" s="8"/>
    </row>
    <row r="575" spans="1:5" x14ac:dyDescent="0.25">
      <c r="A575" s="9"/>
      <c r="B575" s="8"/>
      <c r="E575" s="8"/>
    </row>
    <row r="576" spans="1:5" x14ac:dyDescent="0.25">
      <c r="A576" s="9"/>
      <c r="B576" s="8"/>
      <c r="E576" s="8"/>
    </row>
    <row r="577" spans="1:5" x14ac:dyDescent="0.25">
      <c r="A577" s="9"/>
      <c r="B577" s="8"/>
      <c r="E577" s="8"/>
    </row>
    <row r="578" spans="1:5" x14ac:dyDescent="0.25">
      <c r="A578" s="9"/>
      <c r="B578" s="8"/>
      <c r="E578" s="8"/>
    </row>
    <row r="579" spans="1:5" x14ac:dyDescent="0.25">
      <c r="A579" s="9"/>
      <c r="B579" s="8"/>
      <c r="E579" s="8"/>
    </row>
    <row r="580" spans="1:5" x14ac:dyDescent="0.25">
      <c r="A580" s="9"/>
      <c r="B580" s="8"/>
      <c r="E580" s="8"/>
    </row>
    <row r="581" spans="1:5" x14ac:dyDescent="0.25">
      <c r="A581" s="9"/>
      <c r="B581" s="8"/>
      <c r="E581" s="8"/>
    </row>
    <row r="582" spans="1:5" x14ac:dyDescent="0.25">
      <c r="A582" s="9"/>
      <c r="B582" s="8"/>
      <c r="E582" s="8"/>
    </row>
    <row r="583" spans="1:5" x14ac:dyDescent="0.25">
      <c r="A583" s="9"/>
      <c r="B583" s="8"/>
      <c r="E583" s="8"/>
    </row>
    <row r="584" spans="1:5" x14ac:dyDescent="0.25">
      <c r="A584" s="9"/>
      <c r="B584" s="8"/>
      <c r="E584" s="8"/>
    </row>
    <row r="585" spans="1:5" x14ac:dyDescent="0.25">
      <c r="A585" s="9"/>
      <c r="B585" s="8"/>
      <c r="E585" s="8"/>
    </row>
    <row r="586" spans="1:5" x14ac:dyDescent="0.25">
      <c r="A586" s="9"/>
      <c r="B586" s="8"/>
      <c r="E586" s="8"/>
    </row>
    <row r="587" spans="1:5" x14ac:dyDescent="0.25">
      <c r="A587" s="9"/>
      <c r="B587" s="8"/>
      <c r="E587" s="8"/>
    </row>
    <row r="588" spans="1:5" x14ac:dyDescent="0.25">
      <c r="A588" s="9"/>
      <c r="B588" s="8"/>
      <c r="E588" s="8"/>
    </row>
    <row r="589" spans="1:5" x14ac:dyDescent="0.25">
      <c r="A589" s="9"/>
      <c r="B589" s="8"/>
      <c r="E589" s="8"/>
    </row>
    <row r="590" spans="1:5" x14ac:dyDescent="0.25">
      <c r="A590" s="9"/>
      <c r="B590" s="8"/>
      <c r="E590" s="8"/>
    </row>
    <row r="591" spans="1:5" x14ac:dyDescent="0.25">
      <c r="A591" s="9"/>
      <c r="B591" s="8"/>
      <c r="E591" s="8"/>
    </row>
    <row r="592" spans="1:5" x14ac:dyDescent="0.25">
      <c r="A592" s="9"/>
      <c r="B592" s="8"/>
      <c r="E592" s="8"/>
    </row>
    <row r="593" spans="1:5" x14ac:dyDescent="0.25">
      <c r="A593" s="9"/>
      <c r="B593" s="8"/>
      <c r="E593" s="8"/>
    </row>
    <row r="594" spans="1:5" x14ac:dyDescent="0.25">
      <c r="A594" s="9"/>
      <c r="B594" s="8"/>
      <c r="E594" s="8"/>
    </row>
    <row r="595" spans="1:5" x14ac:dyDescent="0.25">
      <c r="A595" s="9"/>
    </row>
    <row r="596" spans="1:5" x14ac:dyDescent="0.25">
      <c r="A596" s="9"/>
    </row>
    <row r="597" spans="1:5" x14ac:dyDescent="0.25">
      <c r="A597" s="9"/>
    </row>
    <row r="598" spans="1:5" x14ac:dyDescent="0.25">
      <c r="A598" s="9"/>
    </row>
    <row r="599" spans="1:5" x14ac:dyDescent="0.25">
      <c r="A599" s="9"/>
    </row>
    <row r="600" spans="1:5" x14ac:dyDescent="0.25">
      <c r="A600" s="9"/>
    </row>
    <row r="601" spans="1:5" x14ac:dyDescent="0.25">
      <c r="A601" s="9"/>
    </row>
    <row r="602" spans="1:5" x14ac:dyDescent="0.25">
      <c r="A602" s="9"/>
    </row>
    <row r="603" spans="1:5" x14ac:dyDescent="0.25">
      <c r="A603" s="9"/>
    </row>
    <row r="604" spans="1:5" x14ac:dyDescent="0.25">
      <c r="A604" s="9"/>
    </row>
    <row r="605" spans="1:5" x14ac:dyDescent="0.25">
      <c r="A605" s="9"/>
    </row>
    <row r="606" spans="1:5" x14ac:dyDescent="0.25">
      <c r="A606" s="9"/>
    </row>
    <row r="607" spans="1:5" x14ac:dyDescent="0.25">
      <c r="A607" s="9"/>
    </row>
    <row r="608" spans="1:5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</sheetData>
  <sheetProtection sheet="1" objects="1" scenarios="1"/>
  <phoneticPr fontId="0" type="noConversion"/>
  <pageMargins left="0.35433070866141736" right="0.35433070866141736" top="0.59055118110236227" bottom="0.59055118110236227" header="0.51181102362204722" footer="0.11811023622047245"/>
  <pageSetup paperSize="9" scale="75" orientation="portrait" r:id="rId1"/>
  <headerFooter alignWithMargins="0">
    <oddFooter>&amp;L&amp;7&amp;K01+049Source: ONS, Crown Copyright&amp;R&amp;7&amp;K01+049Transportation &amp; Connectivity, Economy Directorate, www,birmingham.gov.uk/census, brenda.henry@birmingham.gov.uk, 0121 303 4208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594"/>
  <sheetViews>
    <sheetView workbookViewId="0">
      <pane xSplit="1" ySplit="4" topLeftCell="B5" activePane="bottomRight" state="frozen"/>
      <selection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ColWidth="8.90625" defaultRowHeight="10.5" x14ac:dyDescent="0.25"/>
  <cols>
    <col min="1" max="1" width="24.36328125" style="1" customWidth="1"/>
    <col min="2" max="2" width="11.36328125" style="2" customWidth="1"/>
    <col min="3" max="3" width="10.36328125" style="2" customWidth="1"/>
    <col min="4" max="4" width="9.453125" style="2" customWidth="1"/>
    <col min="5" max="5" width="12.36328125" style="2" customWidth="1"/>
    <col min="6" max="6" width="10.08984375" style="2" customWidth="1"/>
    <col min="7" max="7" width="10.08984375" style="2" hidden="1" customWidth="1"/>
    <col min="8" max="8" width="9.90625" style="2" customWidth="1"/>
    <col min="9" max="9" width="10.36328125" style="2" customWidth="1"/>
    <col min="10" max="10" width="10.6328125" style="2" customWidth="1"/>
    <col min="11" max="11" width="10.90625" style="7" customWidth="1"/>
    <col min="12" max="12" width="10.08984375" style="2" customWidth="1"/>
    <col min="13" max="13" width="9.6328125" style="2" customWidth="1"/>
    <col min="14" max="14" width="9.453125" style="2" customWidth="1"/>
    <col min="15" max="15" width="8.6328125" style="2" customWidth="1"/>
    <col min="16" max="16384" width="8.90625" style="2"/>
  </cols>
  <sheetData>
    <row r="1" spans="1:15" ht="13" x14ac:dyDescent="0.3">
      <c r="A1" s="117" t="str">
        <f>'notes and definitions'!A1</f>
        <v>2021 Census: Key Statistics for Birmingham and it's constituent areas</v>
      </c>
      <c r="I1" s="17"/>
      <c r="J1" s="18"/>
      <c r="K1" s="20"/>
      <c r="L1" s="20"/>
      <c r="M1" s="21"/>
      <c r="N1" s="19"/>
      <c r="O1" s="19"/>
    </row>
    <row r="2" spans="1:15" ht="13" x14ac:dyDescent="0.3">
      <c r="A2" s="117" t="str">
        <f>'notes and definitions'!A2</f>
        <v>Number of bedrooms and bedroom occupancy</v>
      </c>
      <c r="I2" s="17"/>
      <c r="J2" s="18"/>
      <c r="K2" s="20"/>
      <c r="L2" s="20"/>
      <c r="M2" s="21"/>
      <c r="N2" s="19"/>
      <c r="O2" s="19"/>
    </row>
    <row r="3" spans="1:15" ht="13" thickBot="1" x14ac:dyDescent="0.3">
      <c r="A3" s="118" t="s">
        <v>127</v>
      </c>
      <c r="B3" s="3"/>
      <c r="D3" s="3"/>
      <c r="E3" s="3"/>
      <c r="F3" s="3"/>
      <c r="G3" s="3"/>
      <c r="H3" s="3"/>
      <c r="I3" s="20"/>
      <c r="J3" s="20"/>
      <c r="K3" s="20"/>
      <c r="L3" s="20"/>
      <c r="M3" s="21"/>
      <c r="N3" s="22"/>
      <c r="O3" s="22"/>
    </row>
    <row r="4" spans="1:15" s="4" customFormat="1" ht="40.5" thickBot="1" x14ac:dyDescent="0.25">
      <c r="A4" s="206" t="s">
        <v>271</v>
      </c>
      <c r="B4" s="210" t="s">
        <v>264</v>
      </c>
      <c r="C4" s="212" t="s">
        <v>260</v>
      </c>
      <c r="D4" s="207" t="s">
        <v>261</v>
      </c>
      <c r="E4" s="207" t="s">
        <v>262</v>
      </c>
      <c r="F4" s="213" t="s">
        <v>263</v>
      </c>
      <c r="G4" s="211" t="s">
        <v>307</v>
      </c>
      <c r="H4" s="207" t="s">
        <v>265</v>
      </c>
      <c r="I4" s="208" t="s">
        <v>266</v>
      </c>
      <c r="J4" s="208" t="s">
        <v>267</v>
      </c>
      <c r="K4" s="208" t="s">
        <v>268</v>
      </c>
      <c r="L4" s="209" t="s">
        <v>269</v>
      </c>
      <c r="M4" s="23"/>
      <c r="N4" s="23"/>
      <c r="O4" s="23"/>
    </row>
    <row r="5" spans="1:15" ht="10" x14ac:dyDescent="0.2">
      <c r="A5" s="43" t="s">
        <v>0</v>
      </c>
      <c r="B5" s="127">
        <f>number!B5</f>
        <v>24783199</v>
      </c>
      <c r="C5" s="137">
        <f>number!C5/number!$G5*100</f>
        <v>11.40301944071062</v>
      </c>
      <c r="D5" s="69">
        <f>number!D5/number!$G5*100</f>
        <v>27.097938405772393</v>
      </c>
      <c r="E5" s="69">
        <f>number!E5/number!$G5*100</f>
        <v>40.429457875877929</v>
      </c>
      <c r="F5" s="70">
        <f>number!F5/number!$G5*100</f>
        <v>21.069584277639056</v>
      </c>
      <c r="G5" s="196">
        <f>number!G5</f>
        <v>24783199</v>
      </c>
      <c r="H5" s="137">
        <f>number!H5/number!$B5*100</f>
        <v>35.921395781069265</v>
      </c>
      <c r="I5" s="69">
        <f>number!I5/number!$B5*100</f>
        <v>33.323869933013896</v>
      </c>
      <c r="J5" s="70">
        <f>number!J5/number!$B5*100</f>
        <v>26.500146328970686</v>
      </c>
      <c r="K5" s="69">
        <f>number!K5/number!$B5*100</f>
        <v>3.5535041299551358</v>
      </c>
      <c r="L5" s="70">
        <f>number!L5/number!$B5*100</f>
        <v>0.70108382699101912</v>
      </c>
      <c r="M5" s="10"/>
      <c r="N5" s="10"/>
      <c r="O5" s="10"/>
    </row>
    <row r="6" spans="1:15" ht="10" x14ac:dyDescent="0.2">
      <c r="A6" s="30" t="s">
        <v>1</v>
      </c>
      <c r="B6" s="128">
        <f>number!B6</f>
        <v>23436085</v>
      </c>
      <c r="C6" s="138">
        <f>number!C6/number!$G6*100</f>
        <v>11.61956444517077</v>
      </c>
      <c r="D6" s="36">
        <f>number!D6/number!$G6*100</f>
        <v>27.285798801292966</v>
      </c>
      <c r="E6" s="36">
        <f>number!E6/number!$G6*100</f>
        <v>39.995882418074515</v>
      </c>
      <c r="F6" s="37">
        <f>number!F6/number!$G6*100</f>
        <v>21.098754335461749</v>
      </c>
      <c r="G6" s="196">
        <f>number!G6</f>
        <v>23436085</v>
      </c>
      <c r="H6" s="138">
        <f>number!H6/number!$B6*100</f>
        <v>35.591413838958168</v>
      </c>
      <c r="I6" s="36">
        <f>number!I6/number!$B6*100</f>
        <v>33.245795959521395</v>
      </c>
      <c r="J6" s="37">
        <f>number!J6/number!$B6*100</f>
        <v>26.790511299135499</v>
      </c>
      <c r="K6" s="36">
        <f>number!K6/number!$B6*100</f>
        <v>3.6457283714408781</v>
      </c>
      <c r="L6" s="37">
        <f>number!L6/number!$B6*100</f>
        <v>0.72655053094405486</v>
      </c>
      <c r="M6" s="10"/>
      <c r="N6" s="10"/>
      <c r="O6" s="10"/>
    </row>
    <row r="7" spans="1:15" ht="10" x14ac:dyDescent="0.2">
      <c r="A7" s="30" t="s">
        <v>2</v>
      </c>
      <c r="B7" s="128">
        <f>number!B7</f>
        <v>2429493</v>
      </c>
      <c r="C7" s="138">
        <f>number!C7/number!$G7*100</f>
        <v>9.6500380943678365</v>
      </c>
      <c r="D7" s="36">
        <f>number!D7/number!$G7*100</f>
        <v>24.847200629925666</v>
      </c>
      <c r="E7" s="36">
        <f>number!E7/number!$G7*100</f>
        <v>45.568437529970247</v>
      </c>
      <c r="F7" s="37">
        <f>number!F7/number!$G7*100</f>
        <v>19.934323745736251</v>
      </c>
      <c r="G7" s="196">
        <f>number!G7</f>
        <v>2429493</v>
      </c>
      <c r="H7" s="138">
        <f>number!H7/number!$B7*100</f>
        <v>37.023362487564278</v>
      </c>
      <c r="I7" s="36">
        <f>number!I7/number!$B7*100</f>
        <v>33.307813605554735</v>
      </c>
      <c r="J7" s="37">
        <f>number!J7/number!$B7*100</f>
        <v>25.380645262200797</v>
      </c>
      <c r="K7" s="36">
        <f>number!K7/number!$B7*100</f>
        <v>3.5062459533738108</v>
      </c>
      <c r="L7" s="37">
        <f>number!L7/number!$B7*100</f>
        <v>0.78193269130637544</v>
      </c>
      <c r="M7" s="10"/>
      <c r="N7" s="10"/>
      <c r="O7" s="10"/>
    </row>
    <row r="8" spans="1:15" ht="10" x14ac:dyDescent="0.2">
      <c r="A8" s="30" t="s">
        <v>3</v>
      </c>
      <c r="B8" s="128">
        <f>number!B8</f>
        <v>1131763</v>
      </c>
      <c r="C8" s="138">
        <f>number!C8/number!$G8*100</f>
        <v>11.342412399791121</v>
      </c>
      <c r="D8" s="36">
        <f>number!D8/number!$G8*100</f>
        <v>24.167911776426294</v>
      </c>
      <c r="E8" s="36">
        <f>number!E8/number!$G8*100</f>
        <v>48.254357589632441</v>
      </c>
      <c r="F8" s="37">
        <f>number!F8/number!$G8*100</f>
        <v>16.235318234150142</v>
      </c>
      <c r="G8" s="196">
        <f>number!G8</f>
        <v>1131761</v>
      </c>
      <c r="H8" s="138">
        <f>number!H8/number!$B8*100</f>
        <v>31.316008740345815</v>
      </c>
      <c r="I8" s="36">
        <f>number!I8/number!$B8*100</f>
        <v>32.252865661803753</v>
      </c>
      <c r="J8" s="37">
        <f>number!J8/number!$B8*100</f>
        <v>29.737409687363876</v>
      </c>
      <c r="K8" s="36">
        <f>number!K8/number!$B8*100</f>
        <v>5.3241712266614121</v>
      </c>
      <c r="L8" s="37">
        <f>number!L8/number!$B8*100</f>
        <v>1.3695446838251473</v>
      </c>
      <c r="M8" s="10"/>
      <c r="N8" s="10"/>
      <c r="O8" s="10"/>
    </row>
    <row r="9" spans="1:15" thickBot="1" x14ac:dyDescent="0.25">
      <c r="A9" s="40" t="s">
        <v>4</v>
      </c>
      <c r="B9" s="129">
        <f>number!B9</f>
        <v>423456</v>
      </c>
      <c r="C9" s="139">
        <f>number!C9/number!$G9*100</f>
        <v>14.048179626266657</v>
      </c>
      <c r="D9" s="51">
        <f>number!D9/number!$G9*100</f>
        <v>24.272594383845352</v>
      </c>
      <c r="E9" s="51">
        <f>number!E9/number!$G9*100</f>
        <v>45.011181772883667</v>
      </c>
      <c r="F9" s="52">
        <f>number!F9/number!$G9*100</f>
        <v>16.668044217004326</v>
      </c>
      <c r="G9" s="5">
        <f>number!G9</f>
        <v>423457</v>
      </c>
      <c r="H9" s="139">
        <f>number!H9/number!$B9*100</f>
        <v>27.675838812060753</v>
      </c>
      <c r="I9" s="51">
        <f>number!I9/number!$B9*100</f>
        <v>29.998866470188169</v>
      </c>
      <c r="J9" s="52">
        <f>number!J9/number!$B9*100</f>
        <v>32.96776996901685</v>
      </c>
      <c r="K9" s="51">
        <f>number!K9/number!$B9*100</f>
        <v>7.1842174865865633</v>
      </c>
      <c r="L9" s="52">
        <f>number!L9/number!$B9*100</f>
        <v>2.1733072621476612</v>
      </c>
      <c r="M9" s="10"/>
      <c r="N9" s="10"/>
      <c r="O9" s="10"/>
    </row>
    <row r="10" spans="1:15" ht="13.5" customHeight="1" thickBot="1" x14ac:dyDescent="0.3">
      <c r="A10" s="61" t="s">
        <v>308</v>
      </c>
      <c r="B10" s="64"/>
      <c r="C10" s="140"/>
      <c r="D10" s="64"/>
      <c r="E10" s="64"/>
      <c r="F10" s="66"/>
      <c r="G10" s="205"/>
      <c r="H10" s="65"/>
      <c r="I10" s="64"/>
      <c r="J10" s="64"/>
      <c r="K10" s="64"/>
      <c r="L10" s="66"/>
      <c r="M10" s="10"/>
      <c r="N10" s="10"/>
      <c r="O10" s="10"/>
    </row>
    <row r="11" spans="1:15" ht="11.25" customHeight="1" x14ac:dyDescent="0.2">
      <c r="A11" s="43" t="s">
        <v>5</v>
      </c>
      <c r="B11" s="130">
        <f>number!B11</f>
        <v>40527</v>
      </c>
      <c r="C11" s="141">
        <f>number!C11/number!$G11*100</f>
        <v>17.190424588710471</v>
      </c>
      <c r="D11" s="45">
        <f>number!D11/number!$G11*100</f>
        <v>26.689488720323123</v>
      </c>
      <c r="E11" s="45">
        <f>number!E11/number!$G11*100</f>
        <v>38.877943059797069</v>
      </c>
      <c r="F11" s="142">
        <f>number!F11/number!$G11*100</f>
        <v>17.242143631169345</v>
      </c>
      <c r="G11" s="196">
        <f>number!G11</f>
        <v>40604</v>
      </c>
      <c r="H11" s="199">
        <f>number!H11/number!$B11*100</f>
        <v>30.515458829915858</v>
      </c>
      <c r="I11" s="75">
        <f>number!I11/number!$B11*100</f>
        <v>30.374811853825847</v>
      </c>
      <c r="J11" s="76">
        <f>number!J11/number!$B11*100</f>
        <v>33.15073901349718</v>
      </c>
      <c r="K11" s="75">
        <f>number!K11/number!$B11*100</f>
        <v>4.9744614701310237</v>
      </c>
      <c r="L11" s="76">
        <f>number!L11/number!$B11*100</f>
        <v>0.98452883263009849</v>
      </c>
      <c r="M11" s="16"/>
      <c r="N11" s="16"/>
      <c r="O11" s="16"/>
    </row>
    <row r="12" spans="1:15" ht="11.25" customHeight="1" x14ac:dyDescent="0.2">
      <c r="A12" s="30" t="s">
        <v>6</v>
      </c>
      <c r="B12" s="131">
        <f>number!B12</f>
        <v>42298</v>
      </c>
      <c r="C12" s="143">
        <f>number!C12/number!$G12*100</f>
        <v>13.737173121482954</v>
      </c>
      <c r="D12" s="32">
        <f>number!D12/number!$G12*100</f>
        <v>24.835674090887597</v>
      </c>
      <c r="E12" s="38">
        <f>number!E12/number!$G12*100</f>
        <v>50.148957298907646</v>
      </c>
      <c r="F12" s="144">
        <f>number!F12/number!$G12*100</f>
        <v>11.278195488721805</v>
      </c>
      <c r="G12" s="196">
        <f>number!G12</f>
        <v>42294</v>
      </c>
      <c r="H12" s="200">
        <f>number!H12/number!$B12*100</f>
        <v>26.398411272400583</v>
      </c>
      <c r="I12" s="71">
        <f>number!I12/number!$B12*100</f>
        <v>32.143363752423284</v>
      </c>
      <c r="J12" s="72">
        <f>number!J12/number!$B12*100</f>
        <v>34.100903115986569</v>
      </c>
      <c r="K12" s="71">
        <f>number!K12/number!$B12*100</f>
        <v>6.0877582864438038</v>
      </c>
      <c r="L12" s="72">
        <f>number!L12/number!$B12*100</f>
        <v>1.2695635727457564</v>
      </c>
      <c r="M12" s="16"/>
      <c r="N12" s="16"/>
      <c r="O12" s="16"/>
    </row>
    <row r="13" spans="1:15" ht="11.25" customHeight="1" x14ac:dyDescent="0.2">
      <c r="A13" s="30" t="s">
        <v>7</v>
      </c>
      <c r="B13" s="131">
        <f>number!B13</f>
        <v>40042</v>
      </c>
      <c r="C13" s="143">
        <f>number!C13/number!$G13*100</f>
        <v>14.754180184676816</v>
      </c>
      <c r="D13" s="32">
        <f>number!D13/number!$G13*100</f>
        <v>19.800349388570002</v>
      </c>
      <c r="E13" s="38">
        <f>number!E13/number!$G13*100</f>
        <v>40.82605440479162</v>
      </c>
      <c r="F13" s="144">
        <f>number!F13/number!$G13*100</f>
        <v>24.61941602196157</v>
      </c>
      <c r="G13" s="196">
        <f>number!G13</f>
        <v>40070</v>
      </c>
      <c r="H13" s="200">
        <f>number!H13/number!$B13*100</f>
        <v>26.971679736276911</v>
      </c>
      <c r="I13" s="71">
        <f>number!I13/number!$B13*100</f>
        <v>26.85430298186904</v>
      </c>
      <c r="J13" s="72">
        <f>number!J13/number!$B13*100</f>
        <v>33.245092652714646</v>
      </c>
      <c r="K13" s="71">
        <f>number!K13/number!$B13*100</f>
        <v>9.0030468008590976</v>
      </c>
      <c r="L13" s="72">
        <f>number!L13/number!$B13*100</f>
        <v>3.925877828280306</v>
      </c>
      <c r="M13" s="16"/>
      <c r="N13" s="16"/>
      <c r="O13" s="16"/>
    </row>
    <row r="14" spans="1:15" ht="11.25" customHeight="1" x14ac:dyDescent="0.2">
      <c r="A14" s="30" t="s">
        <v>8</v>
      </c>
      <c r="B14" s="131">
        <f>number!B14</f>
        <v>39543</v>
      </c>
      <c r="C14" s="143">
        <f>number!C14/number!$G14*100</f>
        <v>9.077331983293254</v>
      </c>
      <c r="D14" s="32">
        <f>number!D14/number!$G14*100</f>
        <v>21.832679407669918</v>
      </c>
      <c r="E14" s="38">
        <f>number!E14/number!$G14*100</f>
        <v>54.504493102138973</v>
      </c>
      <c r="F14" s="144">
        <f>number!F14/number!$G14*100</f>
        <v>14.58549550689786</v>
      </c>
      <c r="G14" s="196">
        <f>number!G14</f>
        <v>39505</v>
      </c>
      <c r="H14" s="200">
        <f>number!H14/number!$B14*100</f>
        <v>20.114811723946083</v>
      </c>
      <c r="I14" s="71">
        <f>number!I14/number!$B14*100</f>
        <v>26.856839390031105</v>
      </c>
      <c r="J14" s="72">
        <f>number!J14/number!$B14*100</f>
        <v>34.827908858710771</v>
      </c>
      <c r="K14" s="71">
        <f>number!K14/number!$B14*100</f>
        <v>12.760792049161672</v>
      </c>
      <c r="L14" s="72">
        <f>number!L14/number!$B14*100</f>
        <v>5.4396479781503677</v>
      </c>
      <c r="M14" s="16"/>
      <c r="N14" s="16"/>
      <c r="O14" s="16"/>
    </row>
    <row r="15" spans="1:15" ht="11.25" customHeight="1" x14ac:dyDescent="0.2">
      <c r="A15" s="30" t="s">
        <v>9</v>
      </c>
      <c r="B15" s="131">
        <f>number!B15</f>
        <v>52134</v>
      </c>
      <c r="C15" s="143">
        <f>number!C15/number!$G15*100</f>
        <v>29.486244868203965</v>
      </c>
      <c r="D15" s="32">
        <f>number!D15/number!$G15*100</f>
        <v>33.741319111383952</v>
      </c>
      <c r="E15" s="38">
        <f>number!E15/number!$G15*100</f>
        <v>26.255611403138552</v>
      </c>
      <c r="F15" s="144">
        <f>number!F15/number!$G15*100</f>
        <v>10.51682461727353</v>
      </c>
      <c r="G15" s="196">
        <f>number!G15</f>
        <v>52126</v>
      </c>
      <c r="H15" s="200">
        <f>number!H15/number!$B15*100</f>
        <v>11.152031303947521</v>
      </c>
      <c r="I15" s="71">
        <f>number!I15/number!$B15*100</f>
        <v>24.644186135727164</v>
      </c>
      <c r="J15" s="72">
        <f>number!J15/number!$B15*100</f>
        <v>49.257682126827021</v>
      </c>
      <c r="K15" s="71">
        <f>number!K15/number!$B15*100</f>
        <v>11.389879924809145</v>
      </c>
      <c r="L15" s="72">
        <f>number!L15/number!$B15*100</f>
        <v>3.5562205086891474</v>
      </c>
      <c r="M15" s="16"/>
      <c r="N15" s="16"/>
      <c r="O15" s="16"/>
    </row>
    <row r="16" spans="1:15" ht="11.25" customHeight="1" x14ac:dyDescent="0.2">
      <c r="A16" s="30" t="s">
        <v>10</v>
      </c>
      <c r="B16" s="131">
        <f>number!B16</f>
        <v>44704</v>
      </c>
      <c r="C16" s="143">
        <f>number!C16/number!$G16*100</f>
        <v>11.634404756582772</v>
      </c>
      <c r="D16" s="32">
        <f>number!D16/number!$G16*100</f>
        <v>25.879565470070187</v>
      </c>
      <c r="E16" s="38">
        <f>number!E16/number!$G16*100</f>
        <v>51.128794313558942</v>
      </c>
      <c r="F16" s="144">
        <f>number!F16/number!$G16*100</f>
        <v>11.3572354597881</v>
      </c>
      <c r="G16" s="196">
        <f>number!G16</f>
        <v>44738</v>
      </c>
      <c r="H16" s="200">
        <f>number!H16/number!$B16*100</f>
        <v>30.943539727988544</v>
      </c>
      <c r="I16" s="71">
        <f>number!I16/number!$B16*100</f>
        <v>33.117841803865424</v>
      </c>
      <c r="J16" s="72">
        <f>number!J16/number!$B16*100</f>
        <v>30.458124552612741</v>
      </c>
      <c r="K16" s="71">
        <f>number!K16/number!$B16*100</f>
        <v>4.7959914101646381</v>
      </c>
      <c r="L16" s="72">
        <f>number!L16/number!$B16*100</f>
        <v>0.6845025053686471</v>
      </c>
      <c r="M16" s="16"/>
      <c r="N16" s="16"/>
      <c r="O16" s="16"/>
    </row>
    <row r="17" spans="1:15" ht="11.25" customHeight="1" x14ac:dyDescent="0.2">
      <c r="A17" s="30" t="s">
        <v>11</v>
      </c>
      <c r="B17" s="131">
        <f>number!B17</f>
        <v>39121</v>
      </c>
      <c r="C17" s="143">
        <f>number!C17/number!$G17*100</f>
        <v>10.297307643230829</v>
      </c>
      <c r="D17" s="32">
        <f>number!D17/number!$G17*100</f>
        <v>20.224575730509123</v>
      </c>
      <c r="E17" s="38">
        <f>number!E17/number!$G17*100</f>
        <v>52.39504912594105</v>
      </c>
      <c r="F17" s="144">
        <f>number!F17/number!$G17*100</f>
        <v>17.083067500319</v>
      </c>
      <c r="G17" s="196">
        <f>number!G17</f>
        <v>39185</v>
      </c>
      <c r="H17" s="200">
        <f>number!H17/number!$B17*100</f>
        <v>28.324940569003861</v>
      </c>
      <c r="I17" s="71">
        <f>number!I17/number!$B17*100</f>
        <v>30.001789320313897</v>
      </c>
      <c r="J17" s="72">
        <f>number!J17/number!$B17*100</f>
        <v>30.748191508397028</v>
      </c>
      <c r="K17" s="71">
        <f>number!K17/number!$B17*100</f>
        <v>8.4251425065821426</v>
      </c>
      <c r="L17" s="72">
        <f>number!L17/number!$B17*100</f>
        <v>2.4999360957030752</v>
      </c>
      <c r="M17" s="16"/>
      <c r="N17" s="16"/>
      <c r="O17" s="16"/>
    </row>
    <row r="18" spans="1:15" ht="11.25" customHeight="1" x14ac:dyDescent="0.2">
      <c r="A18" s="30" t="s">
        <v>12</v>
      </c>
      <c r="B18" s="131">
        <f>number!B18</f>
        <v>42181</v>
      </c>
      <c r="C18" s="143">
        <f>number!C18/number!$G18*100</f>
        <v>11.035742238455517</v>
      </c>
      <c r="D18" s="32">
        <f>number!D18/number!$G18*100</f>
        <v>23.959395678675616</v>
      </c>
      <c r="E18" s="38">
        <f>number!E18/number!$G18*100</f>
        <v>46.887081090055261</v>
      </c>
      <c r="F18" s="144">
        <f>number!F18/number!$G18*100</f>
        <v>18.117780992813604</v>
      </c>
      <c r="G18" s="196">
        <f>number!G18</f>
        <v>42163</v>
      </c>
      <c r="H18" s="200">
        <f>number!H18/number!$B18*100</f>
        <v>32.509897821293947</v>
      </c>
      <c r="I18" s="71">
        <f>number!I18/number!$B18*100</f>
        <v>33.370474858348551</v>
      </c>
      <c r="J18" s="72">
        <f>number!J18/number!$B18*100</f>
        <v>29.008321282093835</v>
      </c>
      <c r="K18" s="71">
        <f>number!K18/number!$B18*100</f>
        <v>4.26258267940542</v>
      </c>
      <c r="L18" s="72">
        <f>number!L18/number!$B18*100</f>
        <v>0.84872335885825367</v>
      </c>
      <c r="M18" s="16"/>
      <c r="N18" s="16"/>
      <c r="O18" s="16"/>
    </row>
    <row r="19" spans="1:15" ht="11.25" customHeight="1" x14ac:dyDescent="0.2">
      <c r="A19" s="30" t="s">
        <v>13</v>
      </c>
      <c r="B19" s="131">
        <f>number!B19</f>
        <v>40367</v>
      </c>
      <c r="C19" s="143">
        <f>number!C19/number!$G19*100</f>
        <v>7.8369207143387909</v>
      </c>
      <c r="D19" s="32">
        <f>number!D19/number!$G19*100</f>
        <v>19.815223045104403</v>
      </c>
      <c r="E19" s="38">
        <f>number!E19/number!$G19*100</f>
        <v>39.677507244940927</v>
      </c>
      <c r="F19" s="144">
        <f>number!F19/number!$G19*100</f>
        <v>32.670348995615882</v>
      </c>
      <c r="G19" s="196">
        <f>number!G19</f>
        <v>40373</v>
      </c>
      <c r="H19" s="200">
        <f>number!H19/number!$B19*100</f>
        <v>47.699853841008746</v>
      </c>
      <c r="I19" s="71">
        <f>number!I19/number!$B19*100</f>
        <v>32.068273589813465</v>
      </c>
      <c r="J19" s="72">
        <f>number!J19/number!$B19*100</f>
        <v>18.252533009636586</v>
      </c>
      <c r="K19" s="71">
        <f>number!K19/number!$B19*100</f>
        <v>1.7514306240245743</v>
      </c>
      <c r="L19" s="72">
        <f>number!L19/number!$B19*100</f>
        <v>0.22790893551663488</v>
      </c>
      <c r="M19" s="16"/>
      <c r="N19" s="16"/>
      <c r="O19" s="16"/>
    </row>
    <row r="20" spans="1:15" ht="11.25" customHeight="1" thickBot="1" x14ac:dyDescent="0.25">
      <c r="A20" s="40" t="s">
        <v>14</v>
      </c>
      <c r="B20" s="132">
        <f>number!B20</f>
        <v>42415</v>
      </c>
      <c r="C20" s="145">
        <f>number!C20/number!$G20*100</f>
        <v>11.207832035857514</v>
      </c>
      <c r="D20" s="42">
        <f>number!D20/number!$G20*100</f>
        <v>22.892191554611937</v>
      </c>
      <c r="E20" s="53">
        <f>number!E20/number!$G20*100</f>
        <v>53.842887473460721</v>
      </c>
      <c r="F20" s="146">
        <f>number!F20/number!$G20*100</f>
        <v>12.057088936069828</v>
      </c>
      <c r="G20" s="5">
        <f>number!G20</f>
        <v>42390</v>
      </c>
      <c r="H20" s="201">
        <f>number!H20/number!$B20*100</f>
        <v>26.33030767417187</v>
      </c>
      <c r="I20" s="115">
        <f>number!I20/number!$B20*100</f>
        <v>31.446422256277263</v>
      </c>
      <c r="J20" s="116">
        <f>number!J20/number!$B20*100</f>
        <v>32.304609218436873</v>
      </c>
      <c r="K20" s="115">
        <f>number!K20/number!$B20*100</f>
        <v>7.7260403159259692</v>
      </c>
      <c r="L20" s="116">
        <f>number!L20/number!$B20*100</f>
        <v>2.192620535188023</v>
      </c>
      <c r="M20" s="16"/>
      <c r="N20" s="16"/>
      <c r="O20" s="16"/>
    </row>
    <row r="21" spans="1:15" s="1" customFormat="1" ht="11.25" customHeight="1" thickBot="1" x14ac:dyDescent="0.3">
      <c r="A21" s="61" t="s">
        <v>309</v>
      </c>
      <c r="B21" s="62"/>
      <c r="C21" s="61"/>
      <c r="D21" s="67"/>
      <c r="E21" s="68"/>
      <c r="F21" s="63"/>
      <c r="G21" s="205"/>
      <c r="H21" s="67"/>
      <c r="I21" s="73"/>
      <c r="J21" s="73"/>
      <c r="K21" s="73"/>
      <c r="L21" s="74"/>
      <c r="M21" s="24"/>
      <c r="N21" s="24"/>
      <c r="O21" s="24"/>
    </row>
    <row r="22" spans="1:15" ht="11.25" customHeight="1" x14ac:dyDescent="0.2">
      <c r="A22" s="46" t="s">
        <v>28</v>
      </c>
      <c r="B22" s="133">
        <f>number!B22</f>
        <v>9058</v>
      </c>
      <c r="C22" s="141">
        <f>number!C22/number!$B22*100</f>
        <v>14.749392801943035</v>
      </c>
      <c r="D22" s="54">
        <f>number!D22/number!$B22*100</f>
        <v>20.457054537425481</v>
      </c>
      <c r="E22" s="55">
        <f>number!E22/number!$B22*100</f>
        <v>50.618238021638327</v>
      </c>
      <c r="F22" s="142">
        <f>number!F22/number!$B22*100</f>
        <v>14.175314638993155</v>
      </c>
      <c r="G22" s="196">
        <f>number!G22</f>
        <v>9058</v>
      </c>
      <c r="H22" s="202">
        <f>number!H22/number!$G22*100</f>
        <v>26.396555531022305</v>
      </c>
      <c r="I22" s="75">
        <f>number!I22/number!$G22*100</f>
        <v>29.951424155442702</v>
      </c>
      <c r="J22" s="76">
        <f>number!J22/number!$G22*100</f>
        <v>34.588209317730183</v>
      </c>
      <c r="K22" s="75">
        <f>number!K22/number!$G22*100</f>
        <v>7.2090969308898218</v>
      </c>
      <c r="L22" s="76">
        <f>number!L22/number!$G22*100</f>
        <v>1.8547140649149922</v>
      </c>
      <c r="M22" s="16"/>
      <c r="N22" s="16"/>
      <c r="O22" s="16"/>
    </row>
    <row r="23" spans="1:15" ht="11.25" customHeight="1" x14ac:dyDescent="0.2">
      <c r="A23" s="33" t="s">
        <v>214</v>
      </c>
      <c r="B23" s="134">
        <f>number!B23</f>
        <v>4423</v>
      </c>
      <c r="C23" s="143">
        <f>number!C23/number!$B23*100</f>
        <v>7.9583992765091569</v>
      </c>
      <c r="D23" s="32">
        <f>number!D23/number!$B23*100</f>
        <v>19.443816414198508</v>
      </c>
      <c r="E23" s="39">
        <f>number!E23/number!$B23*100</f>
        <v>61.971512548044316</v>
      </c>
      <c r="F23" s="144">
        <f>number!F23/number!$B23*100</f>
        <v>10.626271761248022</v>
      </c>
      <c r="G23" s="196">
        <f>number!G23</f>
        <v>4424</v>
      </c>
      <c r="H23" s="203">
        <f>number!H23/number!$G23*100</f>
        <v>32.346292947558766</v>
      </c>
      <c r="I23" s="71">
        <f>number!I23/number!$G23*100</f>
        <v>33.250452079566003</v>
      </c>
      <c r="J23" s="72">
        <f>number!J23/number!$G23*100</f>
        <v>28.119349005424954</v>
      </c>
      <c r="K23" s="71">
        <f>number!K23/number!$G23*100</f>
        <v>5.244122965641953</v>
      </c>
      <c r="L23" s="72">
        <f>number!L23/number!$G23*100</f>
        <v>1.0397830018083183</v>
      </c>
      <c r="M23" s="16"/>
      <c r="N23" s="16"/>
      <c r="O23" s="16"/>
    </row>
    <row r="24" spans="1:15" ht="11.25" customHeight="1" x14ac:dyDescent="0.2">
      <c r="A24" s="33" t="s">
        <v>215</v>
      </c>
      <c r="B24" s="134">
        <f>number!B24</f>
        <v>7099</v>
      </c>
      <c r="C24" s="143">
        <f>number!C24/number!$B24*100</f>
        <v>8.8040569094238634</v>
      </c>
      <c r="D24" s="32">
        <f>number!D24/number!$B24*100</f>
        <v>18.25609240738132</v>
      </c>
      <c r="E24" s="39">
        <f>number!E24/number!$B24*100</f>
        <v>53.937174249894348</v>
      </c>
      <c r="F24" s="144">
        <f>number!F24/number!$B24*100</f>
        <v>19.002676433300465</v>
      </c>
      <c r="G24" s="196">
        <f>number!G24</f>
        <v>7099</v>
      </c>
      <c r="H24" s="203">
        <f>number!H24/number!$G24*100</f>
        <v>15.481053669530919</v>
      </c>
      <c r="I24" s="71">
        <f>number!I24/number!$G24*100</f>
        <v>21.735455697985632</v>
      </c>
      <c r="J24" s="72">
        <f>number!J24/number!$G24*100</f>
        <v>34.695027468657557</v>
      </c>
      <c r="K24" s="71">
        <f>number!K24/number!$G24*100</f>
        <v>18.875898013804761</v>
      </c>
      <c r="L24" s="72">
        <f>number!L24/number!$G24*100</f>
        <v>9.2125651500211294</v>
      </c>
      <c r="M24" s="16"/>
      <c r="N24" s="16"/>
      <c r="O24" s="16"/>
    </row>
    <row r="25" spans="1:15" ht="11.25" customHeight="1" x14ac:dyDescent="0.2">
      <c r="A25" s="33" t="s">
        <v>15</v>
      </c>
      <c r="B25" s="134">
        <f>number!B25</f>
        <v>6772</v>
      </c>
      <c r="C25" s="143">
        <f>number!C25/number!$B25*100</f>
        <v>12.802717070289427</v>
      </c>
      <c r="D25" s="32">
        <f>number!D25/number!$B25*100</f>
        <v>18.975191966922623</v>
      </c>
      <c r="E25" s="39">
        <f>number!E25/number!$B25*100</f>
        <v>47.312463083284115</v>
      </c>
      <c r="F25" s="144">
        <f>number!F25/number!$B25*100</f>
        <v>20.909627879503841</v>
      </c>
      <c r="G25" s="196">
        <f>number!G25</f>
        <v>6773</v>
      </c>
      <c r="H25" s="203">
        <f>number!H25/number!$G25*100</f>
        <v>16.890595009596929</v>
      </c>
      <c r="I25" s="71">
        <f>number!I25/number!$G25*100</f>
        <v>22.840690978886759</v>
      </c>
      <c r="J25" s="72">
        <f>number!J25/number!$G25*100</f>
        <v>37.85619371032039</v>
      </c>
      <c r="K25" s="71">
        <f>number!K25/number!$G25*100</f>
        <v>15.045031743688172</v>
      </c>
      <c r="L25" s="72">
        <f>number!L25/number!$G25*100</f>
        <v>7.3674885575077509</v>
      </c>
      <c r="M25" s="16"/>
      <c r="N25" s="16"/>
      <c r="O25" s="16"/>
    </row>
    <row r="26" spans="1:15" ht="11.25" customHeight="1" x14ac:dyDescent="0.2">
      <c r="A26" s="33" t="s">
        <v>216</v>
      </c>
      <c r="B26" s="134">
        <f>number!B26</f>
        <v>3882</v>
      </c>
      <c r="C26" s="143">
        <f>number!C26/number!$B26*100</f>
        <v>22.230808861411646</v>
      </c>
      <c r="D26" s="32">
        <f>number!D26/number!$B26*100</f>
        <v>21.58681092220505</v>
      </c>
      <c r="E26" s="39">
        <f>number!E26/number!$B26*100</f>
        <v>34.698608964451317</v>
      </c>
      <c r="F26" s="144">
        <f>number!F26/number!$B26*100</f>
        <v>21.483771251931994</v>
      </c>
      <c r="G26" s="196">
        <f>number!G26</f>
        <v>3881</v>
      </c>
      <c r="H26" s="203">
        <f>number!H26/number!$G26*100</f>
        <v>17.830456068023707</v>
      </c>
      <c r="I26" s="71">
        <f>number!I26/number!$G26*100</f>
        <v>23.086833290389073</v>
      </c>
      <c r="J26" s="72">
        <f>number!J26/number!$G26*100</f>
        <v>41.509920123679464</v>
      </c>
      <c r="K26" s="71">
        <f>number!K26/number!$G26*100</f>
        <v>12.625611955681526</v>
      </c>
      <c r="L26" s="72">
        <f>number!L26/number!$G26*100</f>
        <v>4.9471785622262301</v>
      </c>
      <c r="M26" s="16"/>
      <c r="N26" s="16"/>
      <c r="O26" s="16"/>
    </row>
    <row r="27" spans="1:15" ht="11.25" customHeight="1" x14ac:dyDescent="0.2">
      <c r="A27" s="33" t="s">
        <v>16</v>
      </c>
      <c r="B27" s="134">
        <f>number!B27</f>
        <v>9668</v>
      </c>
      <c r="C27" s="143">
        <f>number!C27/number!$B27*100</f>
        <v>16.466694249069093</v>
      </c>
      <c r="D27" s="32">
        <f>number!D27/number!$B27*100</f>
        <v>27.637567232105916</v>
      </c>
      <c r="E27" s="39">
        <f>number!E27/number!$B27*100</f>
        <v>47.207281754240796</v>
      </c>
      <c r="F27" s="144">
        <f>number!F27/number!$B27*100</f>
        <v>8.6884567645841955</v>
      </c>
      <c r="G27" s="196">
        <f>number!G27</f>
        <v>9668</v>
      </c>
      <c r="H27" s="203">
        <f>number!H27/number!$G27*100</f>
        <v>26.489449731071574</v>
      </c>
      <c r="I27" s="71">
        <f>number!I27/number!$G27*100</f>
        <v>30.450972279685562</v>
      </c>
      <c r="J27" s="72">
        <f>number!J27/number!$G27*100</f>
        <v>35.891601158460901</v>
      </c>
      <c r="K27" s="71">
        <f>number!K27/number!$G27*100</f>
        <v>6.0922631361191559</v>
      </c>
      <c r="L27" s="72">
        <f>number!L27/number!$G27*100</f>
        <v>1.075713694662805</v>
      </c>
      <c r="M27" s="16"/>
      <c r="N27" s="16"/>
      <c r="O27" s="16"/>
    </row>
    <row r="28" spans="1:15" ht="11.25" customHeight="1" x14ac:dyDescent="0.2">
      <c r="A28" s="33" t="s">
        <v>17</v>
      </c>
      <c r="B28" s="134">
        <f>number!B28</f>
        <v>8167</v>
      </c>
      <c r="C28" s="143">
        <f>number!C28/number!$B28*100</f>
        <v>10.65262642341129</v>
      </c>
      <c r="D28" s="32">
        <f>number!D28/number!$B28*100</f>
        <v>20.631810946491981</v>
      </c>
      <c r="E28" s="39">
        <f>number!E28/number!$B28*100</f>
        <v>55.626300967307451</v>
      </c>
      <c r="F28" s="144">
        <f>number!F28/number!$B28*100</f>
        <v>13.089261662789273</v>
      </c>
      <c r="G28" s="196">
        <f>number!G28</f>
        <v>8167</v>
      </c>
      <c r="H28" s="203">
        <f>number!H28/number!$G28*100</f>
        <v>30.378351904003921</v>
      </c>
      <c r="I28" s="71">
        <f>number!I28/number!$G28*100</f>
        <v>32.006856862985181</v>
      </c>
      <c r="J28" s="72">
        <f>number!J28/number!$G28*100</f>
        <v>30.672217460511813</v>
      </c>
      <c r="K28" s="71">
        <f>number!K28/number!$G28*100</f>
        <v>5.77935594465532</v>
      </c>
      <c r="L28" s="72">
        <f>number!L28/number!$G28*100</f>
        <v>1.1632178278437615</v>
      </c>
      <c r="M28" s="16"/>
      <c r="N28" s="16"/>
      <c r="O28" s="16"/>
    </row>
    <row r="29" spans="1:15" ht="11.25" customHeight="1" x14ac:dyDescent="0.2">
      <c r="A29" s="33" t="s">
        <v>217</v>
      </c>
      <c r="B29" s="134">
        <f>number!B29</f>
        <v>3989</v>
      </c>
      <c r="C29" s="143">
        <f>number!C29/number!$B29*100</f>
        <v>23.163700175482578</v>
      </c>
      <c r="D29" s="32">
        <f>number!D29/number!$B29*100</f>
        <v>19.578841814991225</v>
      </c>
      <c r="E29" s="39">
        <f>number!E29/number!$B29*100</f>
        <v>30.834795688142393</v>
      </c>
      <c r="F29" s="144">
        <f>number!F29/number!$B29*100</f>
        <v>26.422662321383804</v>
      </c>
      <c r="G29" s="196">
        <f>number!G29</f>
        <v>3989</v>
      </c>
      <c r="H29" s="203">
        <f>number!H29/number!$G29*100</f>
        <v>19.854600150413638</v>
      </c>
      <c r="I29" s="71">
        <f>number!I29/number!$G29*100</f>
        <v>20.381047881674604</v>
      </c>
      <c r="J29" s="72">
        <f>number!J29/number!$G29*100</f>
        <v>43.319127600902476</v>
      </c>
      <c r="K29" s="71">
        <f>number!K29/number!$G29*100</f>
        <v>12.409125094008523</v>
      </c>
      <c r="L29" s="72">
        <f>number!L29/number!$G29*100</f>
        <v>4.0360992730007519</v>
      </c>
      <c r="M29" s="16"/>
      <c r="N29" s="16"/>
      <c r="O29" s="16"/>
    </row>
    <row r="30" spans="1:15" ht="11.25" customHeight="1" x14ac:dyDescent="0.2">
      <c r="A30" s="33" t="s">
        <v>218</v>
      </c>
      <c r="B30" s="134">
        <f>number!B30</f>
        <v>5523</v>
      </c>
      <c r="C30" s="143">
        <f>number!C30/number!$B30*100</f>
        <v>28.824913996016662</v>
      </c>
      <c r="D30" s="32">
        <f>number!D30/number!$B30*100</f>
        <v>38.873800470758646</v>
      </c>
      <c r="E30" s="39">
        <f>number!E30/number!$B30*100</f>
        <v>23.809523809523807</v>
      </c>
      <c r="F30" s="144">
        <f>number!F30/number!$B30*100</f>
        <v>8.491761723700888</v>
      </c>
      <c r="G30" s="196">
        <f>number!G30</f>
        <v>5523</v>
      </c>
      <c r="H30" s="203">
        <f>number!H30/number!$G30*100</f>
        <v>9.8135071519101924</v>
      </c>
      <c r="I30" s="71">
        <f>number!I30/number!$G30*100</f>
        <v>23.682781097229764</v>
      </c>
      <c r="J30" s="72">
        <f>number!J30/number!$G30*100</f>
        <v>50.135795763172183</v>
      </c>
      <c r="K30" s="71">
        <f>number!K30/number!$G30*100</f>
        <v>12.275936990765889</v>
      </c>
      <c r="L30" s="72">
        <f>number!L30/number!$G30*100</f>
        <v>4.0919789969219629</v>
      </c>
      <c r="M30" s="16"/>
      <c r="N30" s="16"/>
      <c r="O30" s="16"/>
    </row>
    <row r="31" spans="1:15" ht="11.25" customHeight="1" x14ac:dyDescent="0.2">
      <c r="A31" s="33" t="s">
        <v>126</v>
      </c>
      <c r="B31" s="134">
        <f>number!B31</f>
        <v>3694</v>
      </c>
      <c r="C31" s="143">
        <f>number!C31/number!$B31*100</f>
        <v>15.403356794802384</v>
      </c>
      <c r="D31" s="32">
        <f>number!D31/number!$B31*100</f>
        <v>25.717379534380076</v>
      </c>
      <c r="E31" s="39">
        <f>number!E31/number!$B31*100</f>
        <v>43.665403356794805</v>
      </c>
      <c r="F31" s="144">
        <f>number!F31/number!$B31*100</f>
        <v>15.213860314022739</v>
      </c>
      <c r="G31" s="196">
        <f>number!G31</f>
        <v>3694</v>
      </c>
      <c r="H31" s="203">
        <f>number!H31/number!$G31*100</f>
        <v>14.04981050351922</v>
      </c>
      <c r="I31" s="71">
        <f>number!I31/number!$G31*100</f>
        <v>21.846237141310233</v>
      </c>
      <c r="J31" s="72">
        <f>number!J31/number!$G31*100</f>
        <v>38.982133188955068</v>
      </c>
      <c r="K31" s="71">
        <f>number!K31/number!$G31*100</f>
        <v>17.866811044937737</v>
      </c>
      <c r="L31" s="72">
        <f>number!L31/number!$G31*100</f>
        <v>7.255008121277748</v>
      </c>
      <c r="M31" s="16"/>
      <c r="N31" s="16"/>
      <c r="O31" s="16"/>
    </row>
    <row r="32" spans="1:15" ht="11.25" customHeight="1" x14ac:dyDescent="0.2">
      <c r="A32" s="33" t="s">
        <v>219</v>
      </c>
      <c r="B32" s="134">
        <f>number!B32</f>
        <v>5932</v>
      </c>
      <c r="C32" s="143">
        <f>number!C32/number!$B32*100</f>
        <v>8.395144976399191</v>
      </c>
      <c r="D32" s="32">
        <f>number!D32/number!$B32*100</f>
        <v>20.515846257585974</v>
      </c>
      <c r="E32" s="39">
        <f>number!E32/number!$B32*100</f>
        <v>26.31490222521915</v>
      </c>
      <c r="F32" s="144">
        <f>number!F32/number!$B32*100</f>
        <v>44.774106540795685</v>
      </c>
      <c r="G32" s="196">
        <f>number!G32</f>
        <v>5932</v>
      </c>
      <c r="H32" s="203">
        <f>number!H32/number!$G32*100</f>
        <v>34.406608226567769</v>
      </c>
      <c r="I32" s="71">
        <f>number!I32/number!$G32*100</f>
        <v>30.36075522589346</v>
      </c>
      <c r="J32" s="72">
        <f>number!J32/number!$G32*100</f>
        <v>30.377612946729606</v>
      </c>
      <c r="K32" s="71">
        <f>number!K32/number!$G32*100</f>
        <v>3.354686446392448</v>
      </c>
      <c r="L32" s="72">
        <f>number!L32/number!$G32*100</f>
        <v>1.5003371544167228</v>
      </c>
      <c r="M32" s="16"/>
      <c r="N32" s="16"/>
      <c r="O32" s="16"/>
    </row>
    <row r="33" spans="1:15" ht="11.25" customHeight="1" x14ac:dyDescent="0.2">
      <c r="A33" s="33" t="s">
        <v>220</v>
      </c>
      <c r="B33" s="134">
        <f>number!B33</f>
        <v>8291</v>
      </c>
      <c r="C33" s="143">
        <f>number!C33/number!$B33*100</f>
        <v>14.304667711976842</v>
      </c>
      <c r="D33" s="32">
        <f>number!D33/number!$B33*100</f>
        <v>28.175129658666027</v>
      </c>
      <c r="E33" s="39">
        <f>number!E33/number!$B33*100</f>
        <v>38.12567844650826</v>
      </c>
      <c r="F33" s="144">
        <f>number!F33/number!$B33*100</f>
        <v>19.394524182848873</v>
      </c>
      <c r="G33" s="196">
        <f>number!G33</f>
        <v>8290</v>
      </c>
      <c r="H33" s="203">
        <f>number!H33/number!$G33*100</f>
        <v>32.786489746682754</v>
      </c>
      <c r="I33" s="71">
        <f>number!I33/number!$G33*100</f>
        <v>34.583835946924005</v>
      </c>
      <c r="J33" s="72">
        <f>number!J33/number!$G33*100</f>
        <v>29.33655006031363</v>
      </c>
      <c r="K33" s="71">
        <f>number!K33/number!$G33*100</f>
        <v>2.8709288299155609</v>
      </c>
      <c r="L33" s="72">
        <f>number!L33/number!$G33*100</f>
        <v>0.42219541616405309</v>
      </c>
      <c r="M33" s="16"/>
      <c r="N33" s="16"/>
      <c r="O33" s="16"/>
    </row>
    <row r="34" spans="1:15" ht="11.25" customHeight="1" x14ac:dyDescent="0.2">
      <c r="A34" s="33" t="s">
        <v>221</v>
      </c>
      <c r="B34" s="134">
        <f>number!B34</f>
        <v>7805</v>
      </c>
      <c r="C34" s="143">
        <f>number!C34/number!$B34*100</f>
        <v>10.787956438180652</v>
      </c>
      <c r="D34" s="32">
        <f>number!D34/number!$B34*100</f>
        <v>22.716207559256887</v>
      </c>
      <c r="E34" s="39">
        <f>number!E34/number!$B34*100</f>
        <v>46.662395900064062</v>
      </c>
      <c r="F34" s="144">
        <f>number!F34/number!$B34*100</f>
        <v>19.833440102498397</v>
      </c>
      <c r="G34" s="196">
        <f>number!G34</f>
        <v>7802</v>
      </c>
      <c r="H34" s="203">
        <f>number!H34/number!$G34*100</f>
        <v>36.759805178159446</v>
      </c>
      <c r="I34" s="71">
        <f>number!I34/number!$G34*100</f>
        <v>33.196616252243018</v>
      </c>
      <c r="J34" s="72">
        <f>number!J34/number!$G34*100</f>
        <v>25.339656498333763</v>
      </c>
      <c r="K34" s="71">
        <f>number!K34/number!$G34*100</f>
        <v>3.8708023583696489</v>
      </c>
      <c r="L34" s="72">
        <f>number!L34/number!$G34*100</f>
        <v>0.83311971289412967</v>
      </c>
      <c r="M34" s="16"/>
      <c r="N34" s="16"/>
      <c r="O34" s="16"/>
    </row>
    <row r="35" spans="1:15" ht="11.25" customHeight="1" x14ac:dyDescent="0.2">
      <c r="A35" s="33" t="s">
        <v>222</v>
      </c>
      <c r="B35" s="134">
        <f>number!B35</f>
        <v>7087</v>
      </c>
      <c r="C35" s="143">
        <f>number!C35/number!$B35*100</f>
        <v>7.605474813037957</v>
      </c>
      <c r="D35" s="32">
        <f>number!D35/number!$B35*100</f>
        <v>15.267390997601241</v>
      </c>
      <c r="E35" s="39">
        <f>number!E35/number!$B35*100</f>
        <v>59.729081416678419</v>
      </c>
      <c r="F35" s="144">
        <f>number!F35/number!$B35*100</f>
        <v>17.398052772682377</v>
      </c>
      <c r="G35" s="196">
        <f>number!G35</f>
        <v>7087</v>
      </c>
      <c r="H35" s="203">
        <f>number!H35/number!$G35*100</f>
        <v>27.035416960632141</v>
      </c>
      <c r="I35" s="71">
        <f>number!I35/number!$G35*100</f>
        <v>30.943981938761112</v>
      </c>
      <c r="J35" s="72">
        <f>number!J35/number!$G35*100</f>
        <v>30.972202624523774</v>
      </c>
      <c r="K35" s="71">
        <f>number!K35/number!$G35*100</f>
        <v>8.2686609284605606</v>
      </c>
      <c r="L35" s="72">
        <f>number!L35/number!$G35*100</f>
        <v>2.7797375476224073</v>
      </c>
      <c r="M35" s="16"/>
      <c r="N35" s="16"/>
      <c r="O35" s="16"/>
    </row>
    <row r="36" spans="1:15" ht="11.25" customHeight="1" x14ac:dyDescent="0.2">
      <c r="A36" s="33" t="s">
        <v>223</v>
      </c>
      <c r="B36" s="134">
        <f>number!B36</f>
        <v>4211</v>
      </c>
      <c r="C36" s="143">
        <f>number!C36/number!$B36*100</f>
        <v>10.638803134647352</v>
      </c>
      <c r="D36" s="32">
        <f>number!D36/number!$B36*100</f>
        <v>30.135359772025648</v>
      </c>
      <c r="E36" s="39">
        <f>number!E36/number!$B36*100</f>
        <v>49.7506530515317</v>
      </c>
      <c r="F36" s="144">
        <f>number!F36/number!$B36*100</f>
        <v>9.4751840417952984</v>
      </c>
      <c r="G36" s="196">
        <f>number!G36</f>
        <v>4211</v>
      </c>
      <c r="H36" s="203">
        <f>number!H36/number!$G36*100</f>
        <v>23.937307052956541</v>
      </c>
      <c r="I36" s="71">
        <f>number!I36/number!$G36*100</f>
        <v>36.950843030159106</v>
      </c>
      <c r="J36" s="72">
        <f>number!J36/number!$G36*100</f>
        <v>34.172405604369509</v>
      </c>
      <c r="K36" s="71">
        <f>number!K36/number!$G36*100</f>
        <v>4.2507717881738305</v>
      </c>
      <c r="L36" s="72">
        <f>number!L36/number!$G36*100</f>
        <v>0.68867252434101167</v>
      </c>
      <c r="M36" s="16"/>
      <c r="N36" s="16"/>
      <c r="O36" s="16"/>
    </row>
    <row r="37" spans="1:15" ht="11.25" customHeight="1" x14ac:dyDescent="0.2">
      <c r="A37" s="33" t="s">
        <v>224</v>
      </c>
      <c r="B37" s="134">
        <f>number!B37</f>
        <v>4955</v>
      </c>
      <c r="C37" s="143">
        <f>number!C37/number!$B37*100</f>
        <v>14.873864783047427</v>
      </c>
      <c r="D37" s="32">
        <f>number!D37/number!$B37*100</f>
        <v>27.608476286579215</v>
      </c>
      <c r="E37" s="39">
        <f>number!E37/number!$B37*100</f>
        <v>45.953582240161452</v>
      </c>
      <c r="F37" s="144">
        <f>number!F37/number!$B37*100</f>
        <v>11.564076690211907</v>
      </c>
      <c r="G37" s="196">
        <f>number!G37</f>
        <v>4955</v>
      </c>
      <c r="H37" s="203">
        <f>number!H37/number!$G37*100</f>
        <v>28.314833501513618</v>
      </c>
      <c r="I37" s="71">
        <f>number!I37/number!$G37*100</f>
        <v>32.189707366296673</v>
      </c>
      <c r="J37" s="72">
        <f>number!J37/number!$G37*100</f>
        <v>32.694248234106965</v>
      </c>
      <c r="K37" s="71">
        <f>number!K37/number!$G37*100</f>
        <v>5.9334006054490418</v>
      </c>
      <c r="L37" s="72">
        <f>number!L37/number!$G37*100</f>
        <v>0.86781029263370335</v>
      </c>
      <c r="M37" s="16"/>
      <c r="N37" s="16"/>
      <c r="O37" s="16"/>
    </row>
    <row r="38" spans="1:15" ht="11.25" customHeight="1" x14ac:dyDescent="0.2">
      <c r="A38" s="33" t="s">
        <v>5</v>
      </c>
      <c r="B38" s="134">
        <f>number!B38</f>
        <v>6314</v>
      </c>
      <c r="C38" s="143">
        <f>number!C38/number!$B38*100</f>
        <v>18.942033576179917</v>
      </c>
      <c r="D38" s="32">
        <f>number!D38/number!$B38*100</f>
        <v>33.972125435540065</v>
      </c>
      <c r="E38" s="39">
        <f>number!E38/number!$B38*100</f>
        <v>19.242952169781439</v>
      </c>
      <c r="F38" s="144">
        <f>number!F38/number!$B38*100</f>
        <v>27.842888818498572</v>
      </c>
      <c r="G38" s="196">
        <f>number!G38</f>
        <v>6314</v>
      </c>
      <c r="H38" s="203">
        <f>number!H38/number!$G38*100</f>
        <v>31.802343997465947</v>
      </c>
      <c r="I38" s="71">
        <f>number!I38/number!$G38*100</f>
        <v>31.263858093126384</v>
      </c>
      <c r="J38" s="72">
        <f>number!J38/number!$G38*100</f>
        <v>32.119100411783343</v>
      </c>
      <c r="K38" s="71">
        <f>number!K38/number!$G38*100</f>
        <v>4.117833386126069</v>
      </c>
      <c r="L38" s="72">
        <f>number!L38/number!$G38*100</f>
        <v>0.69686411149825789</v>
      </c>
      <c r="M38" s="16"/>
      <c r="N38" s="16"/>
      <c r="O38" s="16"/>
    </row>
    <row r="39" spans="1:15" ht="11.25" customHeight="1" x14ac:dyDescent="0.2">
      <c r="A39" s="33" t="s">
        <v>6</v>
      </c>
      <c r="B39" s="134">
        <f>number!B39</f>
        <v>9183</v>
      </c>
      <c r="C39" s="143">
        <f>number!C39/number!$B39*100</f>
        <v>16.203854949362952</v>
      </c>
      <c r="D39" s="32">
        <f>number!D39/number!$B39*100</f>
        <v>30.197103343134053</v>
      </c>
      <c r="E39" s="39">
        <f>number!E39/number!$B39*100</f>
        <v>41.20657737122945</v>
      </c>
      <c r="F39" s="144">
        <f>number!F39/number!$B39*100</f>
        <v>12.39246433627355</v>
      </c>
      <c r="G39" s="196">
        <f>number!G39</f>
        <v>9183</v>
      </c>
      <c r="H39" s="203">
        <f>number!H39/number!$G39*100</f>
        <v>27.540019601437436</v>
      </c>
      <c r="I39" s="71">
        <f>number!I39/number!$G39*100</f>
        <v>31.699880213437876</v>
      </c>
      <c r="J39" s="72">
        <f>number!J39/number!$G39*100</f>
        <v>34.487640204726119</v>
      </c>
      <c r="K39" s="71">
        <f>number!K39/number!$G39*100</f>
        <v>5.4339540455188935</v>
      </c>
      <c r="L39" s="72">
        <f>number!L39/number!$G39*100</f>
        <v>0.83850593487966896</v>
      </c>
      <c r="M39" s="16"/>
      <c r="N39" s="16"/>
      <c r="O39" s="16"/>
    </row>
    <row r="40" spans="1:15" ht="11.25" customHeight="1" x14ac:dyDescent="0.2">
      <c r="A40" s="33" t="s">
        <v>225</v>
      </c>
      <c r="B40" s="134">
        <f>number!B40</f>
        <v>5173</v>
      </c>
      <c r="C40" s="143">
        <f>number!C40/number!$B40*100</f>
        <v>13.918422578774406</v>
      </c>
      <c r="D40" s="32">
        <f>number!D40/number!$B40*100</f>
        <v>28.474772859075969</v>
      </c>
      <c r="E40" s="39">
        <f>number!E40/number!$B40*100</f>
        <v>44.442296539725497</v>
      </c>
      <c r="F40" s="144">
        <f>number!F40/number!$B40*100</f>
        <v>13.164508022424126</v>
      </c>
      <c r="G40" s="196">
        <f>number!G40</f>
        <v>5175</v>
      </c>
      <c r="H40" s="203">
        <f>number!H40/number!$G40*100</f>
        <v>25.893719806763283</v>
      </c>
      <c r="I40" s="71">
        <f>number!I40/number!$G40*100</f>
        <v>32.734299516908209</v>
      </c>
      <c r="J40" s="72">
        <f>number!J40/number!$G40*100</f>
        <v>34.743961352657003</v>
      </c>
      <c r="K40" s="71">
        <f>number!K40/number!$G40*100</f>
        <v>5.8743961352657008</v>
      </c>
      <c r="L40" s="72">
        <f>number!L40/number!$G40*100</f>
        <v>0.75362318840579712</v>
      </c>
      <c r="M40" s="16"/>
      <c r="N40" s="16"/>
      <c r="O40" s="16"/>
    </row>
    <row r="41" spans="1:15" ht="11.25" customHeight="1" x14ac:dyDescent="0.2">
      <c r="A41" s="33" t="s">
        <v>226</v>
      </c>
      <c r="B41" s="134">
        <f>number!B41</f>
        <v>4116</v>
      </c>
      <c r="C41" s="143">
        <f>number!C41/number!$B41*100</f>
        <v>11.273080660835763</v>
      </c>
      <c r="D41" s="32">
        <f>number!D41/number!$B41*100</f>
        <v>24.344023323615161</v>
      </c>
      <c r="E41" s="39">
        <f>number!E41/number!$B41*100</f>
        <v>50.388726919339163</v>
      </c>
      <c r="F41" s="144">
        <f>number!F41/number!$B41*100</f>
        <v>13.994169096209912</v>
      </c>
      <c r="G41" s="196">
        <f>number!G41</f>
        <v>4116</v>
      </c>
      <c r="H41" s="203">
        <f>number!H41/number!$G41*100</f>
        <v>23.080660835762874</v>
      </c>
      <c r="I41" s="71">
        <f>number!I41/number!$G41*100</f>
        <v>30.417881438289601</v>
      </c>
      <c r="J41" s="72">
        <f>number!J41/number!$G41*100</f>
        <v>35.860058309037903</v>
      </c>
      <c r="K41" s="71">
        <f>number!K41/number!$G41*100</f>
        <v>8.2118561710398446</v>
      </c>
      <c r="L41" s="72">
        <f>number!L41/number!$G41*100</f>
        <v>2.4295432458697768</v>
      </c>
      <c r="M41" s="16"/>
      <c r="N41" s="16"/>
      <c r="O41" s="16"/>
    </row>
    <row r="42" spans="1:15" ht="11.25" customHeight="1" x14ac:dyDescent="0.2">
      <c r="A42" s="33" t="s">
        <v>227</v>
      </c>
      <c r="B42" s="134">
        <f>number!B42</f>
        <v>9033</v>
      </c>
      <c r="C42" s="143">
        <f>number!C42/number!$B42*100</f>
        <v>9.9523967674083913</v>
      </c>
      <c r="D42" s="32">
        <f>number!D42/number!$B42*100</f>
        <v>29.38115797630909</v>
      </c>
      <c r="E42" s="39">
        <f>number!E42/number!$B42*100</f>
        <v>53.514889848333894</v>
      </c>
      <c r="F42" s="144">
        <f>number!F42/number!$B42*100</f>
        <v>7.1515554079486332</v>
      </c>
      <c r="G42" s="196">
        <f>number!G42</f>
        <v>9033</v>
      </c>
      <c r="H42" s="203">
        <f>number!H42/number!$G42*100</f>
        <v>22.185320491531051</v>
      </c>
      <c r="I42" s="71">
        <f>number!I42/number!$G42*100</f>
        <v>31.097088453448468</v>
      </c>
      <c r="J42" s="72">
        <f>number!J42/number!$G42*100</f>
        <v>35.547437174803498</v>
      </c>
      <c r="K42" s="71">
        <f>number!K42/number!$G42*100</f>
        <v>8.9892615963688698</v>
      </c>
      <c r="L42" s="72">
        <f>number!L42/number!$G42*100</f>
        <v>2.1808922838481126</v>
      </c>
      <c r="M42" s="16"/>
      <c r="N42" s="16"/>
      <c r="O42" s="16"/>
    </row>
    <row r="43" spans="1:15" ht="11.25" customHeight="1" x14ac:dyDescent="0.2">
      <c r="A43" s="33" t="s">
        <v>228</v>
      </c>
      <c r="B43" s="134">
        <f>number!B43</f>
        <v>4064</v>
      </c>
      <c r="C43" s="143">
        <f>number!C43/number!$B43*100</f>
        <v>22.785433070866144</v>
      </c>
      <c r="D43" s="32">
        <f>number!D43/number!$B43*100</f>
        <v>19.045275590551181</v>
      </c>
      <c r="E43" s="39">
        <f>number!E43/number!$B43*100</f>
        <v>42.322834645669296</v>
      </c>
      <c r="F43" s="144">
        <f>number!F43/number!$B43*100</f>
        <v>15.846456692913385</v>
      </c>
      <c r="G43" s="196">
        <f>number!G43</f>
        <v>4064</v>
      </c>
      <c r="H43" s="203">
        <f>number!H43/number!$G43*100</f>
        <v>23.4251968503937</v>
      </c>
      <c r="I43" s="71">
        <f>number!I43/number!$G43*100</f>
        <v>27.189960629921263</v>
      </c>
      <c r="J43" s="72">
        <f>number!J43/number!$G43*100</f>
        <v>39.345472440944881</v>
      </c>
      <c r="K43" s="71">
        <f>number!K43/number!$G43*100</f>
        <v>7.7509842519685037</v>
      </c>
      <c r="L43" s="72">
        <f>number!L43/number!$G43*100</f>
        <v>2.2883858267716537</v>
      </c>
      <c r="M43" s="16"/>
      <c r="N43" s="16"/>
      <c r="O43" s="16"/>
    </row>
    <row r="44" spans="1:15" ht="11.25" customHeight="1" x14ac:dyDescent="0.2">
      <c r="A44" s="33" t="s">
        <v>229</v>
      </c>
      <c r="B44" s="134">
        <f>number!B44</f>
        <v>7886</v>
      </c>
      <c r="C44" s="143">
        <f>number!C44/number!$B44*100</f>
        <v>6.4671569870656862</v>
      </c>
      <c r="D44" s="32">
        <f>number!D44/number!$B44*100</f>
        <v>15.76211006847578</v>
      </c>
      <c r="E44" s="39">
        <f>number!E44/number!$B44*100</f>
        <v>54.742581790514834</v>
      </c>
      <c r="F44" s="144">
        <f>number!F44/number!$B44*100</f>
        <v>23.0281511539437</v>
      </c>
      <c r="G44" s="196">
        <f>number!G44</f>
        <v>7884</v>
      </c>
      <c r="H44" s="203">
        <f>number!H44/number!$G44*100</f>
        <v>30.479452054794521</v>
      </c>
      <c r="I44" s="71">
        <f>number!I44/number!$G44*100</f>
        <v>30.847285641806188</v>
      </c>
      <c r="J44" s="72">
        <f>number!J44/number!$G44*100</f>
        <v>28.93201420598681</v>
      </c>
      <c r="K44" s="71">
        <f>number!K44/number!$G44*100</f>
        <v>7.1664129883307961</v>
      </c>
      <c r="L44" s="72">
        <f>number!L44/number!$G44*100</f>
        <v>2.5748351090816843</v>
      </c>
      <c r="M44" s="16"/>
      <c r="N44" s="16"/>
      <c r="O44" s="16"/>
    </row>
    <row r="45" spans="1:15" ht="11.25" customHeight="1" x14ac:dyDescent="0.2">
      <c r="A45" s="33" t="s">
        <v>230</v>
      </c>
      <c r="B45" s="134">
        <f>number!B45</f>
        <v>3997</v>
      </c>
      <c r="C45" s="143">
        <f>number!C45/number!$B45*100</f>
        <v>5.0537903427570674</v>
      </c>
      <c r="D45" s="32">
        <f>number!D45/number!$B45*100</f>
        <v>9.9824868651488607</v>
      </c>
      <c r="E45" s="39">
        <f>number!E45/number!$B45*100</f>
        <v>61.496122091568672</v>
      </c>
      <c r="F45" s="144">
        <f>number!F45/number!$B45*100</f>
        <v>23.467600700525391</v>
      </c>
      <c r="G45" s="196">
        <f>number!G45</f>
        <v>3997</v>
      </c>
      <c r="H45" s="203">
        <f>number!H45/number!$G45*100</f>
        <v>44.208156117087817</v>
      </c>
      <c r="I45" s="71">
        <f>number!I45/number!$G45*100</f>
        <v>31.273455091318485</v>
      </c>
      <c r="J45" s="72">
        <f>number!J45/number!$G45*100</f>
        <v>19.889917438078559</v>
      </c>
      <c r="K45" s="71">
        <f>number!K45/number!$G45*100</f>
        <v>3.7778333750312734</v>
      </c>
      <c r="L45" s="72">
        <f>number!L45/number!$G45*100</f>
        <v>0.85063797848386291</v>
      </c>
      <c r="M45" s="16"/>
      <c r="N45" s="16"/>
      <c r="O45" s="16"/>
    </row>
    <row r="46" spans="1:15" ht="11.25" customHeight="1" x14ac:dyDescent="0.2">
      <c r="A46" s="33" t="s">
        <v>231</v>
      </c>
      <c r="B46" s="134">
        <f>number!B46</f>
        <v>3552</v>
      </c>
      <c r="C46" s="143">
        <f>number!C46/number!$B46*100</f>
        <v>11.88063063063063</v>
      </c>
      <c r="D46" s="32">
        <f>number!D46/number!$B46*100</f>
        <v>18.440315315315313</v>
      </c>
      <c r="E46" s="39">
        <f>number!E46/number!$B46*100</f>
        <v>39.949324324324323</v>
      </c>
      <c r="F46" s="144">
        <f>number!F46/number!$B46*100</f>
        <v>29.72972972972973</v>
      </c>
      <c r="G46" s="196">
        <f>number!G46</f>
        <v>3553</v>
      </c>
      <c r="H46" s="203">
        <f>number!H46/number!$G46*100</f>
        <v>24.767801857585141</v>
      </c>
      <c r="I46" s="71">
        <f>number!I46/number!$G46*100</f>
        <v>23.332395159020546</v>
      </c>
      <c r="J46" s="72">
        <f>number!J46/number!$G46*100</f>
        <v>34.365325077399383</v>
      </c>
      <c r="K46" s="71">
        <f>number!K46/number!$G46*100</f>
        <v>12.580917534477907</v>
      </c>
      <c r="L46" s="72">
        <f>number!L46/number!$G46*100</f>
        <v>4.9535603715170282</v>
      </c>
      <c r="M46" s="16"/>
      <c r="N46" s="16"/>
      <c r="O46" s="16"/>
    </row>
    <row r="47" spans="1:15" ht="11.25" customHeight="1" x14ac:dyDescent="0.2">
      <c r="A47" s="33" t="s">
        <v>29</v>
      </c>
      <c r="B47" s="134">
        <f>number!B47</f>
        <v>6767</v>
      </c>
      <c r="C47" s="143">
        <f>number!C47/number!$B47*100</f>
        <v>14.762819565538642</v>
      </c>
      <c r="D47" s="32">
        <f>number!D47/number!$B47*100</f>
        <v>13.52150140387173</v>
      </c>
      <c r="E47" s="39">
        <f>number!E47/number!$B47*100</f>
        <v>44.835229791635875</v>
      </c>
      <c r="F47" s="144">
        <f>number!F47/number!$B47*100</f>
        <v>26.880449238953748</v>
      </c>
      <c r="G47" s="196">
        <f>number!G47</f>
        <v>6767</v>
      </c>
      <c r="H47" s="203">
        <f>number!H47/number!$G47*100</f>
        <v>31.018176444510122</v>
      </c>
      <c r="I47" s="71">
        <f>number!I47/number!$G47*100</f>
        <v>27.560218708438004</v>
      </c>
      <c r="J47" s="72">
        <f>number!J47/number!$G47*100</f>
        <v>31.78661149697059</v>
      </c>
      <c r="K47" s="71">
        <f>number!K47/number!$G47*100</f>
        <v>7.5365745529776857</v>
      </c>
      <c r="L47" s="72">
        <f>number!L47/number!$G47*100</f>
        <v>2.0984187971035908</v>
      </c>
      <c r="M47" s="16"/>
      <c r="N47" s="16"/>
      <c r="O47" s="16"/>
    </row>
    <row r="48" spans="1:15" ht="11.25" customHeight="1" x14ac:dyDescent="0.2">
      <c r="A48" s="33" t="s">
        <v>18</v>
      </c>
      <c r="B48" s="134">
        <f>number!B48</f>
        <v>9949</v>
      </c>
      <c r="C48" s="143">
        <f>number!C48/number!$B48*100</f>
        <v>16.182530907628909</v>
      </c>
      <c r="D48" s="32">
        <f>number!D48/number!$B48*100</f>
        <v>28.967735450799076</v>
      </c>
      <c r="E48" s="39">
        <f>number!E48/number!$B48*100</f>
        <v>34.214493918986832</v>
      </c>
      <c r="F48" s="144">
        <f>number!F48/number!$B48*100</f>
        <v>20.635239722585187</v>
      </c>
      <c r="G48" s="196">
        <f>number!G48</f>
        <v>9949</v>
      </c>
      <c r="H48" s="203">
        <f>number!H48/number!$G48*100</f>
        <v>31.540858377726405</v>
      </c>
      <c r="I48" s="71">
        <f>number!I48/number!$G48*100</f>
        <v>32.857573625489998</v>
      </c>
      <c r="J48" s="72">
        <f>number!J48/number!$G48*100</f>
        <v>30.977987737461049</v>
      </c>
      <c r="K48" s="71">
        <f>number!K48/number!$G48*100</f>
        <v>3.9501457432907832</v>
      </c>
      <c r="L48" s="72">
        <f>number!L48/number!$G48*100</f>
        <v>0.67343451603176196</v>
      </c>
      <c r="M48" s="16"/>
      <c r="N48" s="16"/>
      <c r="O48" s="16"/>
    </row>
    <row r="49" spans="1:15" ht="11.25" customHeight="1" x14ac:dyDescent="0.2">
      <c r="A49" s="33" t="s">
        <v>232</v>
      </c>
      <c r="B49" s="134">
        <f>number!B49</f>
        <v>3547</v>
      </c>
      <c r="C49" s="143">
        <f>number!C49/number!$B49*100</f>
        <v>9.7829151395545537</v>
      </c>
      <c r="D49" s="32">
        <f>number!D49/number!$B49*100</f>
        <v>17.535945869749085</v>
      </c>
      <c r="E49" s="39">
        <f>number!E49/number!$B49*100</f>
        <v>55.878206935438399</v>
      </c>
      <c r="F49" s="144">
        <f>number!F49/number!$B49*100</f>
        <v>16.802932055257966</v>
      </c>
      <c r="G49" s="196">
        <f>number!G49</f>
        <v>3546</v>
      </c>
      <c r="H49" s="203">
        <f>number!H49/number!$G49*100</f>
        <v>18.640721940214323</v>
      </c>
      <c r="I49" s="71">
        <f>number!I49/number!$G49*100</f>
        <v>21.206993795826286</v>
      </c>
      <c r="J49" s="72">
        <f>number!J49/number!$G49*100</f>
        <v>36.661026508742246</v>
      </c>
      <c r="K49" s="71">
        <f>number!K49/number!$G49*100</f>
        <v>16.215454032712916</v>
      </c>
      <c r="L49" s="72">
        <f>number!L49/number!$G49*100</f>
        <v>7.2758037225042305</v>
      </c>
      <c r="M49" s="16"/>
      <c r="N49" s="16"/>
      <c r="O49" s="16"/>
    </row>
    <row r="50" spans="1:15" ht="11.25" customHeight="1" x14ac:dyDescent="0.2">
      <c r="A50" s="33" t="s">
        <v>233</v>
      </c>
      <c r="B50" s="134">
        <f>number!B50</f>
        <v>4384</v>
      </c>
      <c r="C50" s="143">
        <f>number!C50/number!$B50*100</f>
        <v>6.9571167883211675</v>
      </c>
      <c r="D50" s="32">
        <f>number!D50/number!$B50*100</f>
        <v>17.290145985401459</v>
      </c>
      <c r="E50" s="39">
        <f>number!E50/number!$B50*100</f>
        <v>67.244525547445249</v>
      </c>
      <c r="F50" s="144">
        <f>number!F50/number!$B50*100</f>
        <v>8.5082116788321169</v>
      </c>
      <c r="G50" s="196">
        <f>number!G50</f>
        <v>4384</v>
      </c>
      <c r="H50" s="203">
        <f>number!H50/number!$G50*100</f>
        <v>36.952554744525543</v>
      </c>
      <c r="I50" s="71">
        <f>number!I50/number!$G50*100</f>
        <v>34.283759124087595</v>
      </c>
      <c r="J50" s="72">
        <f>number!J50/number!$G50*100</f>
        <v>24.201642335766422</v>
      </c>
      <c r="K50" s="71">
        <f>number!K50/number!$G50*100</f>
        <v>3.695255474452555</v>
      </c>
      <c r="L50" s="72">
        <f>number!L50/number!$G50*100</f>
        <v>0.86678832116788318</v>
      </c>
      <c r="M50" s="16"/>
      <c r="N50" s="16"/>
      <c r="O50" s="16"/>
    </row>
    <row r="51" spans="1:15" ht="11.25" customHeight="1" x14ac:dyDescent="0.2">
      <c r="A51" s="33" t="s">
        <v>234</v>
      </c>
      <c r="B51" s="134">
        <f>number!B51</f>
        <v>3646</v>
      </c>
      <c r="C51" s="143">
        <f>number!C51/number!$B51*100</f>
        <v>7.7619308831596276</v>
      </c>
      <c r="D51" s="32">
        <f>number!D51/number!$B51*100</f>
        <v>28.387273724629729</v>
      </c>
      <c r="E51" s="39">
        <f>number!E51/number!$B51*100</f>
        <v>51.234229292375211</v>
      </c>
      <c r="F51" s="144">
        <f>number!F51/number!$B51*100</f>
        <v>12.616566099835435</v>
      </c>
      <c r="G51" s="196">
        <f>number!G51</f>
        <v>3646</v>
      </c>
      <c r="H51" s="203">
        <f>number!H51/number!$G51*100</f>
        <v>19.007131102578168</v>
      </c>
      <c r="I51" s="71">
        <f>number!I51/number!$G51*100</f>
        <v>28.524410312671421</v>
      </c>
      <c r="J51" s="72">
        <f>number!J51/number!$G51*100</f>
        <v>35.216675809105865</v>
      </c>
      <c r="K51" s="71">
        <f>number!K51/number!$G51*100</f>
        <v>13.055403181568842</v>
      </c>
      <c r="L51" s="72">
        <f>number!L51/number!$G51*100</f>
        <v>4.1963795940756992</v>
      </c>
      <c r="M51" s="16"/>
      <c r="N51" s="16"/>
      <c r="O51" s="16"/>
    </row>
    <row r="52" spans="1:15" ht="11.25" customHeight="1" x14ac:dyDescent="0.2">
      <c r="A52" s="33" t="s">
        <v>235</v>
      </c>
      <c r="B52" s="134">
        <f>number!B52</f>
        <v>4889</v>
      </c>
      <c r="C52" s="143">
        <f>number!C52/number!$B52*100</f>
        <v>11.372468807527101</v>
      </c>
      <c r="D52" s="32">
        <f>number!D52/number!$B52*100</f>
        <v>20.167723460830437</v>
      </c>
      <c r="E52" s="39">
        <f>number!E52/number!$B52*100</f>
        <v>52.362446308038457</v>
      </c>
      <c r="F52" s="144">
        <f>number!F52/number!$B52*100</f>
        <v>16.09736142360401</v>
      </c>
      <c r="G52" s="196">
        <f>number!G52</f>
        <v>4890</v>
      </c>
      <c r="H52" s="203">
        <f>number!H52/number!$G52*100</f>
        <v>36.809815950920246</v>
      </c>
      <c r="I52" s="71">
        <f>number!I52/number!$G52*100</f>
        <v>31.186094069529652</v>
      </c>
      <c r="J52" s="72">
        <f>number!J52/number!$G52*100</f>
        <v>27.300613496932513</v>
      </c>
      <c r="K52" s="71">
        <f>number!K52/number!$G52*100</f>
        <v>4.0899795501022496</v>
      </c>
      <c r="L52" s="72">
        <f>number!L52/number!$G52*100</f>
        <v>0.61349693251533743</v>
      </c>
      <c r="M52" s="16"/>
      <c r="N52" s="16"/>
      <c r="O52" s="16"/>
    </row>
    <row r="53" spans="1:15" ht="11.25" customHeight="1" x14ac:dyDescent="0.2">
      <c r="A53" s="35" t="s">
        <v>236</v>
      </c>
      <c r="B53" s="134">
        <f>number!B53</f>
        <v>4902</v>
      </c>
      <c r="C53" s="143">
        <f>number!C53/number!$B53*100</f>
        <v>14.096287229702162</v>
      </c>
      <c r="D53" s="32">
        <f>number!D53/number!$B53*100</f>
        <v>31.354549163606691</v>
      </c>
      <c r="E53" s="39">
        <f>number!E53/number!$B53*100</f>
        <v>45.042839657282741</v>
      </c>
      <c r="F53" s="144">
        <f>number!F53/number!$B53*100</f>
        <v>9.5063239494084044</v>
      </c>
      <c r="G53" s="196">
        <f>number!G53</f>
        <v>4902</v>
      </c>
      <c r="H53" s="203">
        <f>number!H53/number!$G53*100</f>
        <v>26.560587515299876</v>
      </c>
      <c r="I53" s="71">
        <f>number!I53/number!$G53*100</f>
        <v>29.68176254589963</v>
      </c>
      <c r="J53" s="72">
        <f>number!J53/number!$G53*100</f>
        <v>35.924112607099147</v>
      </c>
      <c r="K53" s="71">
        <f>number!K53/number!$G53*100</f>
        <v>6.9563443492452057</v>
      </c>
      <c r="L53" s="72">
        <f>number!L53/number!$G53*100</f>
        <v>0.8771929824561403</v>
      </c>
      <c r="M53" s="16"/>
      <c r="N53" s="16"/>
      <c r="O53" s="16"/>
    </row>
    <row r="54" spans="1:15" ht="11.25" customHeight="1" x14ac:dyDescent="0.2">
      <c r="A54" s="33" t="s">
        <v>19</v>
      </c>
      <c r="B54" s="134">
        <f>number!B54</f>
        <v>8126</v>
      </c>
      <c r="C54" s="143">
        <f>number!C54/number!$B54*100</f>
        <v>10.509475756829929</v>
      </c>
      <c r="D54" s="32">
        <f>number!D54/number!$B54*100</f>
        <v>14.250553777996554</v>
      </c>
      <c r="E54" s="39">
        <f>number!E54/number!$B54*100</f>
        <v>68.471572729510214</v>
      </c>
      <c r="F54" s="144">
        <f>number!F54/number!$B54*100</f>
        <v>6.7683977356633038</v>
      </c>
      <c r="G54" s="196">
        <f>number!G54</f>
        <v>8125</v>
      </c>
      <c r="H54" s="203">
        <f>number!H54/number!$G54*100</f>
        <v>29.870769230769227</v>
      </c>
      <c r="I54" s="71">
        <f>number!I54/number!$G54*100</f>
        <v>31.064615384615387</v>
      </c>
      <c r="J54" s="72">
        <f>number!J54/number!$G54*100</f>
        <v>31.273846153846151</v>
      </c>
      <c r="K54" s="71">
        <f>number!K54/number!$G54*100</f>
        <v>6.6461538461538456</v>
      </c>
      <c r="L54" s="72">
        <f>number!L54/number!$G54*100</f>
        <v>1.1446153846153846</v>
      </c>
      <c r="M54" s="16"/>
      <c r="N54" s="16"/>
      <c r="O54" s="16"/>
    </row>
    <row r="55" spans="1:15" ht="11.25" customHeight="1" x14ac:dyDescent="0.2">
      <c r="A55" s="33" t="s">
        <v>9</v>
      </c>
      <c r="B55" s="134">
        <f>number!B55</f>
        <v>13034</v>
      </c>
      <c r="C55" s="143">
        <f>number!C55/number!$B55*100</f>
        <v>44.782875556237535</v>
      </c>
      <c r="D55" s="32">
        <f>number!D55/number!$B55*100</f>
        <v>39.795918367346935</v>
      </c>
      <c r="E55" s="39">
        <f>number!E55/number!$B55*100</f>
        <v>11.362590148841493</v>
      </c>
      <c r="F55" s="144">
        <f>number!F55/number!$B55*100</f>
        <v>4.0586159275740368</v>
      </c>
      <c r="G55" s="196">
        <f>number!G55</f>
        <v>13034</v>
      </c>
      <c r="H55" s="203">
        <f>number!H55/number!$G55*100</f>
        <v>5.3782415221727788</v>
      </c>
      <c r="I55" s="71">
        <f>number!I55/number!$G55*100</f>
        <v>26.760779499769832</v>
      </c>
      <c r="J55" s="72">
        <f>number!J55/number!$G55*100</f>
        <v>60.06598127972994</v>
      </c>
      <c r="K55" s="71">
        <f>number!K55/number!$G55*100</f>
        <v>6.8052785023783953</v>
      </c>
      <c r="L55" s="72">
        <f>number!L55/number!$G55*100</f>
        <v>0.98971919594905633</v>
      </c>
      <c r="M55" s="16"/>
      <c r="N55" s="16"/>
      <c r="O55" s="16"/>
    </row>
    <row r="56" spans="1:15" ht="11.25" customHeight="1" x14ac:dyDescent="0.2">
      <c r="A56" s="33" t="s">
        <v>237</v>
      </c>
      <c r="B56" s="134">
        <f>number!B56</f>
        <v>9694</v>
      </c>
      <c r="C56" s="143">
        <f>number!C56/number!$B56*100</f>
        <v>11.904270682896637</v>
      </c>
      <c r="D56" s="32">
        <f>number!D56/number!$B56*100</f>
        <v>31.906333814730765</v>
      </c>
      <c r="E56" s="39">
        <f>number!E56/number!$B56*100</f>
        <v>47.916236847534563</v>
      </c>
      <c r="F56" s="144">
        <f>number!F56/number!$B56*100</f>
        <v>8.2731586548380456</v>
      </c>
      <c r="G56" s="196">
        <f>number!G56</f>
        <v>9692</v>
      </c>
      <c r="H56" s="203">
        <f>number!H56/number!$G56*100</f>
        <v>28.962030540652083</v>
      </c>
      <c r="I56" s="71">
        <f>number!I56/number!$G56*100</f>
        <v>36.628146925299212</v>
      </c>
      <c r="J56" s="72">
        <f>number!J56/number!$G56*100</f>
        <v>29.704911267024347</v>
      </c>
      <c r="K56" s="71">
        <f>number!K56/number!$G56*100</f>
        <v>4.2096574494428394</v>
      </c>
      <c r="L56" s="72">
        <f>number!L56/number!$G56*100</f>
        <v>0.49525381758151049</v>
      </c>
      <c r="M56" s="16"/>
      <c r="N56" s="16"/>
      <c r="O56" s="16"/>
    </row>
    <row r="57" spans="1:15" ht="11.25" customHeight="1" x14ac:dyDescent="0.2">
      <c r="A57" s="33" t="s">
        <v>238</v>
      </c>
      <c r="B57" s="134">
        <f>number!B57</f>
        <v>3425</v>
      </c>
      <c r="C57" s="143">
        <f>number!C57/number!$B57*100</f>
        <v>13.985401459854014</v>
      </c>
      <c r="D57" s="32">
        <f>number!D57/number!$B57*100</f>
        <v>28.729927007299271</v>
      </c>
      <c r="E57" s="39">
        <f>number!E57/number!$B57*100</f>
        <v>33.722627737226283</v>
      </c>
      <c r="F57" s="144">
        <f>number!F57/number!$B57*100</f>
        <v>23.56204379562044</v>
      </c>
      <c r="G57" s="196">
        <f>number!G57</f>
        <v>3427</v>
      </c>
      <c r="H57" s="203">
        <f>number!H57/number!$G57*100</f>
        <v>14.385760140064196</v>
      </c>
      <c r="I57" s="71">
        <f>number!I57/number!$G57*100</f>
        <v>22.760431864604609</v>
      </c>
      <c r="J57" s="72">
        <f>number!J57/number!$G57*100</f>
        <v>38.313393638751094</v>
      </c>
      <c r="K57" s="71">
        <f>number!K57/number!$G57*100</f>
        <v>17.683104756346658</v>
      </c>
      <c r="L57" s="72">
        <f>number!L57/number!$G57*100</f>
        <v>6.8573096002334397</v>
      </c>
      <c r="M57" s="16"/>
      <c r="N57" s="16"/>
      <c r="O57" s="16"/>
    </row>
    <row r="58" spans="1:15" ht="11.25" customHeight="1" x14ac:dyDescent="0.2">
      <c r="A58" s="33" t="s">
        <v>239</v>
      </c>
      <c r="B58" s="134">
        <f>number!B58</f>
        <v>9160</v>
      </c>
      <c r="C58" s="143">
        <f>number!C58/number!$B58*100</f>
        <v>29.203056768558948</v>
      </c>
      <c r="D58" s="32">
        <f>number!D58/number!$B58*100</f>
        <v>23.537117903930131</v>
      </c>
      <c r="E58" s="39">
        <f>number!E58/number!$B58*100</f>
        <v>18.253275109170307</v>
      </c>
      <c r="F58" s="144">
        <f>number!F58/number!$B58*100</f>
        <v>29.00655021834061</v>
      </c>
      <c r="G58" s="196">
        <f>number!G58</f>
        <v>9159</v>
      </c>
      <c r="H58" s="203">
        <f>number!H58/number!$G58*100</f>
        <v>28.769516322742657</v>
      </c>
      <c r="I58" s="71">
        <f>number!I58/number!$G58*100</f>
        <v>25.985369581832078</v>
      </c>
      <c r="J58" s="72">
        <f>number!J58/number!$G58*100</f>
        <v>39.436619718309856</v>
      </c>
      <c r="K58" s="71">
        <f>number!K58/number!$G58*100</f>
        <v>4.2581067802161812</v>
      </c>
      <c r="L58" s="72">
        <f>number!L58/number!$G58*100</f>
        <v>1.5503875968992249</v>
      </c>
      <c r="M58" s="16"/>
      <c r="N58" s="16"/>
      <c r="O58" s="16"/>
    </row>
    <row r="59" spans="1:15" ht="11.25" customHeight="1" x14ac:dyDescent="0.2">
      <c r="A59" s="33" t="s">
        <v>20</v>
      </c>
      <c r="B59" s="134">
        <f>number!B59</f>
        <v>4913</v>
      </c>
      <c r="C59" s="143">
        <f>number!C59/number!$B59*100</f>
        <v>30.429472827193159</v>
      </c>
      <c r="D59" s="32">
        <f>number!D59/number!$B59*100</f>
        <v>32.546305719519644</v>
      </c>
      <c r="E59" s="39">
        <f>number!E59/number!$B59*100</f>
        <v>30.531243639324241</v>
      </c>
      <c r="F59" s="144">
        <f>number!F59/number!$B59*100</f>
        <v>6.4929778139629555</v>
      </c>
      <c r="G59" s="196">
        <f>number!G59</f>
        <v>4914</v>
      </c>
      <c r="H59" s="203">
        <f>number!H59/number!$G59*100</f>
        <v>10.582010582010582</v>
      </c>
      <c r="I59" s="71">
        <f>number!I59/number!$G59*100</f>
        <v>20.248270248270249</v>
      </c>
      <c r="J59" s="72">
        <f>number!J59/number!$G59*100</f>
        <v>50.915750915750912</v>
      </c>
      <c r="K59" s="71">
        <f>number!K59/number!$G59*100</f>
        <v>13.736263736263737</v>
      </c>
      <c r="L59" s="72">
        <f>number!L59/number!$G59*100</f>
        <v>4.5177045177045176</v>
      </c>
      <c r="M59" s="16"/>
      <c r="N59" s="16"/>
      <c r="O59" s="16"/>
    </row>
    <row r="60" spans="1:15" ht="11.25" customHeight="1" x14ac:dyDescent="0.2">
      <c r="A60" s="33" t="s">
        <v>240</v>
      </c>
      <c r="B60" s="134">
        <f>number!B60</f>
        <v>4469</v>
      </c>
      <c r="C60" s="143">
        <f>number!C60/number!$B60*100</f>
        <v>28.462743343029761</v>
      </c>
      <c r="D60" s="32">
        <f>number!D60/number!$B60*100</f>
        <v>34.526739762810472</v>
      </c>
      <c r="E60" s="39">
        <f>number!E60/number!$B60*100</f>
        <v>26.583128216603271</v>
      </c>
      <c r="F60" s="144">
        <f>number!F60/number!$B60*100</f>
        <v>10.4273886775565</v>
      </c>
      <c r="G60" s="196">
        <f>number!G60</f>
        <v>4469</v>
      </c>
      <c r="H60" s="203">
        <f>number!H60/number!$G60*100</f>
        <v>9.2638174088162906</v>
      </c>
      <c r="I60" s="71">
        <f>number!I60/number!$G60*100</f>
        <v>19.803087939136272</v>
      </c>
      <c r="J60" s="72">
        <f>number!J60/number!$G60*100</f>
        <v>48.243454911613334</v>
      </c>
      <c r="K60" s="71">
        <f>number!K60/number!$G60*100</f>
        <v>17.67733273663012</v>
      </c>
      <c r="L60" s="72">
        <f>number!L60/number!$G60*100</f>
        <v>5.0123070038039828</v>
      </c>
      <c r="M60" s="16"/>
      <c r="N60" s="16"/>
      <c r="O60" s="16"/>
    </row>
    <row r="61" spans="1:15" ht="11.25" customHeight="1" x14ac:dyDescent="0.2">
      <c r="A61" s="33" t="s">
        <v>241</v>
      </c>
      <c r="B61" s="134">
        <f>number!B61</f>
        <v>8380</v>
      </c>
      <c r="C61" s="143">
        <f>number!C61/number!$B61*100</f>
        <v>28.031026252983292</v>
      </c>
      <c r="D61" s="32">
        <f>number!D61/number!$B61*100</f>
        <v>24.331742243436754</v>
      </c>
      <c r="E61" s="39">
        <f>number!E61/number!$B61*100</f>
        <v>23.83054892601432</v>
      </c>
      <c r="F61" s="144">
        <f>number!F61/number!$B61*100</f>
        <v>23.806682577565631</v>
      </c>
      <c r="G61" s="196">
        <f>number!G61</f>
        <v>8381</v>
      </c>
      <c r="H61" s="203">
        <f>number!H61/number!$G61*100</f>
        <v>22.610666984846677</v>
      </c>
      <c r="I61" s="71">
        <f>number!I61/number!$G61*100</f>
        <v>22.252714473213221</v>
      </c>
      <c r="J61" s="72">
        <f>number!J61/number!$G61*100</f>
        <v>42.083283617706719</v>
      </c>
      <c r="K61" s="71">
        <f>number!K61/number!$G61*100</f>
        <v>9.6289225629399837</v>
      </c>
      <c r="L61" s="72">
        <f>number!L61/number!$G61*100</f>
        <v>3.4244123612934017</v>
      </c>
      <c r="M61" s="16"/>
      <c r="N61" s="16"/>
      <c r="O61" s="16"/>
    </row>
    <row r="62" spans="1:15" ht="11.25" customHeight="1" x14ac:dyDescent="0.2">
      <c r="A62" s="48" t="s">
        <v>10</v>
      </c>
      <c r="B62" s="135">
        <f>number!B62</f>
        <v>4446</v>
      </c>
      <c r="C62" s="147">
        <f>number!C62/number!$B62*100</f>
        <v>7.0850202429149798</v>
      </c>
      <c r="D62" s="59">
        <f>number!D62/number!$B62*100</f>
        <v>16.846603688708953</v>
      </c>
      <c r="E62" s="59">
        <f>number!E62/number!$B62*100</f>
        <v>61.381016644174537</v>
      </c>
      <c r="F62" s="148">
        <f>number!F62/number!$B62*100</f>
        <v>14.68735942420153</v>
      </c>
      <c r="G62" s="196">
        <f>number!G62</f>
        <v>4444</v>
      </c>
      <c r="H62" s="147">
        <f>number!H62/number!$G62*100</f>
        <v>43.474347434743478</v>
      </c>
      <c r="I62" s="111">
        <f>number!I62/number!$G62*100</f>
        <v>33.213321332133212</v>
      </c>
      <c r="J62" s="112">
        <f>number!J62/number!$G62*100</f>
        <v>20.814581458145813</v>
      </c>
      <c r="K62" s="111">
        <f>number!K62/number!$G62*100</f>
        <v>2.2952295229522952</v>
      </c>
      <c r="L62" s="112">
        <f>number!L62/number!$G62*100</f>
        <v>0.20252025202520252</v>
      </c>
      <c r="M62" s="7"/>
      <c r="N62" s="7"/>
      <c r="O62" s="7"/>
    </row>
    <row r="63" spans="1:15" ht="11.25" customHeight="1" x14ac:dyDescent="0.2">
      <c r="A63" s="35" t="s">
        <v>21</v>
      </c>
      <c r="B63" s="135">
        <f>number!B63</f>
        <v>8587</v>
      </c>
      <c r="C63" s="147">
        <f>number!C63/number!$B63*100</f>
        <v>4.5999767089786889</v>
      </c>
      <c r="D63" s="59">
        <f>number!D63/number!$B63*100</f>
        <v>28.729474787469428</v>
      </c>
      <c r="E63" s="59">
        <f>number!E63/number!$B63*100</f>
        <v>60.04425294049144</v>
      </c>
      <c r="F63" s="148">
        <f>number!F63/number!$B63*100</f>
        <v>6.6262955630604399</v>
      </c>
      <c r="G63" s="196">
        <f>number!G63</f>
        <v>8587</v>
      </c>
      <c r="H63" s="147">
        <f>number!H63/number!$G63*100</f>
        <v>30.255036683358565</v>
      </c>
      <c r="I63" s="111">
        <f>number!I63/number!$G63*100</f>
        <v>39.50157214393851</v>
      </c>
      <c r="J63" s="112">
        <f>number!J63/number!$G63*100</f>
        <v>25.713287527658085</v>
      </c>
      <c r="K63" s="111">
        <f>number!K63/number!$G63*100</f>
        <v>3.9478281122627226</v>
      </c>
      <c r="L63" s="112">
        <f>number!L63/number!$G63*100</f>
        <v>0.58227553278211253</v>
      </c>
    </row>
    <row r="64" spans="1:15" ht="11.25" customHeight="1" x14ac:dyDescent="0.2">
      <c r="A64" s="35" t="s">
        <v>11</v>
      </c>
      <c r="B64" s="135">
        <f>number!B64</f>
        <v>7783</v>
      </c>
      <c r="C64" s="147">
        <f>number!C64/number!$B64*100</f>
        <v>4.6768598226904796</v>
      </c>
      <c r="D64" s="59">
        <f>number!D64/number!$B64*100</f>
        <v>13.439547732236926</v>
      </c>
      <c r="E64" s="59">
        <f>number!E64/number!$B64*100</f>
        <v>71.065141976101771</v>
      </c>
      <c r="F64" s="148">
        <f>number!F64/number!$B64*100</f>
        <v>10.818450468970834</v>
      </c>
      <c r="G64" s="196">
        <f>number!G64</f>
        <v>7783</v>
      </c>
      <c r="H64" s="147">
        <f>number!H64/number!$G64*100</f>
        <v>36.990877553642555</v>
      </c>
      <c r="I64" s="111">
        <f>number!I64/number!$G64*100</f>
        <v>32.648079146858535</v>
      </c>
      <c r="J64" s="112">
        <f>number!J64/number!$G64*100</f>
        <v>23.846845689322883</v>
      </c>
      <c r="K64" s="111">
        <f>number!K64/number!$G64*100</f>
        <v>5.5248618784530388</v>
      </c>
      <c r="L64" s="112">
        <f>number!L64/number!$G64*100</f>
        <v>0.98933573172298606</v>
      </c>
    </row>
    <row r="65" spans="1:13" ht="11.25" customHeight="1" x14ac:dyDescent="0.2">
      <c r="A65" s="35" t="s">
        <v>242</v>
      </c>
      <c r="B65" s="135">
        <f>number!B65</f>
        <v>4934</v>
      </c>
      <c r="C65" s="147">
        <f>number!C65/number!$B65*100</f>
        <v>14.025131738954194</v>
      </c>
      <c r="D65" s="59">
        <f>number!D65/number!$B65*100</f>
        <v>21.361978111066072</v>
      </c>
      <c r="E65" s="59">
        <f>number!E65/number!$B65*100</f>
        <v>53.019862180786383</v>
      </c>
      <c r="F65" s="148">
        <f>number!F65/number!$B65*100</f>
        <v>11.593027969193352</v>
      </c>
      <c r="G65" s="196">
        <f>number!G65</f>
        <v>4935</v>
      </c>
      <c r="H65" s="147">
        <f>number!H65/number!$G65*100</f>
        <v>28.591691995947315</v>
      </c>
      <c r="I65" s="111">
        <f>number!I65/number!$G65*100</f>
        <v>31.448834853090172</v>
      </c>
      <c r="J65" s="112">
        <f>number!J65/number!$G65*100</f>
        <v>33.677811550151979</v>
      </c>
      <c r="K65" s="111">
        <f>number!K65/number!$G65*100</f>
        <v>5.3495440729483281</v>
      </c>
      <c r="L65" s="112">
        <f>number!L65/number!$G65*100</f>
        <v>0.93211752786220869</v>
      </c>
    </row>
    <row r="66" spans="1:13" ht="11.25" customHeight="1" x14ac:dyDescent="0.2">
      <c r="A66" s="56" t="s">
        <v>243</v>
      </c>
      <c r="B66" s="135">
        <f>number!B66</f>
        <v>4587</v>
      </c>
      <c r="C66" s="149">
        <f>number!C66/number!$B66*100</f>
        <v>8.6548942664050585</v>
      </c>
      <c r="D66" s="60">
        <f>number!D66/number!$B66*100</f>
        <v>28.144756921735336</v>
      </c>
      <c r="E66" s="60">
        <f>number!E66/number!$B66*100</f>
        <v>51.624155221277526</v>
      </c>
      <c r="F66" s="150">
        <f>number!F66/number!$B66*100</f>
        <v>11.576193590582081</v>
      </c>
      <c r="G66" s="196">
        <f>number!G66</f>
        <v>4587</v>
      </c>
      <c r="H66" s="147">
        <f>number!H66/number!$G66*100</f>
        <v>29.714410289949861</v>
      </c>
      <c r="I66" s="59">
        <f>number!I66/number!$G66*100</f>
        <v>36.145628951384346</v>
      </c>
      <c r="J66" s="59">
        <f>number!J66/number!$G66*100</f>
        <v>28.319162851536952</v>
      </c>
      <c r="K66" s="59">
        <f>number!K66/number!$G66*100</f>
        <v>4.8833660344451708</v>
      </c>
      <c r="L66" s="148">
        <f>number!L66/number!$G66*100</f>
        <v>0.93743187268367123</v>
      </c>
    </row>
    <row r="67" spans="1:13" ht="11.25" customHeight="1" x14ac:dyDescent="0.2">
      <c r="A67" s="56" t="s">
        <v>22</v>
      </c>
      <c r="B67" s="135">
        <f>number!B67</f>
        <v>8769</v>
      </c>
      <c r="C67" s="149">
        <f>number!C67/number!$B67*100</f>
        <v>7.823012886304026</v>
      </c>
      <c r="D67" s="60">
        <f>number!D67/number!$B67*100</f>
        <v>19.397878891549777</v>
      </c>
      <c r="E67" s="60">
        <f>number!E67/number!$B67*100</f>
        <v>58.022579541566884</v>
      </c>
      <c r="F67" s="150">
        <f>number!F67/number!$B67*100</f>
        <v>14.756528680579315</v>
      </c>
      <c r="G67" s="196">
        <f>number!G67</f>
        <v>8769</v>
      </c>
      <c r="H67" s="147">
        <f>number!H67/number!$G67*100</f>
        <v>38.909795871821188</v>
      </c>
      <c r="I67" s="59">
        <f>number!I67/number!$G67*100</f>
        <v>31.428897251682063</v>
      </c>
      <c r="J67" s="59">
        <f>number!J67/number!$G67*100</f>
        <v>24.962937621165469</v>
      </c>
      <c r="K67" s="59">
        <f>number!K67/number!$G67*100</f>
        <v>3.8316797810468697</v>
      </c>
      <c r="L67" s="148">
        <f>number!L67/number!$G67*100</f>
        <v>0.86668947428441101</v>
      </c>
    </row>
    <row r="68" spans="1:13" ht="11.25" customHeight="1" x14ac:dyDescent="0.2">
      <c r="A68" s="56" t="s">
        <v>244</v>
      </c>
      <c r="B68" s="135">
        <f>number!B68</f>
        <v>4441</v>
      </c>
      <c r="C68" s="147">
        <f>number!C68/number!$B68*100</f>
        <v>14.028371988290925</v>
      </c>
      <c r="D68" s="59">
        <f>number!D68/number!$B68*100</f>
        <v>24.498986714703896</v>
      </c>
      <c r="E68" s="59">
        <f>number!E68/number!$B68*100</f>
        <v>53.321324026120244</v>
      </c>
      <c r="F68" s="148">
        <f>number!F68/number!$B68*100</f>
        <v>8.1513172708849364</v>
      </c>
      <c r="G68" s="196">
        <f>number!G68</f>
        <v>4441</v>
      </c>
      <c r="H68" s="147">
        <f>number!H68/number!$G68*100</f>
        <v>28.7998198603918</v>
      </c>
      <c r="I68" s="111">
        <f>number!I68/number!$G68*100</f>
        <v>33.055618104030629</v>
      </c>
      <c r="J68" s="112">
        <f>number!J68/number!$G68*100</f>
        <v>33.190722810177888</v>
      </c>
      <c r="K68" s="111">
        <f>number!K68/number!$G68*100</f>
        <v>4.4584553028597167</v>
      </c>
      <c r="L68" s="112">
        <f>number!L68/number!$G68*100</f>
        <v>0.49538392253996849</v>
      </c>
    </row>
    <row r="69" spans="1:13" ht="11.25" customHeight="1" x14ac:dyDescent="0.2">
      <c r="A69" s="56" t="s">
        <v>23</v>
      </c>
      <c r="B69" s="135">
        <f>number!B69</f>
        <v>5266</v>
      </c>
      <c r="C69" s="147">
        <f>number!C69/number!$B69*100</f>
        <v>15.723509304975314</v>
      </c>
      <c r="D69" s="59">
        <f>number!D69/number!$B69*100</f>
        <v>38.112419293581468</v>
      </c>
      <c r="E69" s="59">
        <f>number!E69/number!$B69*100</f>
        <v>39.821496391948344</v>
      </c>
      <c r="F69" s="148">
        <f>number!F69/number!$B69*100</f>
        <v>6.3425750094948734</v>
      </c>
      <c r="G69" s="196">
        <f>number!G69</f>
        <v>5270</v>
      </c>
      <c r="H69" s="147">
        <f>number!H69/number!$G69*100</f>
        <v>19.108159392789371</v>
      </c>
      <c r="I69" s="111">
        <f>number!I69/number!$G69*100</f>
        <v>33.472485768500945</v>
      </c>
      <c r="J69" s="112">
        <f>number!J69/number!$G69*100</f>
        <v>39.525616698292218</v>
      </c>
      <c r="K69" s="111">
        <f>number!K69/number!$G69*100</f>
        <v>7.0777988614800762</v>
      </c>
      <c r="L69" s="112">
        <f>number!L69/number!$G69*100</f>
        <v>0.81593927893738138</v>
      </c>
    </row>
    <row r="70" spans="1:13" ht="11.25" customHeight="1" x14ac:dyDescent="0.2">
      <c r="A70" s="56" t="s">
        <v>24</v>
      </c>
      <c r="B70" s="135">
        <f>number!B70</f>
        <v>8165</v>
      </c>
      <c r="C70" s="147">
        <f>number!C70/number!$B70*100</f>
        <v>8.169014084507042</v>
      </c>
      <c r="D70" s="59">
        <f>number!D70/number!$B70*100</f>
        <v>24.629516227801592</v>
      </c>
      <c r="E70" s="59">
        <f>number!E70/number!$B70*100</f>
        <v>57.685241886099206</v>
      </c>
      <c r="F70" s="148">
        <f>number!F70/number!$B70*100</f>
        <v>9.5162278015921622</v>
      </c>
      <c r="G70" s="196">
        <f>number!G70</f>
        <v>8165</v>
      </c>
      <c r="H70" s="147">
        <f>number!H70/number!$G70*100</f>
        <v>32.614819350887934</v>
      </c>
      <c r="I70" s="111">
        <f>number!I70/number!$G70*100</f>
        <v>35.137783221065519</v>
      </c>
      <c r="J70" s="112">
        <f>number!J70/number!$G70*100</f>
        <v>27.005511328842619</v>
      </c>
      <c r="K70" s="111">
        <f>number!K70/number!$G70*100</f>
        <v>4.4335578689528479</v>
      </c>
      <c r="L70" s="112">
        <f>number!L70/number!$G70*100</f>
        <v>0.8083282302510717</v>
      </c>
    </row>
    <row r="71" spans="1:13" ht="11.25" customHeight="1" x14ac:dyDescent="0.2">
      <c r="A71" s="56" t="s">
        <v>245</v>
      </c>
      <c r="B71" s="135">
        <f>number!B71</f>
        <v>5353</v>
      </c>
      <c r="C71" s="147">
        <f>number!C71/number!$B71*100</f>
        <v>4.9691761628993092</v>
      </c>
      <c r="D71" s="59">
        <f>number!D71/number!$B71*100</f>
        <v>11.526246964319073</v>
      </c>
      <c r="E71" s="59">
        <f>number!E71/number!$B71*100</f>
        <v>61.834485335325986</v>
      </c>
      <c r="F71" s="148">
        <f>number!F71/number!$B71*100</f>
        <v>21.670091537455633</v>
      </c>
      <c r="G71" s="196">
        <f>number!G71</f>
        <v>5351</v>
      </c>
      <c r="H71" s="147">
        <f>number!H71/number!$G71*100</f>
        <v>17.977948047093999</v>
      </c>
      <c r="I71" s="111">
        <f>number!I71/number!$G71*100</f>
        <v>21.809007662119232</v>
      </c>
      <c r="J71" s="112">
        <f>number!J71/number!$G71*100</f>
        <v>33.881517473369463</v>
      </c>
      <c r="K71" s="111">
        <f>number!K71/number!$G71*100</f>
        <v>16.426836105400859</v>
      </c>
      <c r="L71" s="112">
        <f>number!L71/number!$G71*100</f>
        <v>9.9046907120164445</v>
      </c>
    </row>
    <row r="72" spans="1:13" ht="11.25" customHeight="1" x14ac:dyDescent="0.2">
      <c r="A72" s="56" t="s">
        <v>246</v>
      </c>
      <c r="B72" s="135">
        <f>number!B72</f>
        <v>10716</v>
      </c>
      <c r="C72" s="147">
        <f>number!C72/number!$B72*100</f>
        <v>29.89921612541993</v>
      </c>
      <c r="D72" s="59">
        <f>number!D72/number!$B72*100</f>
        <v>36.795446061963425</v>
      </c>
      <c r="E72" s="59">
        <f>number!E72/number!$B72*100</f>
        <v>25.839865621500557</v>
      </c>
      <c r="F72" s="148">
        <f>number!F72/number!$B72*100</f>
        <v>7.4654721911160875</v>
      </c>
      <c r="G72" s="196">
        <f>number!G72</f>
        <v>10716</v>
      </c>
      <c r="H72" s="147">
        <f>number!H72/number!$G72*100</f>
        <v>10.908921239268384</v>
      </c>
      <c r="I72" s="111">
        <f>number!I72/number!$G72*100</f>
        <v>28.182157521463232</v>
      </c>
      <c r="J72" s="112">
        <f>number!J72/number!$G72*100</f>
        <v>49.757372153788722</v>
      </c>
      <c r="K72" s="111">
        <f>number!K72/number!$G72*100</f>
        <v>9.0518850317282578</v>
      </c>
      <c r="L72" s="112">
        <f>number!L72/number!$G72*100</f>
        <v>2.0996640537514</v>
      </c>
    </row>
    <row r="73" spans="1:13" ht="11.25" customHeight="1" x14ac:dyDescent="0.2">
      <c r="A73" s="56" t="s">
        <v>30</v>
      </c>
      <c r="B73" s="135">
        <f>number!B73</f>
        <v>4249</v>
      </c>
      <c r="C73" s="147">
        <f>number!C73/number!$B73*100</f>
        <v>8.4019769357495893</v>
      </c>
      <c r="D73" s="59">
        <f>number!D73/number!$B73*100</f>
        <v>25.229465756648622</v>
      </c>
      <c r="E73" s="59">
        <f>number!E73/number!$B73*100</f>
        <v>56.413273711461521</v>
      </c>
      <c r="F73" s="148">
        <f>number!F73/number!$B73*100</f>
        <v>9.9552835961402693</v>
      </c>
      <c r="G73" s="196">
        <f>number!G73</f>
        <v>4247</v>
      </c>
      <c r="H73" s="147">
        <f>number!H73/number!$G73*100</f>
        <v>29.220626324464327</v>
      </c>
      <c r="I73" s="111">
        <f>number!I73/number!$G73*100</f>
        <v>35.931245585118909</v>
      </c>
      <c r="J73" s="112">
        <f>number!J73/number!$G73*100</f>
        <v>28.537791382152104</v>
      </c>
      <c r="K73" s="111">
        <f>number!K73/number!$G73*100</f>
        <v>5.2978573110430895</v>
      </c>
      <c r="L73" s="112">
        <f>number!L73/number!$G73*100</f>
        <v>1.0124793972215682</v>
      </c>
    </row>
    <row r="74" spans="1:13" ht="11.25" customHeight="1" x14ac:dyDescent="0.2">
      <c r="A74" s="56" t="s">
        <v>247</v>
      </c>
      <c r="B74" s="135">
        <f>number!B74</f>
        <v>7742</v>
      </c>
      <c r="C74" s="147">
        <f>number!C74/number!$B74*100</f>
        <v>13.743218806509946</v>
      </c>
      <c r="D74" s="59">
        <f>number!D74/number!$B74*100</f>
        <v>28.20976491862568</v>
      </c>
      <c r="E74" s="59">
        <f>number!E74/number!$B74*100</f>
        <v>39.279256006199944</v>
      </c>
      <c r="F74" s="148">
        <f>number!F74/number!$B74*100</f>
        <v>18.767760268664428</v>
      </c>
      <c r="G74" s="196">
        <f>number!G74</f>
        <v>7743</v>
      </c>
      <c r="H74" s="147">
        <f>number!H74/number!$G74*100</f>
        <v>14.193465065220199</v>
      </c>
      <c r="I74" s="111">
        <f>number!I74/number!$G74*100</f>
        <v>23.143484437556502</v>
      </c>
      <c r="J74" s="112">
        <f>number!J74/number!$G74*100</f>
        <v>38.073098282319513</v>
      </c>
      <c r="K74" s="111">
        <f>number!K74/number!$G74*100</f>
        <v>16.853932584269664</v>
      </c>
      <c r="L74" s="112">
        <f>number!L74/number!$G74*100</f>
        <v>7.7360196306341207</v>
      </c>
    </row>
    <row r="75" spans="1:13" ht="11.25" customHeight="1" x14ac:dyDescent="0.2">
      <c r="A75" s="56" t="s">
        <v>248</v>
      </c>
      <c r="B75" s="135">
        <f>number!B75</f>
        <v>5429</v>
      </c>
      <c r="C75" s="147">
        <f>number!C75/number!$B75*100</f>
        <v>6.7784122306133732</v>
      </c>
      <c r="D75" s="59">
        <f>number!D75/number!$B75*100</f>
        <v>16.540799410572848</v>
      </c>
      <c r="E75" s="59">
        <f>number!E75/number!$B75*100</f>
        <v>46.785780069994473</v>
      </c>
      <c r="F75" s="148">
        <f>number!F75/number!$B75*100</f>
        <v>29.895008288819302</v>
      </c>
      <c r="G75" s="196">
        <f>number!G75</f>
        <v>5424</v>
      </c>
      <c r="H75" s="147">
        <f>number!H75/number!$G75*100</f>
        <v>21.386430678466077</v>
      </c>
      <c r="I75" s="111">
        <f>number!I75/number!$G75*100</f>
        <v>23.285398230088493</v>
      </c>
      <c r="J75" s="112">
        <f>number!J75/number!$G75*100</f>
        <v>32.706489675516224</v>
      </c>
      <c r="K75" s="111">
        <f>number!K75/number!$G75*100</f>
        <v>14.859882005899705</v>
      </c>
      <c r="L75" s="112">
        <f>number!L75/number!$G75*100</f>
        <v>7.7617994100294991</v>
      </c>
    </row>
    <row r="76" spans="1:13" ht="11.25" customHeight="1" x14ac:dyDescent="0.2">
      <c r="A76" s="56" t="s">
        <v>249</v>
      </c>
      <c r="B76" s="135">
        <f>number!B76</f>
        <v>4364</v>
      </c>
      <c r="C76" s="147">
        <f>number!C76/number!$B76*100</f>
        <v>8.7992667277726859</v>
      </c>
      <c r="D76" s="59">
        <f>number!D76/number!$B76*100</f>
        <v>31.714023831347387</v>
      </c>
      <c r="E76" s="59">
        <f>number!E76/number!$B76*100</f>
        <v>52.22273143904674</v>
      </c>
      <c r="F76" s="148">
        <f>number!F76/number!$B76*100</f>
        <v>7.2639780018331805</v>
      </c>
      <c r="G76" s="196">
        <f>number!G76</f>
        <v>4364</v>
      </c>
      <c r="H76" s="147">
        <f>number!H76/number!$G76*100</f>
        <v>28.872593950504129</v>
      </c>
      <c r="I76" s="111">
        <f>number!I76/number!$G76*100</f>
        <v>38.450962419798351</v>
      </c>
      <c r="J76" s="112">
        <f>number!J76/number!$G76*100</f>
        <v>27.52062328139322</v>
      </c>
      <c r="K76" s="111">
        <f>number!K76/number!$G76*100</f>
        <v>4.5371219065077915</v>
      </c>
      <c r="L76" s="112">
        <f>number!L76/number!$G76*100</f>
        <v>0.61869844179651701</v>
      </c>
    </row>
    <row r="77" spans="1:13" ht="11.25" customHeight="1" x14ac:dyDescent="0.2">
      <c r="A77" s="56" t="s">
        <v>25</v>
      </c>
      <c r="B77" s="135">
        <f>number!B77</f>
        <v>9211</v>
      </c>
      <c r="C77" s="147">
        <f>number!C77/number!$B77*100</f>
        <v>12.658777548583217</v>
      </c>
      <c r="D77" s="59">
        <f>number!D77/number!$B77*100</f>
        <v>27.347736402127893</v>
      </c>
      <c r="E77" s="59">
        <f>number!E77/number!$B77*100</f>
        <v>47.88839431114971</v>
      </c>
      <c r="F77" s="148">
        <f>number!F77/number!$B77*100</f>
        <v>12.105091738139182</v>
      </c>
      <c r="G77" s="196">
        <f>number!G77</f>
        <v>9211</v>
      </c>
      <c r="H77" s="147">
        <f>number!H77/number!$G77*100</f>
        <v>24.492454673759635</v>
      </c>
      <c r="I77" s="111">
        <f>number!I77/number!$G77*100</f>
        <v>32.08120725219846</v>
      </c>
      <c r="J77" s="112">
        <f>number!J77/number!$G77*100</f>
        <v>34.513082184344803</v>
      </c>
      <c r="K77" s="111">
        <f>number!K77/number!$G77*100</f>
        <v>7.0893496905873414</v>
      </c>
      <c r="L77" s="112">
        <f>number!L77/number!$G77*100</f>
        <v>1.82390619910976</v>
      </c>
    </row>
    <row r="78" spans="1:13" ht="11.25" customHeight="1" x14ac:dyDescent="0.2">
      <c r="A78" s="56" t="s">
        <v>26</v>
      </c>
      <c r="B78" s="135">
        <f>number!B78</f>
        <v>3858</v>
      </c>
      <c r="C78" s="147">
        <f>number!C78/number!$B78*100</f>
        <v>6.4282011404872996</v>
      </c>
      <c r="D78" s="59">
        <f>number!D78/number!$B78*100</f>
        <v>23.172628304821149</v>
      </c>
      <c r="E78" s="59">
        <f>number!E78/number!$B78*100</f>
        <v>26.049766718507001</v>
      </c>
      <c r="F78" s="148">
        <f>number!F78/number!$B78*100</f>
        <v>44.34940383618455</v>
      </c>
      <c r="G78" s="196">
        <f>number!G78</f>
        <v>3858</v>
      </c>
      <c r="H78" s="147">
        <f>number!H78/number!$G78*100</f>
        <v>53.34370139968896</v>
      </c>
      <c r="I78" s="111">
        <f>number!I78/number!$G78*100</f>
        <v>30.922757905650595</v>
      </c>
      <c r="J78" s="112">
        <f>number!J78/number!$G78*100</f>
        <v>14.463452566096425</v>
      </c>
      <c r="K78" s="111">
        <f>number!K78/number!$G78*100</f>
        <v>1.0627268014515292</v>
      </c>
      <c r="L78" s="112">
        <f>number!L78/number!$G78*100</f>
        <v>0.20736132711249353</v>
      </c>
    </row>
    <row r="79" spans="1:13" ht="11.25" customHeight="1" x14ac:dyDescent="0.2">
      <c r="A79" s="56" t="s">
        <v>250</v>
      </c>
      <c r="B79" s="135">
        <f>number!B79</f>
        <v>4250</v>
      </c>
      <c r="C79" s="147">
        <f>number!C79/number!$B79*100</f>
        <v>6.1647058823529406</v>
      </c>
      <c r="D79" s="59">
        <f>number!D79/number!$B79*100</f>
        <v>25.623529411764707</v>
      </c>
      <c r="E79" s="59">
        <f>number!E79/number!$B79*100</f>
        <v>34</v>
      </c>
      <c r="F79" s="148">
        <f>number!F79/number!$B79*100</f>
        <v>34.211764705882352</v>
      </c>
      <c r="G79" s="196">
        <f>number!G79</f>
        <v>4253</v>
      </c>
      <c r="H79" s="147">
        <f>number!H79/number!$G79*100</f>
        <v>45.544321655302141</v>
      </c>
      <c r="I79" s="111">
        <f>number!I79/number!$G79*100</f>
        <v>35.151657653421111</v>
      </c>
      <c r="J79" s="112">
        <f>number!J79/number!$G79*100</f>
        <v>17.540559604984718</v>
      </c>
      <c r="K79" s="111">
        <f>number!K79/number!$G79*100</f>
        <v>1.5518457559369858</v>
      </c>
      <c r="L79" s="112">
        <f>number!L79/number!$G79*100</f>
        <v>0.21161533035504351</v>
      </c>
    </row>
    <row r="80" spans="1:13" ht="11.25" customHeight="1" x14ac:dyDescent="0.2">
      <c r="A80" s="56" t="s">
        <v>251</v>
      </c>
      <c r="B80" s="135">
        <f>number!B80</f>
        <v>4247</v>
      </c>
      <c r="C80" s="147">
        <f>number!C80/number!$B80*100</f>
        <v>10.901813044502001</v>
      </c>
      <c r="D80" s="59">
        <f>number!D80/number!$B80*100</f>
        <v>23.710854720979516</v>
      </c>
      <c r="E80" s="59">
        <f>number!E80/number!$B80*100</f>
        <v>46.762420532140339</v>
      </c>
      <c r="F80" s="148">
        <f>number!F80/number!$B80*100</f>
        <v>18.624911702378149</v>
      </c>
      <c r="G80" s="196">
        <f>number!G80</f>
        <v>4247</v>
      </c>
      <c r="H80" s="147">
        <f>number!H80/number!$G80*100</f>
        <v>35.978337650105956</v>
      </c>
      <c r="I80" s="111">
        <f>number!I80/number!$G80*100</f>
        <v>32.116788321167881</v>
      </c>
      <c r="J80" s="112">
        <f>number!J80/number!$G80*100</f>
        <v>27.054391335060039</v>
      </c>
      <c r="K80" s="111">
        <f>number!K80/number!$G80*100</f>
        <v>4.3089239463150459</v>
      </c>
      <c r="L80" s="112">
        <f>number!L80/number!$G80*100</f>
        <v>0.54155874735107135</v>
      </c>
      <c r="M80" s="58"/>
    </row>
    <row r="81" spans="1:12" ht="11.25" customHeight="1" x14ac:dyDescent="0.2">
      <c r="A81" s="56" t="s">
        <v>252</v>
      </c>
      <c r="B81" s="135">
        <f>number!B81</f>
        <v>4730</v>
      </c>
      <c r="C81" s="147">
        <f>number!C81/number!$B81*100</f>
        <v>3.9534883720930232</v>
      </c>
      <c r="D81" s="59">
        <f>number!D81/number!$B81*100</f>
        <v>14.947145877378434</v>
      </c>
      <c r="E81" s="59">
        <f>number!E81/number!$B81*100</f>
        <v>46.448202959830866</v>
      </c>
      <c r="F81" s="148">
        <f>number!F81/number!$B81*100</f>
        <v>34.651162790697676</v>
      </c>
      <c r="G81" s="196">
        <f>number!G81</f>
        <v>4730</v>
      </c>
      <c r="H81" s="147">
        <f>number!H81/number!$G81*100</f>
        <v>50.99365750528542</v>
      </c>
      <c r="I81" s="111">
        <f>number!I81/number!$G81*100</f>
        <v>32.579281183932345</v>
      </c>
      <c r="J81" s="112">
        <f>number!J81/number!$G81*100</f>
        <v>15.010570824524313</v>
      </c>
      <c r="K81" s="111">
        <f>number!K81/number!$G81*100</f>
        <v>1.2896405919661733</v>
      </c>
      <c r="L81" s="112">
        <f>number!L81/number!$G81*100</f>
        <v>0.12684989429175475</v>
      </c>
    </row>
    <row r="82" spans="1:12" ht="11.25" customHeight="1" x14ac:dyDescent="0.2">
      <c r="A82" s="56" t="s">
        <v>31</v>
      </c>
      <c r="B82" s="135">
        <f>number!B82</f>
        <v>4160</v>
      </c>
      <c r="C82" s="147">
        <f>number!C82/number!$B82*100</f>
        <v>12.307692307692308</v>
      </c>
      <c r="D82" s="59">
        <f>number!D82/number!$B82*100</f>
        <v>24.447115384615383</v>
      </c>
      <c r="E82" s="59">
        <f>number!E82/number!$B82*100</f>
        <v>31.298076923076923</v>
      </c>
      <c r="F82" s="148">
        <f>number!F82/number!$B82*100</f>
        <v>31.947115384615383</v>
      </c>
      <c r="G82" s="196">
        <f>number!G82</f>
        <v>4162</v>
      </c>
      <c r="H82" s="147">
        <f>number!H82/number!$G82*100</f>
        <v>43.416626621816434</v>
      </c>
      <c r="I82" s="111">
        <f>number!I82/number!$G82*100</f>
        <v>32.29216722729457</v>
      </c>
      <c r="J82" s="112">
        <f>number!J82/number!$G82*100</f>
        <v>22.10475732820759</v>
      </c>
      <c r="K82" s="111">
        <f>number!K82/number!$G82*100</f>
        <v>1.9461797212878422</v>
      </c>
      <c r="L82" s="112">
        <f>number!L82/number!$G82*100</f>
        <v>0.24026910139356081</v>
      </c>
    </row>
    <row r="83" spans="1:12" ht="11.25" customHeight="1" x14ac:dyDescent="0.2">
      <c r="A83" s="56" t="s">
        <v>27</v>
      </c>
      <c r="B83" s="135">
        <f>number!B83</f>
        <v>8296</v>
      </c>
      <c r="C83" s="147">
        <f>number!C83/number!$B83*100</f>
        <v>8.2087753134040504</v>
      </c>
      <c r="D83" s="59">
        <f>number!D83/number!$B83*100</f>
        <v>15.368852459016393</v>
      </c>
      <c r="E83" s="59">
        <f>number!E83/number!$B83*100</f>
        <v>45.853423336547735</v>
      </c>
      <c r="F83" s="148">
        <f>number!F83/number!$B83*100</f>
        <v>30.568948891031823</v>
      </c>
      <c r="G83" s="196">
        <f>number!G83</f>
        <v>8295</v>
      </c>
      <c r="H83" s="147">
        <f>number!H83/number!$G83*100</f>
        <v>48.836648583484028</v>
      </c>
      <c r="I83" s="111">
        <f>number!I83/number!$G83*100</f>
        <v>30.958408679927668</v>
      </c>
      <c r="J83" s="112">
        <f>number!J83/number!$G83*100</f>
        <v>18.553345388788429</v>
      </c>
      <c r="K83" s="111">
        <f>number!K83/number!$G83*100</f>
        <v>1.4466546112115732</v>
      </c>
      <c r="L83" s="112">
        <f>number!L83/number!$G83*100</f>
        <v>0.2049427365883062</v>
      </c>
    </row>
    <row r="84" spans="1:12" ht="11.25" customHeight="1" x14ac:dyDescent="0.2">
      <c r="A84" s="56" t="s">
        <v>253</v>
      </c>
      <c r="B84" s="135">
        <f>number!B84</f>
        <v>7033</v>
      </c>
      <c r="C84" s="147">
        <f>number!C84/number!$B84*100</f>
        <v>8.5454286933030001</v>
      </c>
      <c r="D84" s="59">
        <f>number!D84/number!$B84*100</f>
        <v>18.441632304848572</v>
      </c>
      <c r="E84" s="59">
        <f>number!E84/number!$B84*100</f>
        <v>43.622920517560075</v>
      </c>
      <c r="F84" s="148">
        <f>number!F84/number!$B84*100</f>
        <v>29.390018484288355</v>
      </c>
      <c r="G84" s="196">
        <f>number!G84</f>
        <v>7033</v>
      </c>
      <c r="H84" s="147">
        <f>number!H84/number!$G84*100</f>
        <v>48.300867339684345</v>
      </c>
      <c r="I84" s="111">
        <f>number!I84/number!$G84*100</f>
        <v>31.764538603725295</v>
      </c>
      <c r="J84" s="112">
        <f>number!J84/number!$G84*100</f>
        <v>18.214133371249822</v>
      </c>
      <c r="K84" s="111">
        <f>number!K84/number!$G84*100</f>
        <v>1.5498364851414759</v>
      </c>
      <c r="L84" s="112">
        <f>number!L84/number!$G84*100</f>
        <v>0.17062420019906158</v>
      </c>
    </row>
    <row r="85" spans="1:12" ht="11.25" customHeight="1" x14ac:dyDescent="0.2">
      <c r="A85" s="56" t="s">
        <v>254</v>
      </c>
      <c r="B85" s="135">
        <f>number!B85</f>
        <v>3790</v>
      </c>
      <c r="C85" s="147">
        <f>number!C85/number!$B85*100</f>
        <v>5.5408970976253293</v>
      </c>
      <c r="D85" s="59">
        <f>number!D85/number!$B85*100</f>
        <v>18.707124010554089</v>
      </c>
      <c r="E85" s="59">
        <f>number!E85/number!$B85*100</f>
        <v>32.163588390501317</v>
      </c>
      <c r="F85" s="148">
        <f>number!F85/number!$B85*100</f>
        <v>43.58839050131926</v>
      </c>
      <c r="G85" s="196">
        <f>number!G85</f>
        <v>3790</v>
      </c>
      <c r="H85" s="147">
        <f>number!H85/number!$G85*100</f>
        <v>54.51187335092348</v>
      </c>
      <c r="I85" s="111">
        <f>number!I85/number!$G85*100</f>
        <v>31.715039577836414</v>
      </c>
      <c r="J85" s="112">
        <f>number!J85/number!$G85*100</f>
        <v>12.480211081794195</v>
      </c>
      <c r="K85" s="111">
        <f>number!K85/number!$G85*100</f>
        <v>1.1609498680738786</v>
      </c>
      <c r="L85" s="112">
        <f>number!L85/number!$G85*100</f>
        <v>0.13192612137203166</v>
      </c>
    </row>
    <row r="86" spans="1:12" ht="11.25" customHeight="1" x14ac:dyDescent="0.2">
      <c r="A86" s="56" t="s">
        <v>255</v>
      </c>
      <c r="B86" s="135">
        <f>number!B86</f>
        <v>4051</v>
      </c>
      <c r="C86" s="147">
        <f>number!C86/number!$B86*100</f>
        <v>13.428783016539125</v>
      </c>
      <c r="D86" s="59">
        <f>number!D86/number!$B86*100</f>
        <v>27.721550234509994</v>
      </c>
      <c r="E86" s="59">
        <f>number!E86/number!$B86*100</f>
        <v>51.518143668230067</v>
      </c>
      <c r="F86" s="148">
        <f>number!F86/number!$B86*100</f>
        <v>7.3315230807208103</v>
      </c>
      <c r="G86" s="196">
        <f>number!G86</f>
        <v>4050</v>
      </c>
      <c r="H86" s="147">
        <f>number!H86/number!$G86*100</f>
        <v>18.049382716049383</v>
      </c>
      <c r="I86" s="111">
        <f>number!I86/number!$G86*100</f>
        <v>29.481481481481481</v>
      </c>
      <c r="J86" s="112">
        <f>number!J86/number!$G86*100</f>
        <v>38</v>
      </c>
      <c r="K86" s="111">
        <f>number!K86/number!$G86*100</f>
        <v>11.111111111111111</v>
      </c>
      <c r="L86" s="112">
        <f>number!L86/number!$G86*100</f>
        <v>3.3580246913580245</v>
      </c>
    </row>
    <row r="87" spans="1:12" ht="11.25" customHeight="1" x14ac:dyDescent="0.2">
      <c r="A87" s="56" t="s">
        <v>256</v>
      </c>
      <c r="B87" s="135">
        <f>number!B87</f>
        <v>3691</v>
      </c>
      <c r="C87" s="147">
        <f>number!C87/number!$B87*100</f>
        <v>6.7732321863993503</v>
      </c>
      <c r="D87" s="59">
        <f>number!D87/number!$B87*100</f>
        <v>19.615280411812517</v>
      </c>
      <c r="E87" s="59">
        <f>number!E87/number!$B87*100</f>
        <v>56.94933622324573</v>
      </c>
      <c r="F87" s="148">
        <f>number!F87/number!$B87*100</f>
        <v>16.662151178542402</v>
      </c>
      <c r="G87" s="196">
        <f>number!G87</f>
        <v>3691</v>
      </c>
      <c r="H87" s="147">
        <f>number!H87/number!$G87*100</f>
        <v>17.854240043348685</v>
      </c>
      <c r="I87" s="111">
        <f>number!I87/number!$G87*100</f>
        <v>25.088052018423191</v>
      </c>
      <c r="J87" s="112">
        <f>number!J87/number!$G87*100</f>
        <v>34.299647791926304</v>
      </c>
      <c r="K87" s="111">
        <f>number!K87/number!$G87*100</f>
        <v>15.578434028718505</v>
      </c>
      <c r="L87" s="112">
        <f>number!L87/number!$G87*100</f>
        <v>7.1796261175833109</v>
      </c>
    </row>
    <row r="88" spans="1:12" ht="11.25" customHeight="1" x14ac:dyDescent="0.2">
      <c r="A88" s="56" t="s">
        <v>257</v>
      </c>
      <c r="B88" s="135">
        <f>number!B88</f>
        <v>9653</v>
      </c>
      <c r="C88" s="147">
        <f>number!C88/number!$B88*100</f>
        <v>11.654407956075831</v>
      </c>
      <c r="D88" s="59">
        <f>number!D88/number!$B88*100</f>
        <v>25.815808556925308</v>
      </c>
      <c r="E88" s="59">
        <f>number!E88/number!$B88*100</f>
        <v>50.53351289754481</v>
      </c>
      <c r="F88" s="148">
        <f>number!F88/number!$B88*100</f>
        <v>11.996270589454056</v>
      </c>
      <c r="G88" s="196">
        <f>number!G88</f>
        <v>9651</v>
      </c>
      <c r="H88" s="147">
        <f>number!H88/number!$G88*100</f>
        <v>29.240493213138535</v>
      </c>
      <c r="I88" s="111">
        <f>number!I88/number!$G88*100</f>
        <v>32.908506890477675</v>
      </c>
      <c r="J88" s="112">
        <f>number!J88/number!$G88*100</f>
        <v>31.851621593617242</v>
      </c>
      <c r="K88" s="111">
        <f>number!K88/number!$G88*100</f>
        <v>4.9735778675784896</v>
      </c>
      <c r="L88" s="112">
        <f>number!L88/number!$G88*100</f>
        <v>1.0258004351880634</v>
      </c>
    </row>
    <row r="89" spans="1:12" ht="11.25" customHeight="1" x14ac:dyDescent="0.2">
      <c r="A89" s="56" t="s">
        <v>258</v>
      </c>
      <c r="B89" s="135">
        <f>number!B89</f>
        <v>4208</v>
      </c>
      <c r="C89" s="147">
        <f>number!C89/number!$B89*100</f>
        <v>11.311787072243346</v>
      </c>
      <c r="D89" s="59">
        <f>number!D89/number!$B89*100</f>
        <v>18.274714828897338</v>
      </c>
      <c r="E89" s="59">
        <f>number!E89/number!$B89*100</f>
        <v>56.345057034220538</v>
      </c>
      <c r="F89" s="148">
        <f>number!F89/number!$B89*100</f>
        <v>14.068441064638785</v>
      </c>
      <c r="G89" s="196">
        <f>number!G89</f>
        <v>4209</v>
      </c>
      <c r="H89" s="147">
        <f>number!H89/number!$G89*100</f>
        <v>32.76312663340461</v>
      </c>
      <c r="I89" s="111">
        <f>number!I89/number!$G89*100</f>
        <v>31.836540746020432</v>
      </c>
      <c r="J89" s="112">
        <f>number!J89/number!$G89*100</f>
        <v>28.51033499643621</v>
      </c>
      <c r="K89" s="111">
        <f>number!K89/number!$G89*100</f>
        <v>5.7258256117842716</v>
      </c>
      <c r="L89" s="112">
        <f>number!L89/number!$G89*100</f>
        <v>1.1641720123544785</v>
      </c>
    </row>
    <row r="90" spans="1:12" ht="11.25" customHeight="1" thickBot="1" x14ac:dyDescent="0.25">
      <c r="A90" s="57" t="s">
        <v>259</v>
      </c>
      <c r="B90" s="136">
        <f>number!B90</f>
        <v>4290</v>
      </c>
      <c r="C90" s="160">
        <f>number!C90/number!$B90*100</f>
        <v>13.379953379953379</v>
      </c>
      <c r="D90" s="161">
        <f>number!D90/number!$B90*100</f>
        <v>14.638694638694638</v>
      </c>
      <c r="E90" s="161">
        <f>number!E90/number!$B90*100</f>
        <v>57.435897435897431</v>
      </c>
      <c r="F90" s="162">
        <f>number!F90/number!$B90*100</f>
        <v>14.545454545454545</v>
      </c>
      <c r="G90" s="196">
        <f>number!G90</f>
        <v>4290</v>
      </c>
      <c r="H90" s="151">
        <f>number!H90/number!$G90*100</f>
        <v>23.729603729603728</v>
      </c>
      <c r="I90" s="113">
        <f>number!I90/number!$G90*100</f>
        <v>27.808857808857805</v>
      </c>
      <c r="J90" s="114">
        <f>number!J90/number!$G90*100</f>
        <v>34.615384615384613</v>
      </c>
      <c r="K90" s="113">
        <f>number!K90/number!$G90*100</f>
        <v>9.8135198135198145</v>
      </c>
      <c r="L90" s="114">
        <f>number!L90/number!$G90*100</f>
        <v>4.0326340326340322</v>
      </c>
    </row>
    <row r="91" spans="1:12" x14ac:dyDescent="0.25">
      <c r="B91" s="8"/>
    </row>
    <row r="92" spans="1:12" x14ac:dyDescent="0.25">
      <c r="B92" s="8"/>
    </row>
    <row r="93" spans="1:12" x14ac:dyDescent="0.25">
      <c r="B93" s="8"/>
    </row>
    <row r="94" spans="1:12" x14ac:dyDescent="0.25">
      <c r="B94" s="8"/>
    </row>
    <row r="95" spans="1:12" x14ac:dyDescent="0.25">
      <c r="B95" s="8"/>
    </row>
    <row r="96" spans="1:1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  <row r="182" spans="2:2" x14ac:dyDescent="0.25">
      <c r="B182" s="8"/>
    </row>
    <row r="183" spans="2:2" x14ac:dyDescent="0.25">
      <c r="B183" s="8"/>
    </row>
    <row r="184" spans="2:2" x14ac:dyDescent="0.25">
      <c r="B184" s="8"/>
    </row>
    <row r="185" spans="2:2" x14ac:dyDescent="0.25">
      <c r="B185" s="8"/>
    </row>
    <row r="186" spans="2:2" x14ac:dyDescent="0.25">
      <c r="B186" s="8"/>
    </row>
    <row r="187" spans="2:2" x14ac:dyDescent="0.25">
      <c r="B187" s="8"/>
    </row>
    <row r="188" spans="2:2" x14ac:dyDescent="0.25">
      <c r="B188" s="8"/>
    </row>
    <row r="189" spans="2:2" x14ac:dyDescent="0.25">
      <c r="B189" s="8"/>
    </row>
    <row r="190" spans="2:2" x14ac:dyDescent="0.25">
      <c r="B190" s="8"/>
    </row>
    <row r="191" spans="2:2" x14ac:dyDescent="0.25">
      <c r="B191" s="8"/>
    </row>
    <row r="192" spans="2:2" x14ac:dyDescent="0.25">
      <c r="B192" s="8"/>
    </row>
    <row r="193" spans="2:2" x14ac:dyDescent="0.25">
      <c r="B193" s="8"/>
    </row>
    <row r="194" spans="2:2" x14ac:dyDescent="0.25">
      <c r="B194" s="8"/>
    </row>
    <row r="195" spans="2:2" x14ac:dyDescent="0.25">
      <c r="B195" s="8"/>
    </row>
    <row r="196" spans="2:2" x14ac:dyDescent="0.25">
      <c r="B196" s="8"/>
    </row>
    <row r="197" spans="2:2" x14ac:dyDescent="0.25">
      <c r="B197" s="8"/>
    </row>
    <row r="198" spans="2:2" x14ac:dyDescent="0.25">
      <c r="B198" s="8"/>
    </row>
    <row r="199" spans="2:2" x14ac:dyDescent="0.25">
      <c r="B199" s="8"/>
    </row>
    <row r="200" spans="2:2" x14ac:dyDescent="0.25">
      <c r="B200" s="8"/>
    </row>
    <row r="201" spans="2:2" x14ac:dyDescent="0.25">
      <c r="B201" s="8"/>
    </row>
    <row r="202" spans="2:2" x14ac:dyDescent="0.25">
      <c r="B202" s="8"/>
    </row>
    <row r="203" spans="2:2" x14ac:dyDescent="0.25">
      <c r="B203" s="8"/>
    </row>
    <row r="204" spans="2:2" x14ac:dyDescent="0.25">
      <c r="B204" s="8"/>
    </row>
    <row r="205" spans="2:2" x14ac:dyDescent="0.25">
      <c r="B205" s="8"/>
    </row>
    <row r="206" spans="2:2" x14ac:dyDescent="0.25">
      <c r="B206" s="8"/>
    </row>
    <row r="207" spans="2:2" x14ac:dyDescent="0.25">
      <c r="B207" s="8"/>
    </row>
    <row r="208" spans="2:2" x14ac:dyDescent="0.25">
      <c r="B208" s="8"/>
    </row>
    <row r="209" spans="2:2" x14ac:dyDescent="0.25">
      <c r="B209" s="8"/>
    </row>
    <row r="210" spans="2:2" x14ac:dyDescent="0.25">
      <c r="B210" s="8"/>
    </row>
    <row r="211" spans="2:2" x14ac:dyDescent="0.25">
      <c r="B211" s="8"/>
    </row>
    <row r="212" spans="2:2" x14ac:dyDescent="0.25">
      <c r="B212" s="8"/>
    </row>
    <row r="213" spans="2:2" x14ac:dyDescent="0.25">
      <c r="B213" s="8"/>
    </row>
    <row r="214" spans="2:2" x14ac:dyDescent="0.25">
      <c r="B214" s="8"/>
    </row>
    <row r="215" spans="2:2" x14ac:dyDescent="0.25">
      <c r="B215" s="8"/>
    </row>
    <row r="216" spans="2:2" x14ac:dyDescent="0.25">
      <c r="B216" s="8"/>
    </row>
    <row r="217" spans="2:2" x14ac:dyDescent="0.25">
      <c r="B217" s="8"/>
    </row>
    <row r="218" spans="2:2" x14ac:dyDescent="0.25">
      <c r="B218" s="8"/>
    </row>
    <row r="219" spans="2:2" x14ac:dyDescent="0.25">
      <c r="B219" s="8"/>
    </row>
    <row r="220" spans="2:2" x14ac:dyDescent="0.25">
      <c r="B220" s="8"/>
    </row>
    <row r="221" spans="2:2" x14ac:dyDescent="0.25">
      <c r="B221" s="8"/>
    </row>
    <row r="222" spans="2:2" x14ac:dyDescent="0.25">
      <c r="B222" s="8"/>
    </row>
    <row r="223" spans="2:2" x14ac:dyDescent="0.25">
      <c r="B223" s="8"/>
    </row>
    <row r="224" spans="2:2" x14ac:dyDescent="0.25">
      <c r="B224" s="8"/>
    </row>
    <row r="225" spans="2:2" x14ac:dyDescent="0.25">
      <c r="B225" s="8"/>
    </row>
    <row r="226" spans="2:2" x14ac:dyDescent="0.25">
      <c r="B226" s="8"/>
    </row>
    <row r="227" spans="2:2" x14ac:dyDescent="0.25">
      <c r="B227" s="8"/>
    </row>
    <row r="228" spans="2:2" x14ac:dyDescent="0.25">
      <c r="B228" s="8"/>
    </row>
    <row r="229" spans="2:2" x14ac:dyDescent="0.25">
      <c r="B229" s="8"/>
    </row>
    <row r="230" spans="2:2" x14ac:dyDescent="0.25">
      <c r="B230" s="8"/>
    </row>
    <row r="231" spans="2:2" x14ac:dyDescent="0.25">
      <c r="B231" s="8"/>
    </row>
    <row r="232" spans="2:2" x14ac:dyDescent="0.25">
      <c r="B232" s="8"/>
    </row>
    <row r="233" spans="2:2" x14ac:dyDescent="0.25">
      <c r="B233" s="8"/>
    </row>
    <row r="234" spans="2:2" x14ac:dyDescent="0.25">
      <c r="B234" s="8"/>
    </row>
    <row r="235" spans="2:2" x14ac:dyDescent="0.25">
      <c r="B235" s="8"/>
    </row>
    <row r="236" spans="2:2" x14ac:dyDescent="0.25">
      <c r="B236" s="8"/>
    </row>
    <row r="237" spans="2:2" x14ac:dyDescent="0.25">
      <c r="B237" s="8"/>
    </row>
    <row r="238" spans="2:2" x14ac:dyDescent="0.25">
      <c r="B238" s="8"/>
    </row>
    <row r="239" spans="2:2" x14ac:dyDescent="0.25">
      <c r="B239" s="8"/>
    </row>
    <row r="240" spans="2:2" x14ac:dyDescent="0.25">
      <c r="B240" s="8"/>
    </row>
    <row r="241" spans="2:2" x14ac:dyDescent="0.25">
      <c r="B241" s="8"/>
    </row>
    <row r="242" spans="2:2" x14ac:dyDescent="0.25">
      <c r="B242" s="8"/>
    </row>
    <row r="243" spans="2:2" x14ac:dyDescent="0.25">
      <c r="B243" s="8"/>
    </row>
    <row r="244" spans="2:2" x14ac:dyDescent="0.25">
      <c r="B244" s="8"/>
    </row>
    <row r="245" spans="2:2" x14ac:dyDescent="0.25">
      <c r="B245" s="8"/>
    </row>
    <row r="246" spans="2:2" x14ac:dyDescent="0.25">
      <c r="B246" s="8"/>
    </row>
    <row r="247" spans="2:2" x14ac:dyDescent="0.25">
      <c r="B247" s="8"/>
    </row>
    <row r="248" spans="2:2" x14ac:dyDescent="0.25">
      <c r="B248" s="8"/>
    </row>
    <row r="249" spans="2:2" x14ac:dyDescent="0.25">
      <c r="B249" s="8"/>
    </row>
    <row r="250" spans="2:2" x14ac:dyDescent="0.25">
      <c r="B250" s="8"/>
    </row>
    <row r="251" spans="2:2" x14ac:dyDescent="0.25">
      <c r="B251" s="8"/>
    </row>
    <row r="252" spans="2:2" x14ac:dyDescent="0.25">
      <c r="B252" s="8"/>
    </row>
    <row r="253" spans="2:2" x14ac:dyDescent="0.25">
      <c r="B253" s="8"/>
    </row>
    <row r="254" spans="2:2" x14ac:dyDescent="0.25">
      <c r="B254" s="8"/>
    </row>
    <row r="255" spans="2:2" x14ac:dyDescent="0.25">
      <c r="B255" s="8"/>
    </row>
    <row r="256" spans="2:2" x14ac:dyDescent="0.25">
      <c r="B256" s="8"/>
    </row>
    <row r="257" spans="2:2" x14ac:dyDescent="0.25">
      <c r="B257" s="8"/>
    </row>
    <row r="258" spans="2:2" x14ac:dyDescent="0.25">
      <c r="B258" s="8"/>
    </row>
    <row r="259" spans="2:2" x14ac:dyDescent="0.25">
      <c r="B259" s="8"/>
    </row>
    <row r="260" spans="2:2" x14ac:dyDescent="0.25">
      <c r="B260" s="8"/>
    </row>
    <row r="261" spans="2:2" x14ac:dyDescent="0.25">
      <c r="B261" s="8"/>
    </row>
    <row r="262" spans="2:2" x14ac:dyDescent="0.25">
      <c r="B262" s="8"/>
    </row>
    <row r="263" spans="2:2" x14ac:dyDescent="0.25">
      <c r="B263" s="8"/>
    </row>
    <row r="264" spans="2:2" x14ac:dyDescent="0.25">
      <c r="B264" s="8"/>
    </row>
    <row r="265" spans="2:2" x14ac:dyDescent="0.25">
      <c r="B265" s="8"/>
    </row>
    <row r="266" spans="2:2" x14ac:dyDescent="0.25">
      <c r="B266" s="8"/>
    </row>
    <row r="267" spans="2:2" x14ac:dyDescent="0.25">
      <c r="B267" s="8"/>
    </row>
    <row r="268" spans="2:2" x14ac:dyDescent="0.25">
      <c r="B268" s="8"/>
    </row>
    <row r="269" spans="2:2" x14ac:dyDescent="0.25">
      <c r="B269" s="8"/>
    </row>
    <row r="270" spans="2:2" x14ac:dyDescent="0.25">
      <c r="B270" s="8"/>
    </row>
    <row r="271" spans="2:2" x14ac:dyDescent="0.25">
      <c r="B271" s="8"/>
    </row>
    <row r="272" spans="2:2" x14ac:dyDescent="0.25">
      <c r="B272" s="8"/>
    </row>
    <row r="273" spans="2:2" x14ac:dyDescent="0.25">
      <c r="B273" s="8"/>
    </row>
    <row r="274" spans="2:2" x14ac:dyDescent="0.25">
      <c r="B274" s="8"/>
    </row>
    <row r="275" spans="2:2" x14ac:dyDescent="0.25">
      <c r="B275" s="8"/>
    </row>
    <row r="276" spans="2:2" x14ac:dyDescent="0.25">
      <c r="B276" s="8"/>
    </row>
    <row r="277" spans="2:2" x14ac:dyDescent="0.25">
      <c r="B277" s="8"/>
    </row>
    <row r="278" spans="2:2" x14ac:dyDescent="0.25">
      <c r="B278" s="8"/>
    </row>
    <row r="279" spans="2:2" x14ac:dyDescent="0.25">
      <c r="B279" s="8"/>
    </row>
    <row r="280" spans="2:2" x14ac:dyDescent="0.25">
      <c r="B280" s="8"/>
    </row>
    <row r="281" spans="2:2" x14ac:dyDescent="0.25">
      <c r="B281" s="8"/>
    </row>
    <row r="282" spans="2:2" x14ac:dyDescent="0.25">
      <c r="B282" s="8"/>
    </row>
    <row r="283" spans="2:2" x14ac:dyDescent="0.25">
      <c r="B283" s="8"/>
    </row>
    <row r="284" spans="2:2" x14ac:dyDescent="0.25">
      <c r="B284" s="8"/>
    </row>
    <row r="285" spans="2:2" x14ac:dyDescent="0.25">
      <c r="B285" s="8"/>
    </row>
    <row r="286" spans="2:2" x14ac:dyDescent="0.25">
      <c r="B286" s="8"/>
    </row>
    <row r="287" spans="2:2" x14ac:dyDescent="0.25">
      <c r="B287" s="8"/>
    </row>
    <row r="288" spans="2:2" x14ac:dyDescent="0.25">
      <c r="B288" s="8"/>
    </row>
    <row r="289" spans="2:2" x14ac:dyDescent="0.25">
      <c r="B289" s="8"/>
    </row>
    <row r="290" spans="2:2" x14ac:dyDescent="0.25">
      <c r="B290" s="8"/>
    </row>
    <row r="291" spans="2:2" x14ac:dyDescent="0.25">
      <c r="B291" s="8"/>
    </row>
    <row r="292" spans="2:2" x14ac:dyDescent="0.25">
      <c r="B292" s="8"/>
    </row>
    <row r="293" spans="2:2" x14ac:dyDescent="0.25">
      <c r="B293" s="8"/>
    </row>
    <row r="294" spans="2:2" x14ac:dyDescent="0.25">
      <c r="B294" s="8"/>
    </row>
    <row r="295" spans="2:2" x14ac:dyDescent="0.25">
      <c r="B295" s="8"/>
    </row>
    <row r="296" spans="2:2" x14ac:dyDescent="0.25">
      <c r="B296" s="8"/>
    </row>
    <row r="297" spans="2:2" x14ac:dyDescent="0.25">
      <c r="B297" s="8"/>
    </row>
    <row r="298" spans="2:2" x14ac:dyDescent="0.25">
      <c r="B298" s="8"/>
    </row>
    <row r="299" spans="2:2" x14ac:dyDescent="0.25">
      <c r="B299" s="8"/>
    </row>
    <row r="300" spans="2:2" x14ac:dyDescent="0.25">
      <c r="B300" s="8"/>
    </row>
    <row r="301" spans="2:2" x14ac:dyDescent="0.25">
      <c r="B301" s="8"/>
    </row>
    <row r="302" spans="2:2" x14ac:dyDescent="0.25">
      <c r="B302" s="8"/>
    </row>
    <row r="303" spans="2:2" x14ac:dyDescent="0.25">
      <c r="B303" s="8"/>
    </row>
    <row r="304" spans="2:2" x14ac:dyDescent="0.25">
      <c r="B304" s="8"/>
    </row>
    <row r="305" spans="2:2" x14ac:dyDescent="0.25">
      <c r="B305" s="8"/>
    </row>
    <row r="306" spans="2:2" x14ac:dyDescent="0.25">
      <c r="B306" s="8"/>
    </row>
    <row r="307" spans="2:2" x14ac:dyDescent="0.25">
      <c r="B307" s="8"/>
    </row>
    <row r="308" spans="2:2" x14ac:dyDescent="0.25">
      <c r="B308" s="8"/>
    </row>
    <row r="309" spans="2:2" x14ac:dyDescent="0.25">
      <c r="B309" s="8"/>
    </row>
    <row r="310" spans="2:2" x14ac:dyDescent="0.25">
      <c r="B310" s="8"/>
    </row>
    <row r="311" spans="2:2" x14ac:dyDescent="0.25">
      <c r="B311" s="8"/>
    </row>
    <row r="312" spans="2:2" x14ac:dyDescent="0.25">
      <c r="B312" s="8"/>
    </row>
    <row r="313" spans="2:2" x14ac:dyDescent="0.25">
      <c r="B313" s="8"/>
    </row>
    <row r="314" spans="2:2" x14ac:dyDescent="0.25">
      <c r="B314" s="8"/>
    </row>
    <row r="315" spans="2:2" x14ac:dyDescent="0.25">
      <c r="B315" s="8"/>
    </row>
    <row r="316" spans="2:2" x14ac:dyDescent="0.25">
      <c r="B316" s="8"/>
    </row>
    <row r="317" spans="2:2" x14ac:dyDescent="0.25">
      <c r="B317" s="8"/>
    </row>
    <row r="318" spans="2:2" x14ac:dyDescent="0.25">
      <c r="B318" s="8"/>
    </row>
    <row r="319" spans="2:2" x14ac:dyDescent="0.25">
      <c r="B319" s="8"/>
    </row>
    <row r="320" spans="2:2" x14ac:dyDescent="0.25">
      <c r="B320" s="8"/>
    </row>
    <row r="321" spans="2:2" x14ac:dyDescent="0.25">
      <c r="B321" s="8"/>
    </row>
    <row r="322" spans="2:2" x14ac:dyDescent="0.25">
      <c r="B322" s="8"/>
    </row>
    <row r="323" spans="2:2" x14ac:dyDescent="0.25">
      <c r="B323" s="8"/>
    </row>
    <row r="324" spans="2:2" x14ac:dyDescent="0.25">
      <c r="B324" s="8"/>
    </row>
    <row r="325" spans="2:2" x14ac:dyDescent="0.25">
      <c r="B325" s="8"/>
    </row>
    <row r="326" spans="2:2" x14ac:dyDescent="0.25">
      <c r="B326" s="8"/>
    </row>
    <row r="327" spans="2:2" x14ac:dyDescent="0.25">
      <c r="B327" s="8"/>
    </row>
    <row r="328" spans="2:2" x14ac:dyDescent="0.25">
      <c r="B328" s="8"/>
    </row>
    <row r="329" spans="2:2" x14ac:dyDescent="0.25">
      <c r="B329" s="8"/>
    </row>
    <row r="330" spans="2:2" x14ac:dyDescent="0.25">
      <c r="B330" s="8"/>
    </row>
    <row r="331" spans="2:2" x14ac:dyDescent="0.25">
      <c r="B331" s="8"/>
    </row>
    <row r="332" spans="2:2" x14ac:dyDescent="0.25">
      <c r="B332" s="8"/>
    </row>
    <row r="333" spans="2:2" x14ac:dyDescent="0.25">
      <c r="B333" s="8"/>
    </row>
    <row r="334" spans="2:2" x14ac:dyDescent="0.25">
      <c r="B334" s="8"/>
    </row>
    <row r="335" spans="2:2" x14ac:dyDescent="0.25">
      <c r="B335" s="8"/>
    </row>
    <row r="336" spans="2:2" x14ac:dyDescent="0.25">
      <c r="B336" s="8"/>
    </row>
    <row r="337" spans="2:2" x14ac:dyDescent="0.25">
      <c r="B337" s="8"/>
    </row>
    <row r="338" spans="2:2" x14ac:dyDescent="0.25">
      <c r="B338" s="8"/>
    </row>
    <row r="339" spans="2:2" x14ac:dyDescent="0.25">
      <c r="B339" s="8"/>
    </row>
    <row r="340" spans="2:2" x14ac:dyDescent="0.25">
      <c r="B340" s="8"/>
    </row>
    <row r="341" spans="2:2" x14ac:dyDescent="0.25">
      <c r="B341" s="8"/>
    </row>
    <row r="342" spans="2:2" x14ac:dyDescent="0.25">
      <c r="B342" s="8"/>
    </row>
    <row r="343" spans="2:2" x14ac:dyDescent="0.25">
      <c r="B343" s="8"/>
    </row>
    <row r="344" spans="2:2" x14ac:dyDescent="0.25">
      <c r="B344" s="8"/>
    </row>
    <row r="345" spans="2:2" x14ac:dyDescent="0.25">
      <c r="B345" s="8"/>
    </row>
    <row r="346" spans="2:2" x14ac:dyDescent="0.25">
      <c r="B346" s="8"/>
    </row>
    <row r="347" spans="2:2" x14ac:dyDescent="0.25">
      <c r="B347" s="8"/>
    </row>
    <row r="348" spans="2:2" x14ac:dyDescent="0.25">
      <c r="B348" s="8"/>
    </row>
    <row r="349" spans="2:2" x14ac:dyDescent="0.25">
      <c r="B349" s="8"/>
    </row>
    <row r="350" spans="2:2" x14ac:dyDescent="0.25">
      <c r="B350" s="8"/>
    </row>
    <row r="351" spans="2:2" x14ac:dyDescent="0.25">
      <c r="B351" s="8"/>
    </row>
    <row r="352" spans="2:2" x14ac:dyDescent="0.25">
      <c r="B352" s="8"/>
    </row>
    <row r="353" spans="2:2" x14ac:dyDescent="0.25">
      <c r="B353" s="8"/>
    </row>
    <row r="354" spans="2:2" x14ac:dyDescent="0.25">
      <c r="B354" s="8"/>
    </row>
    <row r="355" spans="2:2" x14ac:dyDescent="0.25">
      <c r="B355" s="8"/>
    </row>
    <row r="356" spans="2:2" x14ac:dyDescent="0.25">
      <c r="B356" s="8"/>
    </row>
    <row r="357" spans="2:2" x14ac:dyDescent="0.25">
      <c r="B357" s="8"/>
    </row>
    <row r="358" spans="2:2" x14ac:dyDescent="0.25">
      <c r="B358" s="8"/>
    </row>
    <row r="359" spans="2:2" x14ac:dyDescent="0.25">
      <c r="B359" s="8"/>
    </row>
    <row r="360" spans="2:2" x14ac:dyDescent="0.25">
      <c r="B360" s="8"/>
    </row>
    <row r="361" spans="2:2" x14ac:dyDescent="0.25">
      <c r="B361" s="8"/>
    </row>
    <row r="362" spans="2:2" x14ac:dyDescent="0.25">
      <c r="B362" s="8"/>
    </row>
    <row r="363" spans="2:2" x14ac:dyDescent="0.25">
      <c r="B363" s="8"/>
    </row>
    <row r="364" spans="2:2" x14ac:dyDescent="0.25">
      <c r="B364" s="8"/>
    </row>
    <row r="365" spans="2:2" x14ac:dyDescent="0.25">
      <c r="B365" s="8"/>
    </row>
    <row r="366" spans="2:2" x14ac:dyDescent="0.25">
      <c r="B366" s="8"/>
    </row>
    <row r="367" spans="2:2" x14ac:dyDescent="0.25">
      <c r="B367" s="8"/>
    </row>
    <row r="368" spans="2:2" x14ac:dyDescent="0.25">
      <c r="B368" s="8"/>
    </row>
    <row r="369" spans="2:2" x14ac:dyDescent="0.25">
      <c r="B369" s="8"/>
    </row>
    <row r="370" spans="2:2" x14ac:dyDescent="0.25">
      <c r="B370" s="8"/>
    </row>
    <row r="371" spans="2:2" x14ac:dyDescent="0.25">
      <c r="B371" s="8"/>
    </row>
    <row r="372" spans="2:2" x14ac:dyDescent="0.25">
      <c r="B372" s="8"/>
    </row>
    <row r="373" spans="2:2" x14ac:dyDescent="0.25">
      <c r="B373" s="8"/>
    </row>
    <row r="374" spans="2:2" x14ac:dyDescent="0.25">
      <c r="B374" s="8"/>
    </row>
    <row r="375" spans="2:2" x14ac:dyDescent="0.25">
      <c r="B375" s="8"/>
    </row>
    <row r="376" spans="2:2" x14ac:dyDescent="0.25">
      <c r="B376" s="8"/>
    </row>
    <row r="377" spans="2:2" x14ac:dyDescent="0.25">
      <c r="B377" s="8"/>
    </row>
    <row r="378" spans="2:2" x14ac:dyDescent="0.25">
      <c r="B378" s="8"/>
    </row>
    <row r="379" spans="2:2" x14ac:dyDescent="0.25">
      <c r="B379" s="8"/>
    </row>
    <row r="380" spans="2:2" x14ac:dyDescent="0.25">
      <c r="B380" s="8"/>
    </row>
    <row r="381" spans="2:2" x14ac:dyDescent="0.25">
      <c r="B381" s="8"/>
    </row>
    <row r="382" spans="2:2" x14ac:dyDescent="0.25">
      <c r="B382" s="8"/>
    </row>
    <row r="383" spans="2:2" x14ac:dyDescent="0.25">
      <c r="B383" s="8"/>
    </row>
    <row r="384" spans="2:2" x14ac:dyDescent="0.25">
      <c r="B384" s="8"/>
    </row>
    <row r="385" spans="2:2" x14ac:dyDescent="0.25">
      <c r="B385" s="8"/>
    </row>
    <row r="386" spans="2:2" x14ac:dyDescent="0.25">
      <c r="B386" s="8"/>
    </row>
    <row r="387" spans="2:2" x14ac:dyDescent="0.25">
      <c r="B387" s="8"/>
    </row>
    <row r="388" spans="2:2" x14ac:dyDescent="0.25">
      <c r="B388" s="8"/>
    </row>
    <row r="389" spans="2:2" x14ac:dyDescent="0.25">
      <c r="B389" s="8"/>
    </row>
    <row r="390" spans="2:2" x14ac:dyDescent="0.25">
      <c r="B390" s="8"/>
    </row>
    <row r="391" spans="2:2" x14ac:dyDescent="0.25">
      <c r="B391" s="8"/>
    </row>
    <row r="392" spans="2:2" x14ac:dyDescent="0.25">
      <c r="B392" s="8"/>
    </row>
    <row r="393" spans="2:2" x14ac:dyDescent="0.25">
      <c r="B393" s="8"/>
    </row>
    <row r="394" spans="2:2" x14ac:dyDescent="0.25">
      <c r="B394" s="8"/>
    </row>
    <row r="395" spans="2:2" x14ac:dyDescent="0.25">
      <c r="B395" s="8"/>
    </row>
    <row r="396" spans="2:2" x14ac:dyDescent="0.25">
      <c r="B396" s="8"/>
    </row>
    <row r="397" spans="2:2" x14ac:dyDescent="0.25">
      <c r="B397" s="8"/>
    </row>
    <row r="398" spans="2:2" x14ac:dyDescent="0.25">
      <c r="B398" s="8"/>
    </row>
    <row r="399" spans="2:2" x14ac:dyDescent="0.25">
      <c r="B399" s="8"/>
    </row>
    <row r="400" spans="2:2" x14ac:dyDescent="0.25">
      <c r="B400" s="8"/>
    </row>
    <row r="401" spans="2:2" x14ac:dyDescent="0.25">
      <c r="B401" s="8"/>
    </row>
    <row r="402" spans="2:2" x14ac:dyDescent="0.25">
      <c r="B402" s="8"/>
    </row>
    <row r="403" spans="2:2" x14ac:dyDescent="0.25">
      <c r="B403" s="8"/>
    </row>
    <row r="404" spans="2:2" x14ac:dyDescent="0.25">
      <c r="B404" s="8"/>
    </row>
    <row r="405" spans="2:2" x14ac:dyDescent="0.25">
      <c r="B405" s="8"/>
    </row>
    <row r="406" spans="2:2" x14ac:dyDescent="0.25">
      <c r="B406" s="8"/>
    </row>
    <row r="407" spans="2:2" x14ac:dyDescent="0.25">
      <c r="B407" s="8"/>
    </row>
    <row r="408" spans="2:2" x14ac:dyDescent="0.25">
      <c r="B408" s="8"/>
    </row>
    <row r="409" spans="2:2" x14ac:dyDescent="0.25">
      <c r="B409" s="8"/>
    </row>
    <row r="410" spans="2:2" x14ac:dyDescent="0.25">
      <c r="B410" s="8"/>
    </row>
    <row r="411" spans="2:2" x14ac:dyDescent="0.25">
      <c r="B411" s="8"/>
    </row>
    <row r="412" spans="2:2" x14ac:dyDescent="0.25">
      <c r="B412" s="8"/>
    </row>
    <row r="413" spans="2:2" x14ac:dyDescent="0.25">
      <c r="B413" s="8"/>
    </row>
    <row r="414" spans="2:2" x14ac:dyDescent="0.25">
      <c r="B414" s="8"/>
    </row>
    <row r="415" spans="2:2" x14ac:dyDescent="0.25">
      <c r="B415" s="8"/>
    </row>
    <row r="416" spans="2:2" x14ac:dyDescent="0.25">
      <c r="B416" s="8"/>
    </row>
    <row r="417" spans="2:2" x14ac:dyDescent="0.25">
      <c r="B417" s="8"/>
    </row>
    <row r="418" spans="2:2" x14ac:dyDescent="0.25">
      <c r="B418" s="8"/>
    </row>
    <row r="419" spans="2:2" x14ac:dyDescent="0.25">
      <c r="B419" s="8"/>
    </row>
    <row r="420" spans="2:2" x14ac:dyDescent="0.25">
      <c r="B420" s="8"/>
    </row>
    <row r="421" spans="2:2" x14ac:dyDescent="0.25">
      <c r="B421" s="8"/>
    </row>
    <row r="422" spans="2:2" x14ac:dyDescent="0.25">
      <c r="B422" s="8"/>
    </row>
    <row r="423" spans="2:2" x14ac:dyDescent="0.25">
      <c r="B423" s="8"/>
    </row>
    <row r="424" spans="2:2" x14ac:dyDescent="0.25">
      <c r="B424" s="8"/>
    </row>
    <row r="425" spans="2:2" x14ac:dyDescent="0.25">
      <c r="B425" s="8"/>
    </row>
    <row r="426" spans="2:2" x14ac:dyDescent="0.25">
      <c r="B426" s="8"/>
    </row>
    <row r="427" spans="2:2" x14ac:dyDescent="0.25">
      <c r="B427" s="8"/>
    </row>
    <row r="428" spans="2:2" x14ac:dyDescent="0.25">
      <c r="B428" s="8"/>
    </row>
    <row r="429" spans="2:2" x14ac:dyDescent="0.25">
      <c r="B429" s="8"/>
    </row>
    <row r="430" spans="2:2" x14ac:dyDescent="0.25">
      <c r="B430" s="8"/>
    </row>
    <row r="431" spans="2:2" x14ac:dyDescent="0.25">
      <c r="B431" s="8"/>
    </row>
    <row r="432" spans="2:2" x14ac:dyDescent="0.25">
      <c r="B432" s="8"/>
    </row>
    <row r="433" spans="2:2" x14ac:dyDescent="0.25">
      <c r="B433" s="8"/>
    </row>
    <row r="434" spans="2:2" x14ac:dyDescent="0.25">
      <c r="B434" s="8"/>
    </row>
    <row r="435" spans="2:2" x14ac:dyDescent="0.25">
      <c r="B435" s="8"/>
    </row>
    <row r="436" spans="2:2" x14ac:dyDescent="0.25">
      <c r="B436" s="8"/>
    </row>
    <row r="437" spans="2:2" x14ac:dyDescent="0.25">
      <c r="B437" s="8"/>
    </row>
    <row r="438" spans="2:2" x14ac:dyDescent="0.25">
      <c r="B438" s="8"/>
    </row>
    <row r="439" spans="2:2" x14ac:dyDescent="0.25">
      <c r="B439" s="8"/>
    </row>
    <row r="440" spans="2:2" x14ac:dyDescent="0.25">
      <c r="B440" s="8"/>
    </row>
    <row r="441" spans="2:2" x14ac:dyDescent="0.25">
      <c r="B441" s="8"/>
    </row>
    <row r="442" spans="2:2" x14ac:dyDescent="0.25">
      <c r="B442" s="8"/>
    </row>
    <row r="443" spans="2:2" x14ac:dyDescent="0.25">
      <c r="B443" s="8"/>
    </row>
    <row r="444" spans="2:2" x14ac:dyDescent="0.25">
      <c r="B444" s="8"/>
    </row>
    <row r="445" spans="2:2" x14ac:dyDescent="0.25">
      <c r="B445" s="8"/>
    </row>
    <row r="446" spans="2:2" x14ac:dyDescent="0.25">
      <c r="B446" s="8"/>
    </row>
    <row r="447" spans="2:2" x14ac:dyDescent="0.25">
      <c r="B447" s="8"/>
    </row>
    <row r="448" spans="2:2" x14ac:dyDescent="0.25">
      <c r="B448" s="8"/>
    </row>
    <row r="449" spans="2:2" x14ac:dyDescent="0.25">
      <c r="B449" s="8"/>
    </row>
    <row r="450" spans="2:2" x14ac:dyDescent="0.25">
      <c r="B450" s="8"/>
    </row>
    <row r="451" spans="2:2" x14ac:dyDescent="0.25">
      <c r="B451" s="8"/>
    </row>
    <row r="452" spans="2:2" x14ac:dyDescent="0.25">
      <c r="B452" s="8"/>
    </row>
    <row r="453" spans="2:2" x14ac:dyDescent="0.25">
      <c r="B453" s="8"/>
    </row>
    <row r="454" spans="2:2" x14ac:dyDescent="0.25">
      <c r="B454" s="8"/>
    </row>
    <row r="455" spans="2:2" x14ac:dyDescent="0.25">
      <c r="B455" s="8"/>
    </row>
    <row r="456" spans="2:2" x14ac:dyDescent="0.25">
      <c r="B456" s="8"/>
    </row>
    <row r="457" spans="2:2" x14ac:dyDescent="0.25">
      <c r="B457" s="8"/>
    </row>
    <row r="458" spans="2:2" x14ac:dyDescent="0.25">
      <c r="B458" s="8"/>
    </row>
    <row r="459" spans="2:2" x14ac:dyDescent="0.25">
      <c r="B459" s="8"/>
    </row>
    <row r="460" spans="2:2" x14ac:dyDescent="0.25">
      <c r="B460" s="8"/>
    </row>
    <row r="461" spans="2:2" x14ac:dyDescent="0.25">
      <c r="B461" s="8"/>
    </row>
    <row r="462" spans="2:2" x14ac:dyDescent="0.25">
      <c r="B462" s="8"/>
    </row>
    <row r="463" spans="2:2" x14ac:dyDescent="0.25">
      <c r="B463" s="8"/>
    </row>
    <row r="464" spans="2:2" x14ac:dyDescent="0.25">
      <c r="B464" s="8"/>
    </row>
    <row r="465" spans="2:2" x14ac:dyDescent="0.25">
      <c r="B465" s="8"/>
    </row>
    <row r="466" spans="2:2" x14ac:dyDescent="0.25">
      <c r="B466" s="8"/>
    </row>
    <row r="467" spans="2:2" x14ac:dyDescent="0.25">
      <c r="B467" s="8"/>
    </row>
    <row r="468" spans="2:2" x14ac:dyDescent="0.25">
      <c r="B468" s="8"/>
    </row>
    <row r="469" spans="2:2" x14ac:dyDescent="0.25">
      <c r="B469" s="8"/>
    </row>
    <row r="470" spans="2:2" x14ac:dyDescent="0.25">
      <c r="B470" s="8"/>
    </row>
    <row r="471" spans="2:2" x14ac:dyDescent="0.25">
      <c r="B471" s="8"/>
    </row>
    <row r="472" spans="2:2" x14ac:dyDescent="0.25">
      <c r="B472" s="8"/>
    </row>
    <row r="473" spans="2:2" x14ac:dyDescent="0.25">
      <c r="B473" s="8"/>
    </row>
    <row r="474" spans="2:2" x14ac:dyDescent="0.25">
      <c r="B474" s="8"/>
    </row>
    <row r="475" spans="2:2" x14ac:dyDescent="0.25">
      <c r="B475" s="8"/>
    </row>
    <row r="476" spans="2:2" x14ac:dyDescent="0.25">
      <c r="B476" s="8"/>
    </row>
    <row r="477" spans="2:2" x14ac:dyDescent="0.25">
      <c r="B477" s="8"/>
    </row>
    <row r="478" spans="2:2" x14ac:dyDescent="0.25">
      <c r="B478" s="8"/>
    </row>
    <row r="479" spans="2:2" x14ac:dyDescent="0.25">
      <c r="B479" s="8"/>
    </row>
    <row r="480" spans="2:2" x14ac:dyDescent="0.25">
      <c r="B480" s="8"/>
    </row>
    <row r="481" spans="2:2" x14ac:dyDescent="0.25">
      <c r="B481" s="8"/>
    </row>
    <row r="482" spans="2:2" x14ac:dyDescent="0.25">
      <c r="B482" s="8"/>
    </row>
    <row r="483" spans="2:2" x14ac:dyDescent="0.25">
      <c r="B483" s="8"/>
    </row>
    <row r="484" spans="2:2" x14ac:dyDescent="0.25">
      <c r="B484" s="8"/>
    </row>
    <row r="485" spans="2:2" x14ac:dyDescent="0.25">
      <c r="B485" s="8"/>
    </row>
    <row r="486" spans="2:2" x14ac:dyDescent="0.25">
      <c r="B486" s="8"/>
    </row>
    <row r="487" spans="2:2" x14ac:dyDescent="0.25">
      <c r="B487" s="8"/>
    </row>
    <row r="488" spans="2:2" x14ac:dyDescent="0.25">
      <c r="B488" s="8"/>
    </row>
    <row r="489" spans="2:2" x14ac:dyDescent="0.25">
      <c r="B489" s="8"/>
    </row>
    <row r="490" spans="2:2" x14ac:dyDescent="0.25">
      <c r="B490" s="8"/>
    </row>
    <row r="491" spans="2:2" x14ac:dyDescent="0.25">
      <c r="B491" s="8"/>
    </row>
    <row r="492" spans="2:2" x14ac:dyDescent="0.25">
      <c r="B492" s="8"/>
    </row>
    <row r="493" spans="2:2" x14ac:dyDescent="0.25">
      <c r="B493" s="8"/>
    </row>
    <row r="494" spans="2:2" x14ac:dyDescent="0.25">
      <c r="B494" s="8"/>
    </row>
    <row r="495" spans="2:2" x14ac:dyDescent="0.25">
      <c r="B495" s="8"/>
    </row>
    <row r="496" spans="2:2" x14ac:dyDescent="0.25">
      <c r="B496" s="8"/>
    </row>
    <row r="497" spans="2:2" x14ac:dyDescent="0.25">
      <c r="B497" s="8"/>
    </row>
    <row r="498" spans="2:2" x14ac:dyDescent="0.25">
      <c r="B498" s="8"/>
    </row>
    <row r="499" spans="2:2" x14ac:dyDescent="0.25">
      <c r="B499" s="8"/>
    </row>
    <row r="500" spans="2:2" x14ac:dyDescent="0.25">
      <c r="B500" s="8"/>
    </row>
    <row r="501" spans="2:2" x14ac:dyDescent="0.25">
      <c r="B501" s="8"/>
    </row>
    <row r="502" spans="2:2" x14ac:dyDescent="0.25">
      <c r="B502" s="8"/>
    </row>
    <row r="503" spans="2:2" x14ac:dyDescent="0.25">
      <c r="B503" s="8"/>
    </row>
    <row r="504" spans="2:2" x14ac:dyDescent="0.25">
      <c r="B504" s="8"/>
    </row>
    <row r="505" spans="2:2" x14ac:dyDescent="0.25">
      <c r="B505" s="8"/>
    </row>
    <row r="506" spans="2:2" x14ac:dyDescent="0.25">
      <c r="B506" s="8"/>
    </row>
    <row r="507" spans="2:2" x14ac:dyDescent="0.25">
      <c r="B507" s="8"/>
    </row>
    <row r="508" spans="2:2" x14ac:dyDescent="0.25">
      <c r="B508" s="8"/>
    </row>
    <row r="509" spans="2:2" x14ac:dyDescent="0.25">
      <c r="B509" s="8"/>
    </row>
    <row r="510" spans="2:2" x14ac:dyDescent="0.25">
      <c r="B510" s="8"/>
    </row>
    <row r="511" spans="2:2" x14ac:dyDescent="0.25">
      <c r="B511" s="8"/>
    </row>
    <row r="512" spans="2:2" x14ac:dyDescent="0.25">
      <c r="B512" s="8"/>
    </row>
    <row r="513" spans="2:2" x14ac:dyDescent="0.25">
      <c r="B513" s="8"/>
    </row>
    <row r="514" spans="2:2" x14ac:dyDescent="0.25">
      <c r="B514" s="8"/>
    </row>
    <row r="515" spans="2:2" x14ac:dyDescent="0.25">
      <c r="B515" s="8"/>
    </row>
    <row r="516" spans="2:2" x14ac:dyDescent="0.25">
      <c r="B516" s="8"/>
    </row>
    <row r="517" spans="2:2" x14ac:dyDescent="0.25">
      <c r="B517" s="8"/>
    </row>
    <row r="518" spans="2:2" x14ac:dyDescent="0.25">
      <c r="B518" s="8"/>
    </row>
    <row r="519" spans="2:2" x14ac:dyDescent="0.25">
      <c r="B519" s="8"/>
    </row>
    <row r="520" spans="2:2" x14ac:dyDescent="0.25">
      <c r="B520" s="8"/>
    </row>
    <row r="521" spans="2:2" x14ac:dyDescent="0.25">
      <c r="B521" s="8"/>
    </row>
    <row r="522" spans="2:2" x14ac:dyDescent="0.25">
      <c r="B522" s="8"/>
    </row>
    <row r="523" spans="2:2" x14ac:dyDescent="0.25">
      <c r="B523" s="8"/>
    </row>
    <row r="524" spans="2:2" x14ac:dyDescent="0.25">
      <c r="B524" s="8"/>
    </row>
    <row r="525" spans="2:2" x14ac:dyDescent="0.25">
      <c r="B525" s="8"/>
    </row>
    <row r="526" spans="2:2" x14ac:dyDescent="0.25">
      <c r="B526" s="8"/>
    </row>
    <row r="527" spans="2:2" x14ac:dyDescent="0.25">
      <c r="B527" s="8"/>
    </row>
    <row r="528" spans="2:2" x14ac:dyDescent="0.25">
      <c r="B528" s="8"/>
    </row>
    <row r="529" spans="2:2" x14ac:dyDescent="0.25">
      <c r="B529" s="8"/>
    </row>
    <row r="530" spans="2:2" x14ac:dyDescent="0.25">
      <c r="B530" s="8"/>
    </row>
    <row r="531" spans="2:2" x14ac:dyDescent="0.25">
      <c r="B531" s="8"/>
    </row>
    <row r="532" spans="2:2" x14ac:dyDescent="0.25">
      <c r="B532" s="8"/>
    </row>
    <row r="533" spans="2:2" x14ac:dyDescent="0.25">
      <c r="B533" s="8"/>
    </row>
    <row r="534" spans="2:2" x14ac:dyDescent="0.25">
      <c r="B534" s="8"/>
    </row>
    <row r="535" spans="2:2" x14ac:dyDescent="0.25">
      <c r="B535" s="8"/>
    </row>
    <row r="536" spans="2:2" x14ac:dyDescent="0.25">
      <c r="B536" s="8"/>
    </row>
    <row r="537" spans="2:2" x14ac:dyDescent="0.25">
      <c r="B537" s="8"/>
    </row>
    <row r="538" spans="2:2" x14ac:dyDescent="0.25">
      <c r="B538" s="8"/>
    </row>
    <row r="539" spans="2:2" x14ac:dyDescent="0.25">
      <c r="B539" s="8"/>
    </row>
    <row r="540" spans="2:2" x14ac:dyDescent="0.25">
      <c r="B540" s="8"/>
    </row>
    <row r="541" spans="2:2" x14ac:dyDescent="0.25">
      <c r="B541" s="8"/>
    </row>
    <row r="542" spans="2:2" x14ac:dyDescent="0.25">
      <c r="B542" s="8"/>
    </row>
    <row r="543" spans="2:2" x14ac:dyDescent="0.25">
      <c r="B543" s="8"/>
    </row>
    <row r="544" spans="2:2" x14ac:dyDescent="0.25">
      <c r="B544" s="8"/>
    </row>
    <row r="545" spans="2:2" x14ac:dyDescent="0.25">
      <c r="B545" s="8"/>
    </row>
    <row r="546" spans="2:2" x14ac:dyDescent="0.25">
      <c r="B546" s="8"/>
    </row>
    <row r="547" spans="2:2" x14ac:dyDescent="0.25">
      <c r="B547" s="8"/>
    </row>
    <row r="548" spans="2:2" x14ac:dyDescent="0.25">
      <c r="B548" s="8"/>
    </row>
    <row r="549" spans="2:2" x14ac:dyDescent="0.25">
      <c r="B549" s="8"/>
    </row>
    <row r="550" spans="2:2" x14ac:dyDescent="0.25">
      <c r="B550" s="8"/>
    </row>
    <row r="551" spans="2:2" x14ac:dyDescent="0.25">
      <c r="B551" s="8"/>
    </row>
    <row r="552" spans="2:2" x14ac:dyDescent="0.25">
      <c r="B552" s="8"/>
    </row>
    <row r="553" spans="2:2" x14ac:dyDescent="0.25">
      <c r="B553" s="8"/>
    </row>
    <row r="554" spans="2:2" x14ac:dyDescent="0.25">
      <c r="B554" s="8"/>
    </row>
    <row r="555" spans="2:2" x14ac:dyDescent="0.25">
      <c r="B555" s="8"/>
    </row>
    <row r="556" spans="2:2" x14ac:dyDescent="0.25">
      <c r="B556" s="8"/>
    </row>
    <row r="557" spans="2:2" x14ac:dyDescent="0.25">
      <c r="B557" s="8"/>
    </row>
    <row r="558" spans="2:2" x14ac:dyDescent="0.25">
      <c r="B558" s="8"/>
    </row>
    <row r="559" spans="2:2" x14ac:dyDescent="0.25">
      <c r="B559" s="8"/>
    </row>
    <row r="560" spans="2:2" x14ac:dyDescent="0.25">
      <c r="B560" s="8"/>
    </row>
    <row r="561" spans="2:2" x14ac:dyDescent="0.25">
      <c r="B561" s="8"/>
    </row>
    <row r="562" spans="2:2" x14ac:dyDescent="0.25">
      <c r="B562" s="8"/>
    </row>
    <row r="563" spans="2:2" x14ac:dyDescent="0.25">
      <c r="B563" s="8"/>
    </row>
    <row r="564" spans="2:2" x14ac:dyDescent="0.25">
      <c r="B564" s="8"/>
    </row>
    <row r="565" spans="2:2" x14ac:dyDescent="0.25">
      <c r="B565" s="8"/>
    </row>
    <row r="566" spans="2:2" x14ac:dyDescent="0.25">
      <c r="B566" s="8"/>
    </row>
    <row r="567" spans="2:2" x14ac:dyDescent="0.25">
      <c r="B567" s="8"/>
    </row>
    <row r="568" spans="2:2" x14ac:dyDescent="0.25">
      <c r="B568" s="8"/>
    </row>
    <row r="569" spans="2:2" x14ac:dyDescent="0.25">
      <c r="B569" s="8"/>
    </row>
    <row r="570" spans="2:2" x14ac:dyDescent="0.25">
      <c r="B570" s="8"/>
    </row>
    <row r="571" spans="2:2" x14ac:dyDescent="0.25">
      <c r="B571" s="8"/>
    </row>
    <row r="572" spans="2:2" x14ac:dyDescent="0.25">
      <c r="B572" s="8"/>
    </row>
    <row r="573" spans="2:2" x14ac:dyDescent="0.25">
      <c r="B573" s="8"/>
    </row>
    <row r="574" spans="2:2" x14ac:dyDescent="0.25">
      <c r="B574" s="8"/>
    </row>
    <row r="575" spans="2:2" x14ac:dyDescent="0.25">
      <c r="B575" s="8"/>
    </row>
    <row r="576" spans="2:2" x14ac:dyDescent="0.25">
      <c r="B576" s="8"/>
    </row>
    <row r="577" spans="2:2" x14ac:dyDescent="0.25">
      <c r="B577" s="8"/>
    </row>
    <row r="578" spans="2:2" x14ac:dyDescent="0.25">
      <c r="B578" s="8"/>
    </row>
    <row r="579" spans="2:2" x14ac:dyDescent="0.25">
      <c r="B579" s="8"/>
    </row>
    <row r="580" spans="2:2" x14ac:dyDescent="0.25">
      <c r="B580" s="8"/>
    </row>
    <row r="581" spans="2:2" x14ac:dyDescent="0.25">
      <c r="B581" s="8"/>
    </row>
    <row r="582" spans="2:2" x14ac:dyDescent="0.25">
      <c r="B582" s="8"/>
    </row>
    <row r="583" spans="2:2" x14ac:dyDescent="0.25">
      <c r="B583" s="8"/>
    </row>
    <row r="584" spans="2:2" x14ac:dyDescent="0.25">
      <c r="B584" s="8"/>
    </row>
    <row r="585" spans="2:2" x14ac:dyDescent="0.25">
      <c r="B585" s="8"/>
    </row>
    <row r="586" spans="2:2" x14ac:dyDescent="0.25">
      <c r="B586" s="8"/>
    </row>
    <row r="587" spans="2:2" x14ac:dyDescent="0.25">
      <c r="B587" s="8"/>
    </row>
    <row r="588" spans="2:2" x14ac:dyDescent="0.25">
      <c r="B588" s="8"/>
    </row>
    <row r="589" spans="2:2" x14ac:dyDescent="0.25">
      <c r="B589" s="8"/>
    </row>
    <row r="590" spans="2:2" x14ac:dyDescent="0.25">
      <c r="B590" s="8"/>
    </row>
    <row r="591" spans="2:2" x14ac:dyDescent="0.25">
      <c r="B591" s="8"/>
    </row>
    <row r="592" spans="2:2" x14ac:dyDescent="0.25">
      <c r="B592" s="8"/>
    </row>
    <row r="593" spans="2:2" x14ac:dyDescent="0.25">
      <c r="B593" s="8"/>
    </row>
    <row r="594" spans="2:2" x14ac:dyDescent="0.25">
      <c r="B594" s="8"/>
    </row>
  </sheetData>
  <sheetProtection sheet="1" objects="1" scenarios="1"/>
  <phoneticPr fontId="0" type="noConversion"/>
  <pageMargins left="0.35433070866141736" right="0.35433070866141736" top="0.59055118110236227" bottom="0.59055118110236227" header="0.51181102362204722" footer="0.11811023622047245"/>
  <pageSetup paperSize="9" scale="75" orientation="portrait" r:id="rId1"/>
  <headerFooter alignWithMargins="0">
    <oddFooter>&amp;L&amp;7&amp;K01+049Source: ONS, Crown Copyright&amp;R&amp;7&amp;K01+049Transportation &amp; Connectivity, Economy Directorate, www,birmingham.gov.uk/census, brenda.henry@birmingham.gov.uk, 0121 303 4208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0"/>
  <sheetViews>
    <sheetView workbookViewId="0">
      <selection activeCell="G1" sqref="G1"/>
    </sheetView>
  </sheetViews>
  <sheetFormatPr defaultRowHeight="12.5" x14ac:dyDescent="0.25"/>
  <sheetData>
    <row r="1" spans="1:9" x14ac:dyDescent="0.25">
      <c r="A1" t="s">
        <v>32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</row>
    <row r="2" spans="1:9" x14ac:dyDescent="0.25">
      <c r="A2" t="s">
        <v>145</v>
      </c>
      <c r="B2">
        <v>9018</v>
      </c>
      <c r="C2">
        <v>511</v>
      </c>
      <c r="D2">
        <v>8507</v>
      </c>
      <c r="E2">
        <v>1098</v>
      </c>
      <c r="F2">
        <v>758</v>
      </c>
      <c r="G2">
        <v>2.52</v>
      </c>
      <c r="H2">
        <v>-1</v>
      </c>
      <c r="I2">
        <v>-1</v>
      </c>
    </row>
    <row r="3" spans="1:9" x14ac:dyDescent="0.25">
      <c r="A3" t="s">
        <v>146</v>
      </c>
      <c r="B3">
        <v>4421</v>
      </c>
      <c r="C3">
        <v>183</v>
      </c>
      <c r="D3">
        <v>4238</v>
      </c>
      <c r="E3">
        <v>340</v>
      </c>
      <c r="F3">
        <v>249</v>
      </c>
      <c r="G3">
        <v>2.4700000000000002</v>
      </c>
      <c r="H3">
        <v>-1</v>
      </c>
      <c r="I3">
        <v>-1</v>
      </c>
    </row>
    <row r="4" spans="1:9" x14ac:dyDescent="0.25">
      <c r="A4" t="s">
        <v>147</v>
      </c>
      <c r="B4">
        <v>6735</v>
      </c>
      <c r="C4">
        <v>259</v>
      </c>
      <c r="D4">
        <v>6476</v>
      </c>
      <c r="E4">
        <v>1421</v>
      </c>
      <c r="F4">
        <v>1687</v>
      </c>
      <c r="G4">
        <v>3.77</v>
      </c>
      <c r="H4">
        <v>-1</v>
      </c>
      <c r="I4">
        <v>-1</v>
      </c>
    </row>
    <row r="5" spans="1:9" x14ac:dyDescent="0.25">
      <c r="A5" t="s">
        <v>148</v>
      </c>
      <c r="B5">
        <v>6458</v>
      </c>
      <c r="C5">
        <v>263</v>
      </c>
      <c r="D5">
        <v>6195</v>
      </c>
      <c r="E5">
        <v>1319</v>
      </c>
      <c r="F5">
        <v>1432</v>
      </c>
      <c r="G5">
        <v>3.49</v>
      </c>
      <c r="H5">
        <v>-1</v>
      </c>
      <c r="I5">
        <v>-1</v>
      </c>
    </row>
    <row r="6" spans="1:9" x14ac:dyDescent="0.25">
      <c r="A6" t="s">
        <v>149</v>
      </c>
      <c r="B6">
        <v>3554</v>
      </c>
      <c r="C6">
        <v>125</v>
      </c>
      <c r="D6">
        <v>3429</v>
      </c>
      <c r="E6">
        <v>699</v>
      </c>
      <c r="F6">
        <v>594</v>
      </c>
      <c r="G6">
        <v>3</v>
      </c>
      <c r="H6">
        <v>-1</v>
      </c>
      <c r="I6">
        <v>-1</v>
      </c>
    </row>
    <row r="7" spans="1:9" x14ac:dyDescent="0.25">
      <c r="A7" t="s">
        <v>150</v>
      </c>
      <c r="B7">
        <v>9505</v>
      </c>
      <c r="C7">
        <v>310</v>
      </c>
      <c r="D7">
        <v>9195</v>
      </c>
      <c r="E7">
        <v>866</v>
      </c>
      <c r="F7">
        <v>653</v>
      </c>
      <c r="G7">
        <v>2.29</v>
      </c>
      <c r="H7">
        <v>-1</v>
      </c>
      <c r="I7">
        <v>-1</v>
      </c>
    </row>
    <row r="8" spans="1:9" x14ac:dyDescent="0.25">
      <c r="A8" t="s">
        <v>151</v>
      </c>
      <c r="B8">
        <v>7960</v>
      </c>
      <c r="C8">
        <v>341</v>
      </c>
      <c r="D8">
        <v>7619</v>
      </c>
      <c r="E8">
        <v>645</v>
      </c>
      <c r="F8">
        <v>518</v>
      </c>
      <c r="G8">
        <v>2.46</v>
      </c>
      <c r="H8">
        <v>-1</v>
      </c>
      <c r="I8">
        <v>-1</v>
      </c>
    </row>
    <row r="9" spans="1:9" x14ac:dyDescent="0.25">
      <c r="A9" t="s">
        <v>152</v>
      </c>
      <c r="B9">
        <v>3776</v>
      </c>
      <c r="C9">
        <v>121</v>
      </c>
      <c r="D9">
        <v>3655</v>
      </c>
      <c r="E9">
        <v>729</v>
      </c>
      <c r="F9">
        <v>657</v>
      </c>
      <c r="G9">
        <v>3.02</v>
      </c>
      <c r="H9">
        <v>-1</v>
      </c>
      <c r="I9">
        <v>-1</v>
      </c>
    </row>
    <row r="10" spans="1:9" x14ac:dyDescent="0.25">
      <c r="A10" t="s">
        <v>153</v>
      </c>
      <c r="B10">
        <v>5347</v>
      </c>
      <c r="C10">
        <v>273</v>
      </c>
      <c r="D10">
        <v>5074</v>
      </c>
      <c r="E10">
        <v>1749</v>
      </c>
      <c r="F10">
        <v>828</v>
      </c>
      <c r="G10">
        <v>2.46</v>
      </c>
      <c r="H10">
        <v>-1</v>
      </c>
      <c r="I10">
        <v>-1</v>
      </c>
    </row>
    <row r="11" spans="1:9" x14ac:dyDescent="0.25">
      <c r="A11" t="s">
        <v>154</v>
      </c>
      <c r="B11">
        <v>3645</v>
      </c>
      <c r="C11">
        <v>142</v>
      </c>
      <c r="D11">
        <v>3503</v>
      </c>
      <c r="E11">
        <v>734</v>
      </c>
      <c r="F11">
        <v>776</v>
      </c>
      <c r="G11">
        <v>3.22</v>
      </c>
      <c r="H11">
        <v>-1</v>
      </c>
      <c r="I11">
        <v>-1</v>
      </c>
    </row>
    <row r="12" spans="1:9" x14ac:dyDescent="0.25">
      <c r="A12" t="s">
        <v>155</v>
      </c>
      <c r="B12">
        <v>5699</v>
      </c>
      <c r="C12">
        <v>225</v>
      </c>
      <c r="D12">
        <v>5474</v>
      </c>
      <c r="E12">
        <v>1200</v>
      </c>
      <c r="F12">
        <v>611</v>
      </c>
      <c r="G12">
        <v>3.16</v>
      </c>
      <c r="H12">
        <v>-1</v>
      </c>
      <c r="I12">
        <v>-1</v>
      </c>
    </row>
    <row r="13" spans="1:9" x14ac:dyDescent="0.25">
      <c r="A13" t="s">
        <v>156</v>
      </c>
      <c r="B13">
        <v>7593</v>
      </c>
      <c r="C13">
        <v>232</v>
      </c>
      <c r="D13">
        <v>7361</v>
      </c>
      <c r="E13">
        <v>570</v>
      </c>
      <c r="F13">
        <v>276</v>
      </c>
      <c r="G13">
        <v>2.27</v>
      </c>
      <c r="H13">
        <v>-1</v>
      </c>
      <c r="I13">
        <v>-1</v>
      </c>
    </row>
    <row r="14" spans="1:9" x14ac:dyDescent="0.25">
      <c r="A14" t="s">
        <v>157</v>
      </c>
      <c r="B14">
        <v>7751</v>
      </c>
      <c r="C14">
        <v>345</v>
      </c>
      <c r="D14">
        <v>7406</v>
      </c>
      <c r="E14">
        <v>541</v>
      </c>
      <c r="F14">
        <v>385</v>
      </c>
      <c r="G14">
        <v>2.4300000000000002</v>
      </c>
      <c r="H14">
        <v>-1</v>
      </c>
      <c r="I14">
        <v>-1</v>
      </c>
    </row>
    <row r="15" spans="1:9" x14ac:dyDescent="0.25">
      <c r="A15" t="s">
        <v>158</v>
      </c>
      <c r="B15">
        <v>7373</v>
      </c>
      <c r="C15">
        <v>238</v>
      </c>
      <c r="D15">
        <v>7135</v>
      </c>
      <c r="E15">
        <v>687</v>
      </c>
      <c r="F15">
        <v>623</v>
      </c>
      <c r="G15">
        <v>2.76</v>
      </c>
      <c r="H15">
        <v>-1</v>
      </c>
      <c r="I15">
        <v>-1</v>
      </c>
    </row>
    <row r="16" spans="1:9" x14ac:dyDescent="0.25">
      <c r="A16" t="s">
        <v>159</v>
      </c>
      <c r="B16">
        <v>4247</v>
      </c>
      <c r="C16">
        <v>44</v>
      </c>
      <c r="D16">
        <v>4203</v>
      </c>
      <c r="E16">
        <v>404</v>
      </c>
      <c r="F16">
        <v>209</v>
      </c>
      <c r="G16">
        <v>2.31</v>
      </c>
      <c r="H16">
        <v>-1</v>
      </c>
      <c r="I16">
        <v>-1</v>
      </c>
    </row>
    <row r="17" spans="1:9" x14ac:dyDescent="0.25">
      <c r="A17" t="s">
        <v>160</v>
      </c>
      <c r="B17">
        <v>5176</v>
      </c>
      <c r="C17">
        <v>174</v>
      </c>
      <c r="D17">
        <v>5002</v>
      </c>
      <c r="E17">
        <v>486</v>
      </c>
      <c r="F17">
        <v>322</v>
      </c>
      <c r="G17">
        <v>2.23</v>
      </c>
      <c r="H17">
        <v>-1</v>
      </c>
      <c r="I17">
        <v>-1</v>
      </c>
    </row>
    <row r="18" spans="1:9" x14ac:dyDescent="0.25">
      <c r="A18" t="s">
        <v>161</v>
      </c>
      <c r="B18">
        <v>6143</v>
      </c>
      <c r="C18">
        <v>200</v>
      </c>
      <c r="D18">
        <v>5943</v>
      </c>
      <c r="E18">
        <v>806</v>
      </c>
      <c r="F18">
        <v>311</v>
      </c>
      <c r="G18">
        <v>2.23</v>
      </c>
      <c r="H18">
        <v>-1</v>
      </c>
      <c r="I18">
        <v>-1</v>
      </c>
    </row>
    <row r="19" spans="1:9" x14ac:dyDescent="0.25">
      <c r="A19" t="s">
        <v>162</v>
      </c>
      <c r="B19">
        <v>8423</v>
      </c>
      <c r="C19">
        <v>500</v>
      </c>
      <c r="D19">
        <v>7923</v>
      </c>
      <c r="E19">
        <v>768</v>
      </c>
      <c r="F19">
        <v>432</v>
      </c>
      <c r="G19">
        <v>2.1800000000000002</v>
      </c>
      <c r="H19">
        <v>-1</v>
      </c>
      <c r="I19">
        <v>-1</v>
      </c>
    </row>
    <row r="20" spans="1:9" x14ac:dyDescent="0.25">
      <c r="A20" t="s">
        <v>163</v>
      </c>
      <c r="B20">
        <v>4646</v>
      </c>
      <c r="C20">
        <v>49</v>
      </c>
      <c r="D20">
        <v>4597</v>
      </c>
      <c r="E20">
        <v>422</v>
      </c>
      <c r="F20">
        <v>321</v>
      </c>
      <c r="G20">
        <v>2.35</v>
      </c>
      <c r="H20">
        <v>-1</v>
      </c>
      <c r="I20">
        <v>-1</v>
      </c>
    </row>
    <row r="21" spans="1:9" x14ac:dyDescent="0.25">
      <c r="A21" t="s">
        <v>164</v>
      </c>
      <c r="B21">
        <v>3687</v>
      </c>
      <c r="C21">
        <v>183</v>
      </c>
      <c r="D21">
        <v>3504</v>
      </c>
      <c r="E21">
        <v>430</v>
      </c>
      <c r="F21">
        <v>329</v>
      </c>
      <c r="G21">
        <v>2.54</v>
      </c>
      <c r="H21">
        <v>-1</v>
      </c>
      <c r="I21">
        <v>-1</v>
      </c>
    </row>
    <row r="22" spans="1:9" x14ac:dyDescent="0.25">
      <c r="A22" t="s">
        <v>165</v>
      </c>
      <c r="B22">
        <v>9086</v>
      </c>
      <c r="C22">
        <v>494</v>
      </c>
      <c r="D22">
        <v>8592</v>
      </c>
      <c r="E22">
        <v>1136</v>
      </c>
      <c r="F22">
        <v>856</v>
      </c>
      <c r="G22">
        <v>2.52</v>
      </c>
      <c r="H22">
        <v>-1</v>
      </c>
      <c r="I22">
        <v>-1</v>
      </c>
    </row>
    <row r="23" spans="1:9" x14ac:dyDescent="0.25">
      <c r="A23" t="s">
        <v>166</v>
      </c>
      <c r="B23">
        <v>3846</v>
      </c>
      <c r="C23">
        <v>260</v>
      </c>
      <c r="D23">
        <v>3586</v>
      </c>
      <c r="E23">
        <v>568</v>
      </c>
      <c r="F23">
        <v>370</v>
      </c>
      <c r="G23">
        <v>2.5</v>
      </c>
      <c r="H23">
        <v>-1</v>
      </c>
      <c r="I23">
        <v>-1</v>
      </c>
    </row>
    <row r="24" spans="1:9" x14ac:dyDescent="0.25">
      <c r="A24" t="s">
        <v>167</v>
      </c>
      <c r="B24">
        <v>7231</v>
      </c>
      <c r="C24">
        <v>306</v>
      </c>
      <c r="D24">
        <v>6925</v>
      </c>
      <c r="E24">
        <v>597</v>
      </c>
      <c r="F24">
        <v>652</v>
      </c>
      <c r="G24">
        <v>2.97</v>
      </c>
      <c r="H24">
        <v>-1</v>
      </c>
      <c r="I24">
        <v>-1</v>
      </c>
    </row>
    <row r="25" spans="1:9" x14ac:dyDescent="0.25">
      <c r="A25" t="s">
        <v>168</v>
      </c>
      <c r="B25">
        <v>3949</v>
      </c>
      <c r="C25">
        <v>105</v>
      </c>
      <c r="D25">
        <v>3844</v>
      </c>
      <c r="E25">
        <v>163</v>
      </c>
      <c r="F25">
        <v>155</v>
      </c>
      <c r="G25">
        <v>2.64</v>
      </c>
      <c r="H25">
        <v>-1</v>
      </c>
      <c r="I25">
        <v>-1</v>
      </c>
    </row>
    <row r="26" spans="1:9" x14ac:dyDescent="0.25">
      <c r="A26" t="s">
        <v>169</v>
      </c>
      <c r="B26">
        <v>3605</v>
      </c>
      <c r="C26">
        <v>117</v>
      </c>
      <c r="D26">
        <v>3488</v>
      </c>
      <c r="E26">
        <v>654</v>
      </c>
      <c r="F26">
        <v>691</v>
      </c>
      <c r="G26">
        <v>3.25</v>
      </c>
      <c r="H26">
        <v>-1</v>
      </c>
      <c r="I26">
        <v>-1</v>
      </c>
    </row>
    <row r="27" spans="1:9" x14ac:dyDescent="0.25">
      <c r="A27" t="s">
        <v>170</v>
      </c>
      <c r="B27">
        <v>6642</v>
      </c>
      <c r="C27">
        <v>213</v>
      </c>
      <c r="D27">
        <v>6429</v>
      </c>
      <c r="E27">
        <v>847</v>
      </c>
      <c r="F27">
        <v>718</v>
      </c>
      <c r="G27">
        <v>2.89</v>
      </c>
      <c r="H27">
        <v>-1</v>
      </c>
      <c r="I27">
        <v>-1</v>
      </c>
    </row>
    <row r="28" spans="1:9" x14ac:dyDescent="0.25">
      <c r="A28" t="s">
        <v>171</v>
      </c>
      <c r="B28">
        <v>9691</v>
      </c>
      <c r="C28">
        <v>405</v>
      </c>
      <c r="D28">
        <v>9286</v>
      </c>
      <c r="E28">
        <v>901</v>
      </c>
      <c r="F28">
        <v>537</v>
      </c>
      <c r="G28">
        <v>2.23</v>
      </c>
      <c r="H28">
        <v>-1</v>
      </c>
      <c r="I28">
        <v>-1</v>
      </c>
    </row>
    <row r="29" spans="1:9" x14ac:dyDescent="0.25">
      <c r="A29" t="s">
        <v>172</v>
      </c>
      <c r="B29">
        <v>3612</v>
      </c>
      <c r="C29">
        <v>185</v>
      </c>
      <c r="D29">
        <v>3427</v>
      </c>
      <c r="E29">
        <v>644</v>
      </c>
      <c r="F29">
        <v>692</v>
      </c>
      <c r="G29">
        <v>3.37</v>
      </c>
      <c r="H29">
        <v>-1</v>
      </c>
      <c r="I29">
        <v>-1</v>
      </c>
    </row>
    <row r="30" spans="1:9" x14ac:dyDescent="0.25">
      <c r="A30" t="s">
        <v>173</v>
      </c>
      <c r="B30">
        <v>4586</v>
      </c>
      <c r="C30">
        <v>211</v>
      </c>
      <c r="D30">
        <v>4375</v>
      </c>
      <c r="E30">
        <v>348</v>
      </c>
      <c r="F30">
        <v>238</v>
      </c>
      <c r="G30">
        <v>2.42</v>
      </c>
      <c r="H30">
        <v>-1</v>
      </c>
      <c r="I30">
        <v>-1</v>
      </c>
    </row>
    <row r="31" spans="1:9" x14ac:dyDescent="0.25">
      <c r="A31" t="s">
        <v>174</v>
      </c>
      <c r="B31">
        <v>3781</v>
      </c>
      <c r="C31">
        <v>171</v>
      </c>
      <c r="D31">
        <v>3610</v>
      </c>
      <c r="E31">
        <v>625</v>
      </c>
      <c r="F31">
        <v>660</v>
      </c>
      <c r="G31">
        <v>2.94</v>
      </c>
      <c r="H31">
        <v>-1</v>
      </c>
      <c r="I31">
        <v>-1</v>
      </c>
    </row>
    <row r="32" spans="1:9" x14ac:dyDescent="0.25">
      <c r="A32" t="s">
        <v>175</v>
      </c>
      <c r="B32">
        <v>4809</v>
      </c>
      <c r="C32">
        <v>145</v>
      </c>
      <c r="D32">
        <v>4664</v>
      </c>
      <c r="E32">
        <v>323</v>
      </c>
      <c r="F32">
        <v>225</v>
      </c>
      <c r="G32">
        <v>2.37</v>
      </c>
      <c r="H32">
        <v>-1</v>
      </c>
      <c r="I32">
        <v>-1</v>
      </c>
    </row>
    <row r="33" spans="1:9" x14ac:dyDescent="0.25">
      <c r="A33" t="s">
        <v>176</v>
      </c>
      <c r="B33">
        <v>5001</v>
      </c>
      <c r="C33">
        <v>177</v>
      </c>
      <c r="D33">
        <v>4824</v>
      </c>
      <c r="E33">
        <v>550</v>
      </c>
      <c r="F33">
        <v>387</v>
      </c>
      <c r="G33">
        <v>2.3199999999999998</v>
      </c>
      <c r="H33">
        <v>-1</v>
      </c>
      <c r="I33">
        <v>-1</v>
      </c>
    </row>
    <row r="34" spans="1:9" x14ac:dyDescent="0.25">
      <c r="A34" t="s">
        <v>177</v>
      </c>
      <c r="B34">
        <v>8117</v>
      </c>
      <c r="C34">
        <v>470</v>
      </c>
      <c r="D34">
        <v>7647</v>
      </c>
      <c r="E34">
        <v>788</v>
      </c>
      <c r="F34">
        <v>575</v>
      </c>
      <c r="G34">
        <v>2.5499999999999998</v>
      </c>
      <c r="H34">
        <v>-1</v>
      </c>
      <c r="I34">
        <v>-1</v>
      </c>
    </row>
    <row r="35" spans="1:9" x14ac:dyDescent="0.25">
      <c r="A35" t="s">
        <v>178</v>
      </c>
      <c r="B35">
        <v>11427</v>
      </c>
      <c r="C35">
        <v>717</v>
      </c>
      <c r="D35">
        <v>10710</v>
      </c>
      <c r="E35">
        <v>4196</v>
      </c>
      <c r="F35">
        <v>1287</v>
      </c>
      <c r="G35">
        <v>1.81</v>
      </c>
      <c r="H35">
        <v>-1</v>
      </c>
      <c r="I35">
        <v>-1</v>
      </c>
    </row>
    <row r="36" spans="1:9" x14ac:dyDescent="0.25">
      <c r="A36" t="s">
        <v>179</v>
      </c>
      <c r="B36">
        <v>8842</v>
      </c>
      <c r="C36">
        <v>336</v>
      </c>
      <c r="D36">
        <v>8506</v>
      </c>
      <c r="E36">
        <v>625</v>
      </c>
      <c r="F36">
        <v>421</v>
      </c>
      <c r="G36">
        <v>2.2400000000000002</v>
      </c>
      <c r="H36">
        <v>-1</v>
      </c>
      <c r="I36">
        <v>-1</v>
      </c>
    </row>
    <row r="37" spans="1:9" x14ac:dyDescent="0.25">
      <c r="A37" t="s">
        <v>180</v>
      </c>
      <c r="B37">
        <v>2540</v>
      </c>
      <c r="C37">
        <v>74</v>
      </c>
      <c r="D37">
        <v>2466</v>
      </c>
      <c r="E37">
        <v>574</v>
      </c>
      <c r="F37">
        <v>660</v>
      </c>
      <c r="G37">
        <v>3.57</v>
      </c>
      <c r="H37">
        <v>-1</v>
      </c>
      <c r="I37">
        <v>-1</v>
      </c>
    </row>
    <row r="38" spans="1:9" x14ac:dyDescent="0.25">
      <c r="A38" t="s">
        <v>181</v>
      </c>
      <c r="B38">
        <v>9255</v>
      </c>
      <c r="C38">
        <v>452</v>
      </c>
      <c r="D38">
        <v>8803</v>
      </c>
      <c r="E38">
        <v>1269</v>
      </c>
      <c r="F38">
        <v>714</v>
      </c>
      <c r="G38">
        <v>2.2999999999999998</v>
      </c>
      <c r="H38">
        <v>-1</v>
      </c>
      <c r="I38">
        <v>-1</v>
      </c>
    </row>
    <row r="39" spans="1:9" x14ac:dyDescent="0.25">
      <c r="A39" t="s">
        <v>182</v>
      </c>
      <c r="B39">
        <v>4506</v>
      </c>
      <c r="C39">
        <v>133</v>
      </c>
      <c r="D39">
        <v>4373</v>
      </c>
      <c r="E39">
        <v>1144</v>
      </c>
      <c r="F39">
        <v>687</v>
      </c>
      <c r="G39">
        <v>2.4300000000000002</v>
      </c>
      <c r="H39">
        <v>-1</v>
      </c>
      <c r="I39">
        <v>-1</v>
      </c>
    </row>
    <row r="40" spans="1:9" x14ac:dyDescent="0.25">
      <c r="A40" t="s">
        <v>183</v>
      </c>
      <c r="B40">
        <v>4235</v>
      </c>
      <c r="C40">
        <v>129</v>
      </c>
      <c r="D40">
        <v>4106</v>
      </c>
      <c r="E40">
        <v>1256</v>
      </c>
      <c r="F40">
        <v>682</v>
      </c>
      <c r="G40">
        <v>2.56</v>
      </c>
      <c r="H40">
        <v>-1</v>
      </c>
      <c r="I40">
        <v>-1</v>
      </c>
    </row>
    <row r="41" spans="1:9" x14ac:dyDescent="0.25">
      <c r="A41" t="s">
        <v>184</v>
      </c>
      <c r="B41">
        <v>8327</v>
      </c>
      <c r="C41">
        <v>442</v>
      </c>
      <c r="D41">
        <v>7885</v>
      </c>
      <c r="E41">
        <v>1939</v>
      </c>
      <c r="F41">
        <v>1170</v>
      </c>
      <c r="G41">
        <v>2.6</v>
      </c>
      <c r="H41">
        <v>-1</v>
      </c>
      <c r="I41">
        <v>-1</v>
      </c>
    </row>
    <row r="42" spans="1:9" x14ac:dyDescent="0.25">
      <c r="A42" t="s">
        <v>185</v>
      </c>
      <c r="B42">
        <v>4433</v>
      </c>
      <c r="C42">
        <v>150</v>
      </c>
      <c r="D42">
        <v>4283</v>
      </c>
      <c r="E42">
        <v>232</v>
      </c>
      <c r="F42">
        <v>128</v>
      </c>
      <c r="G42">
        <v>2.36</v>
      </c>
      <c r="H42">
        <v>-1</v>
      </c>
      <c r="I42">
        <v>-1</v>
      </c>
    </row>
    <row r="43" spans="1:9" x14ac:dyDescent="0.25">
      <c r="A43" t="s">
        <v>186</v>
      </c>
      <c r="B43">
        <v>8332</v>
      </c>
      <c r="C43">
        <v>480</v>
      </c>
      <c r="D43">
        <v>7852</v>
      </c>
      <c r="E43">
        <v>550</v>
      </c>
      <c r="F43">
        <v>411</v>
      </c>
      <c r="G43">
        <v>2.37</v>
      </c>
      <c r="H43">
        <v>-1</v>
      </c>
      <c r="I43">
        <v>-1</v>
      </c>
    </row>
    <row r="44" spans="1:9" x14ac:dyDescent="0.25">
      <c r="A44" t="s">
        <v>187</v>
      </c>
      <c r="B44">
        <v>7757</v>
      </c>
      <c r="C44">
        <v>361</v>
      </c>
      <c r="D44">
        <v>7396</v>
      </c>
      <c r="E44">
        <v>505</v>
      </c>
      <c r="F44">
        <v>413</v>
      </c>
      <c r="G44">
        <v>2.56</v>
      </c>
      <c r="H44">
        <v>-1</v>
      </c>
      <c r="I44">
        <v>-1</v>
      </c>
    </row>
    <row r="45" spans="1:9" x14ac:dyDescent="0.25">
      <c r="A45" t="s">
        <v>188</v>
      </c>
      <c r="B45">
        <v>4698</v>
      </c>
      <c r="C45">
        <v>187</v>
      </c>
      <c r="D45">
        <v>4511</v>
      </c>
      <c r="E45">
        <v>370</v>
      </c>
      <c r="F45">
        <v>277</v>
      </c>
      <c r="G45">
        <v>2.3199999999999998</v>
      </c>
      <c r="H45">
        <v>-1</v>
      </c>
      <c r="I45">
        <v>-1</v>
      </c>
    </row>
    <row r="46" spans="1:9" x14ac:dyDescent="0.25">
      <c r="A46" t="s">
        <v>189</v>
      </c>
      <c r="B46">
        <v>4512</v>
      </c>
      <c r="C46">
        <v>166</v>
      </c>
      <c r="D46">
        <v>4346</v>
      </c>
      <c r="E46">
        <v>299</v>
      </c>
      <c r="F46">
        <v>219</v>
      </c>
      <c r="G46">
        <v>2.35</v>
      </c>
      <c r="H46">
        <v>-1</v>
      </c>
      <c r="I46">
        <v>-1</v>
      </c>
    </row>
    <row r="47" spans="1:9" x14ac:dyDescent="0.25">
      <c r="A47" t="s">
        <v>190</v>
      </c>
      <c r="B47">
        <v>8389</v>
      </c>
      <c r="C47">
        <v>256</v>
      </c>
      <c r="D47">
        <v>8133</v>
      </c>
      <c r="E47">
        <v>545</v>
      </c>
      <c r="F47">
        <v>433</v>
      </c>
      <c r="G47">
        <v>2.41</v>
      </c>
      <c r="H47">
        <v>-1</v>
      </c>
      <c r="I47">
        <v>-1</v>
      </c>
    </row>
    <row r="48" spans="1:9" x14ac:dyDescent="0.25">
      <c r="A48" t="s">
        <v>191</v>
      </c>
      <c r="B48">
        <v>4337</v>
      </c>
      <c r="C48">
        <v>152</v>
      </c>
      <c r="D48">
        <v>4185</v>
      </c>
      <c r="E48">
        <v>336</v>
      </c>
      <c r="F48">
        <v>215</v>
      </c>
      <c r="G48">
        <v>2.29</v>
      </c>
      <c r="H48">
        <v>-1</v>
      </c>
      <c r="I48">
        <v>-1</v>
      </c>
    </row>
    <row r="49" spans="1:9" x14ac:dyDescent="0.25">
      <c r="A49" t="s">
        <v>192</v>
      </c>
      <c r="B49">
        <v>5245</v>
      </c>
      <c r="C49">
        <v>179</v>
      </c>
      <c r="D49">
        <v>5066</v>
      </c>
      <c r="E49">
        <v>610</v>
      </c>
      <c r="F49">
        <v>402</v>
      </c>
      <c r="G49">
        <v>2.21</v>
      </c>
      <c r="H49">
        <v>-1</v>
      </c>
      <c r="I49">
        <v>-1</v>
      </c>
    </row>
    <row r="50" spans="1:9" x14ac:dyDescent="0.25">
      <c r="A50" t="s">
        <v>193</v>
      </c>
      <c r="B50">
        <v>8018</v>
      </c>
      <c r="C50">
        <v>382</v>
      </c>
      <c r="D50">
        <v>7636</v>
      </c>
      <c r="E50">
        <v>492</v>
      </c>
      <c r="F50">
        <v>384</v>
      </c>
      <c r="G50">
        <v>2.36</v>
      </c>
      <c r="H50">
        <v>-1</v>
      </c>
      <c r="I50">
        <v>-1</v>
      </c>
    </row>
    <row r="51" spans="1:9" x14ac:dyDescent="0.25">
      <c r="A51" t="s">
        <v>194</v>
      </c>
      <c r="B51">
        <v>5214</v>
      </c>
      <c r="C51">
        <v>187</v>
      </c>
      <c r="D51">
        <v>5027</v>
      </c>
      <c r="E51">
        <v>1007</v>
      </c>
      <c r="F51">
        <v>1301</v>
      </c>
      <c r="G51">
        <v>3.91</v>
      </c>
      <c r="H51">
        <v>-1</v>
      </c>
      <c r="I51">
        <v>-1</v>
      </c>
    </row>
    <row r="52" spans="1:9" x14ac:dyDescent="0.25">
      <c r="A52" t="s">
        <v>195</v>
      </c>
      <c r="B52">
        <v>9324</v>
      </c>
      <c r="C52">
        <v>468</v>
      </c>
      <c r="D52">
        <v>8856</v>
      </c>
      <c r="E52">
        <v>2559</v>
      </c>
      <c r="F52">
        <v>1261</v>
      </c>
      <c r="G52">
        <v>2.3199999999999998</v>
      </c>
      <c r="H52">
        <v>-1</v>
      </c>
      <c r="I52">
        <v>-1</v>
      </c>
    </row>
    <row r="53" spans="1:9" x14ac:dyDescent="0.25">
      <c r="A53" t="s">
        <v>196</v>
      </c>
      <c r="B53">
        <v>4273</v>
      </c>
      <c r="C53">
        <v>218</v>
      </c>
      <c r="D53">
        <v>4055</v>
      </c>
      <c r="E53">
        <v>257</v>
      </c>
      <c r="F53">
        <v>220</v>
      </c>
      <c r="G53">
        <v>2.4</v>
      </c>
      <c r="H53">
        <v>-1</v>
      </c>
      <c r="I53">
        <v>-1</v>
      </c>
    </row>
    <row r="54" spans="1:9" x14ac:dyDescent="0.25">
      <c r="A54" t="s">
        <v>197</v>
      </c>
      <c r="B54">
        <v>7225</v>
      </c>
      <c r="C54">
        <v>368</v>
      </c>
      <c r="D54">
        <v>6857</v>
      </c>
      <c r="E54">
        <v>1602</v>
      </c>
      <c r="F54">
        <v>1752</v>
      </c>
      <c r="G54">
        <v>3.47</v>
      </c>
      <c r="H54">
        <v>-1</v>
      </c>
      <c r="I54">
        <v>-1</v>
      </c>
    </row>
    <row r="55" spans="1:9" x14ac:dyDescent="0.25">
      <c r="A55" t="s">
        <v>198</v>
      </c>
      <c r="B55">
        <v>5419</v>
      </c>
      <c r="C55">
        <v>211</v>
      </c>
      <c r="D55">
        <v>5208</v>
      </c>
      <c r="E55">
        <v>952</v>
      </c>
      <c r="F55">
        <v>1216</v>
      </c>
      <c r="G55">
        <v>3.74</v>
      </c>
      <c r="H55">
        <v>-1</v>
      </c>
      <c r="I55">
        <v>-1</v>
      </c>
    </row>
    <row r="56" spans="1:9" x14ac:dyDescent="0.25">
      <c r="A56" t="s">
        <v>199</v>
      </c>
      <c r="B56">
        <v>4200</v>
      </c>
      <c r="C56">
        <v>225</v>
      </c>
      <c r="D56">
        <v>3975</v>
      </c>
      <c r="E56">
        <v>286</v>
      </c>
      <c r="F56">
        <v>210</v>
      </c>
      <c r="G56">
        <v>2.3199999999999998</v>
      </c>
      <c r="H56">
        <v>-1</v>
      </c>
      <c r="I56">
        <v>-1</v>
      </c>
    </row>
    <row r="57" spans="1:9" x14ac:dyDescent="0.25">
      <c r="A57" t="s">
        <v>200</v>
      </c>
      <c r="B57">
        <v>9077</v>
      </c>
      <c r="C57">
        <v>492</v>
      </c>
      <c r="D57">
        <v>8585</v>
      </c>
      <c r="E57">
        <v>897</v>
      </c>
      <c r="F57">
        <v>614</v>
      </c>
      <c r="G57">
        <v>2.36</v>
      </c>
      <c r="H57">
        <v>-1</v>
      </c>
      <c r="I57">
        <v>-1</v>
      </c>
    </row>
    <row r="58" spans="1:9" x14ac:dyDescent="0.25">
      <c r="A58" t="s">
        <v>201</v>
      </c>
      <c r="B58">
        <v>3856</v>
      </c>
      <c r="C58">
        <v>59</v>
      </c>
      <c r="D58">
        <v>3797</v>
      </c>
      <c r="E58">
        <v>106</v>
      </c>
      <c r="F58">
        <v>63</v>
      </c>
      <c r="G58">
        <v>2.33</v>
      </c>
      <c r="H58">
        <v>-1</v>
      </c>
      <c r="I58">
        <v>-1</v>
      </c>
    </row>
    <row r="59" spans="1:9" x14ac:dyDescent="0.25">
      <c r="A59" t="s">
        <v>202</v>
      </c>
      <c r="B59">
        <v>4183</v>
      </c>
      <c r="C59">
        <v>53</v>
      </c>
      <c r="D59">
        <v>4130</v>
      </c>
      <c r="E59">
        <v>104</v>
      </c>
      <c r="F59">
        <v>78</v>
      </c>
      <c r="G59">
        <v>2.31</v>
      </c>
      <c r="H59">
        <v>-1</v>
      </c>
      <c r="I59">
        <v>-1</v>
      </c>
    </row>
    <row r="60" spans="1:9" x14ac:dyDescent="0.25">
      <c r="A60" t="s">
        <v>203</v>
      </c>
      <c r="B60">
        <v>4293</v>
      </c>
      <c r="C60">
        <v>150</v>
      </c>
      <c r="D60">
        <v>4143</v>
      </c>
      <c r="E60">
        <v>300</v>
      </c>
      <c r="F60">
        <v>207</v>
      </c>
      <c r="G60">
        <v>2.37</v>
      </c>
      <c r="H60">
        <v>-1</v>
      </c>
      <c r="I60">
        <v>-1</v>
      </c>
    </row>
    <row r="61" spans="1:9" x14ac:dyDescent="0.25">
      <c r="A61" t="s">
        <v>204</v>
      </c>
      <c r="B61">
        <v>4673</v>
      </c>
      <c r="C61">
        <v>45</v>
      </c>
      <c r="D61">
        <v>4628</v>
      </c>
      <c r="E61">
        <v>152</v>
      </c>
      <c r="F61">
        <v>89</v>
      </c>
      <c r="G61">
        <v>2.4900000000000002</v>
      </c>
      <c r="H61">
        <v>-1</v>
      </c>
      <c r="I61">
        <v>-1</v>
      </c>
    </row>
    <row r="62" spans="1:9" x14ac:dyDescent="0.25">
      <c r="A62" t="s">
        <v>205</v>
      </c>
      <c r="B62">
        <v>3924</v>
      </c>
      <c r="C62">
        <v>133</v>
      </c>
      <c r="D62">
        <v>3791</v>
      </c>
      <c r="E62">
        <v>164</v>
      </c>
      <c r="F62">
        <v>90</v>
      </c>
      <c r="G62">
        <v>2.2599999999999998</v>
      </c>
      <c r="H62">
        <v>-1</v>
      </c>
      <c r="I62">
        <v>-1</v>
      </c>
    </row>
    <row r="63" spans="1:9" x14ac:dyDescent="0.25">
      <c r="A63" t="s">
        <v>206</v>
      </c>
      <c r="B63">
        <v>8156</v>
      </c>
      <c r="C63">
        <v>224</v>
      </c>
      <c r="D63">
        <v>7932</v>
      </c>
      <c r="E63">
        <v>298</v>
      </c>
      <c r="F63">
        <v>201</v>
      </c>
      <c r="G63">
        <v>2.41</v>
      </c>
      <c r="H63">
        <v>-1</v>
      </c>
      <c r="I63">
        <v>-1</v>
      </c>
    </row>
    <row r="64" spans="1:9" x14ac:dyDescent="0.25">
      <c r="A64" t="s">
        <v>207</v>
      </c>
      <c r="B64">
        <v>7000</v>
      </c>
      <c r="C64">
        <v>111</v>
      </c>
      <c r="D64">
        <v>6889</v>
      </c>
      <c r="E64">
        <v>225</v>
      </c>
      <c r="F64">
        <v>157</v>
      </c>
      <c r="G64">
        <v>2.34</v>
      </c>
      <c r="H64">
        <v>-1</v>
      </c>
      <c r="I64">
        <v>-1</v>
      </c>
    </row>
    <row r="65" spans="1:9" x14ac:dyDescent="0.25">
      <c r="A65" t="s">
        <v>208</v>
      </c>
      <c r="B65">
        <v>3802</v>
      </c>
      <c r="C65">
        <v>66</v>
      </c>
      <c r="D65">
        <v>3736</v>
      </c>
      <c r="E65">
        <v>111</v>
      </c>
      <c r="F65">
        <v>76</v>
      </c>
      <c r="G65">
        <v>2.4300000000000002</v>
      </c>
      <c r="H65">
        <v>-1</v>
      </c>
      <c r="I65">
        <v>-1</v>
      </c>
    </row>
    <row r="66" spans="1:9" x14ac:dyDescent="0.25">
      <c r="A66" t="s">
        <v>209</v>
      </c>
      <c r="B66">
        <v>4305</v>
      </c>
      <c r="C66">
        <v>317</v>
      </c>
      <c r="D66">
        <v>3988</v>
      </c>
      <c r="E66">
        <v>548</v>
      </c>
      <c r="F66">
        <v>495</v>
      </c>
      <c r="G66">
        <v>2.62</v>
      </c>
      <c r="H66">
        <v>-1</v>
      </c>
      <c r="I66">
        <v>-1</v>
      </c>
    </row>
    <row r="67" spans="1:9" x14ac:dyDescent="0.25">
      <c r="A67" t="s">
        <v>210</v>
      </c>
      <c r="B67">
        <v>3746</v>
      </c>
      <c r="C67">
        <v>199</v>
      </c>
      <c r="D67">
        <v>3547</v>
      </c>
      <c r="E67">
        <v>595</v>
      </c>
      <c r="F67">
        <v>652</v>
      </c>
      <c r="G67">
        <v>3.25</v>
      </c>
      <c r="H67">
        <v>-1</v>
      </c>
      <c r="I67">
        <v>-1</v>
      </c>
    </row>
    <row r="68" spans="1:9" x14ac:dyDescent="0.25">
      <c r="A68" t="s">
        <v>211</v>
      </c>
      <c r="B68">
        <v>9672</v>
      </c>
      <c r="C68">
        <v>371</v>
      </c>
      <c r="D68">
        <v>9301</v>
      </c>
      <c r="E68">
        <v>966</v>
      </c>
      <c r="F68">
        <v>644</v>
      </c>
      <c r="G68">
        <v>2.37</v>
      </c>
      <c r="H68">
        <v>-1</v>
      </c>
      <c r="I68">
        <v>-1</v>
      </c>
    </row>
    <row r="69" spans="1:9" x14ac:dyDescent="0.25">
      <c r="A69" t="s">
        <v>212</v>
      </c>
      <c r="B69">
        <v>4074</v>
      </c>
      <c r="C69">
        <v>153</v>
      </c>
      <c r="D69">
        <v>3921</v>
      </c>
      <c r="E69">
        <v>245</v>
      </c>
      <c r="F69">
        <v>224</v>
      </c>
      <c r="G69">
        <v>2.5</v>
      </c>
      <c r="H69">
        <v>-1</v>
      </c>
      <c r="I69">
        <v>-1</v>
      </c>
    </row>
    <row r="70" spans="1:9" x14ac:dyDescent="0.25">
      <c r="A70" t="s">
        <v>213</v>
      </c>
      <c r="B70">
        <v>4354</v>
      </c>
      <c r="C70">
        <v>199</v>
      </c>
      <c r="D70">
        <v>4155</v>
      </c>
      <c r="E70">
        <v>556</v>
      </c>
      <c r="F70">
        <v>425</v>
      </c>
      <c r="G70">
        <v>2.73</v>
      </c>
      <c r="H70">
        <v>-1</v>
      </c>
      <c r="I70">
        <v>-1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SASPAC</vt:lpstr>
      <vt:lpstr>notes and definitions</vt:lpstr>
      <vt:lpstr>number</vt:lpstr>
      <vt:lpstr>percent</vt:lpstr>
      <vt:lpstr>saspac data</vt:lpstr>
      <vt:lpstr>'notes and definitions'!Print_Area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Census: Bedrooms and Bedroom occupancy</dc:title>
  <dc:creator>PLAABAHY</dc:creator>
  <cp:lastModifiedBy>James Cowling</cp:lastModifiedBy>
  <cp:lastPrinted>2023-01-19T15:56:52Z</cp:lastPrinted>
  <dcterms:created xsi:type="dcterms:W3CDTF">2003-09-23T15:55:33Z</dcterms:created>
  <dcterms:modified xsi:type="dcterms:W3CDTF">2023-02-08T12:59:48Z</dcterms:modified>
</cp:coreProperties>
</file>