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120" windowHeight="7830" activeTab="0"/>
  </bookViews>
  <sheets>
    <sheet name="R Duties 2022 &amp; 2223" sheetId="1" r:id="rId1"/>
  </sheets>
  <definedNames>
    <definedName name="_xlnm.Print_Area" localSheetId="0">'R Duties 2022 &amp; 2223'!$A$6:$H$56</definedName>
    <definedName name="_xlnm.Print_Titles" localSheetId="0">'R Duties 2022 &amp; 2223'!$1:$5</definedName>
  </definedNames>
  <calcPr fullCalcOnLoad="1"/>
</workbook>
</file>

<file path=xl/sharedStrings.xml><?xml version="1.0" encoding="utf-8"?>
<sst xmlns="http://schemas.openxmlformats.org/spreadsheetml/2006/main" count="78" uniqueCount="67">
  <si>
    <t>Relevant Expenditure</t>
  </si>
  <si>
    <t xml:space="preserve"> Categories / Description - as set out in Dfe Guidance</t>
  </si>
  <si>
    <t>£'000</t>
  </si>
  <si>
    <t>A. Statutory and Regulatory</t>
  </si>
  <si>
    <t>C. Asset Management</t>
  </si>
  <si>
    <t>*</t>
  </si>
  <si>
    <t>Total</t>
  </si>
  <si>
    <r>
      <rPr>
        <sz val="11"/>
        <rFont val="Calibri"/>
        <family val="2"/>
      </rPr>
      <t xml:space="preserve">This is an important part of the Education Improvement Plan and covers a variety of services. Alongside safeguarding it is an issue of paramount importance to the delivery of a good education service. Work has taken place to produce a coherent and robust data list of those children who find themselves not in education. This data is being interrogated to identify the risk factors that make children vulnerable e.g. domestic violence, CSE etc.  Multi agency approaches are being developed to share information and prioritise those children that other agencies may need to visit, linked to education.  With regards to Admissions and Fair Access we are developing an increased oversight of the actions needed to return children back into the school system or signpost them to other services. A new project is currently being scoped which will lead to a changed co-construction approach with head teachers. The outcome of this work will be a new approach in the delivery to fair access and in year admissions to ensure all children needs are being addressed. </t>
    </r>
    <r>
      <rPr>
        <sz val="11"/>
        <color indexed="10"/>
        <rFont val="Calibri"/>
        <family val="2"/>
      </rPr>
      <t xml:space="preserve">
</t>
    </r>
  </si>
  <si>
    <t xml:space="preserve">Participation team (3 fte's) - The team is part of the Improvement Plan for the service in respect of the tracking and safeguarding of young people post 16. This includes responsibility for the reporting of NEET figures for the city, which is a statutory duty.  The Department for Education expects us to report regularly on these figures, and Birmingham is benchmarked against other areas and core cities. Understanding the destinations of young people at Year 11 provides the service with intelligence to work with schools and sixth forms to improve attainment and attendance, alongside ensuring that young people have a positive outcome post 16.  This is something that Ofsted are increasingly looking at within inspections.  All these measures impact upon the ratings given to schools. The service is also responsible for supporting good careers advice; NEET preventative work and ensuring that there is appropriate provision and courses across the city post 16 (also a statutory duty).  The service has also produced good practise guidance for Sixth forms which has been reflected in National DfE documentation, and is working with Head teachers in establishing a school-led post 16 forum for the city. 
</t>
  </si>
  <si>
    <t>included in cost below</t>
  </si>
  <si>
    <t>Director of Children Services and personal staff to director</t>
  </si>
  <si>
    <t>Sch 2, 15a</t>
  </si>
  <si>
    <t>Planning for the education service as a whole</t>
  </si>
  <si>
    <t>Sch 2, 15b</t>
  </si>
  <si>
    <t>Sch 2,22</t>
  </si>
  <si>
    <t>Authorisation and monitoring of expenditure not met from schools budget shares</t>
  </si>
  <si>
    <t>Sch 2,15c</t>
  </si>
  <si>
    <t>Formulation and review of local authority schools funding formula</t>
  </si>
  <si>
    <t>Sch 2,15d</t>
  </si>
  <si>
    <t>Internal Audit and other tasks related to the authority's chief finance officer's responsibilities under section 151 of LGA 1972 except duties specifically related to maintained schools .</t>
  </si>
  <si>
    <t>Sch 2,15e</t>
  </si>
  <si>
    <t>Consultation costs relating to non-staffing issues</t>
  </si>
  <si>
    <t>Sch 2,19</t>
  </si>
  <si>
    <t>Plans involving collaboration with other LA services or public or voluntary bodies</t>
  </si>
  <si>
    <t>Sch 2,15f</t>
  </si>
  <si>
    <t>Standing Advisory Committees for Religious Education ( SACREs)</t>
  </si>
  <si>
    <t>Sch 2,17</t>
  </si>
  <si>
    <t xml:space="preserve">Provision of Information to or at the request of the Crown other than relating specifically to maintained schools </t>
  </si>
  <si>
    <t>Sch 2,21</t>
  </si>
  <si>
    <t>Functions in relation to the exclusion of pupils from schools, excluding any provision of education to excluded pupils</t>
  </si>
  <si>
    <t>Sch 2, 20</t>
  </si>
  <si>
    <t>School attendance</t>
  </si>
  <si>
    <t>Sch 2, 16</t>
  </si>
  <si>
    <t>Responsibilities regarding the employment of children</t>
  </si>
  <si>
    <t>Sch 2, 18</t>
  </si>
  <si>
    <t>SCh2, 14a</t>
  </si>
  <si>
    <t>General Landlord duty for all buildings owened by the local authority, including those leased to academies.</t>
  </si>
  <si>
    <t>SCh2, 14b</t>
  </si>
  <si>
    <t>Revenue budgets prepration, prepration of information on income and expenditure relating to education, and external audit relating to education.</t>
  </si>
  <si>
    <t xml:space="preserve">B. Education Welfare </t>
  </si>
  <si>
    <t>Corporate Director -Children services</t>
  </si>
  <si>
    <t>Dfe Document 'Savings to the ESG for 2015/16</t>
  </si>
  <si>
    <t xml:space="preserve">Costs relating to LA monitoring role incurred by SFS </t>
  </si>
  <si>
    <t>Intelligent Client Function</t>
  </si>
  <si>
    <t xml:space="preserve">These are the Asssitant Director  posts that support the strategic delivery of the education service and are  crucial to the ongoing improvement and progress of the service, and our ability to provide our statutory duties plus the comms post </t>
  </si>
  <si>
    <t>Management of LA's capital programme including preparation and review of an asset management plan, and negotiation and management of private finance transactions. This is made up of :</t>
  </si>
  <si>
    <t>* Overall responsibility for Capital Strategy, Capital Programme etc</t>
  </si>
  <si>
    <t xml:space="preserve">*Management of Pfi Contracts </t>
  </si>
  <si>
    <t>Statutory and Regulatory Duties</t>
  </si>
  <si>
    <t>Place Planning - - the Education Act 1996 Section 14 and Section 29 requires the Council to fulfil its statutory duty to secure sufficient primary and secondary schools paying particular regards to the need to secure special Educational Needs places. The Education and Skills Infrastructure team (approx. 6 fte's) is responsible for ensuring sufficient mainstream and special school places are available at the right time and in the right place to ensure safeguarding – making sure every child has a local school place. The team   submits an Annual School Capacity return (SCAP) which involves forecasting and publishing requirements for additional places to the DfE to meet basic need. For the 19/20 SCAP return the DfE has also asked the LA to realign its planning areas to bring them in line with their guidance. Although this is a time limited exercise which will be completed within one financial year, concentrated resources are required to meet DfE deadlines. Partnership working with school staff, governing bodies and parents is crucial to securing diversity of provision and increasing opportunities for parental choice. The team also assess the net capacity of all maintained mainstream schools and keep updated records. Acting in accordance with the relevant legislations (Education and Inspections Act 2006) EdI ensures council fulfils its responsibility to make prescribed changes as per School Organisation ‘Prescribed Alterations’ to Maintained Schools (England) Regulations 2013 - changing age range, adding or removing SEN provision, changes to admission numbers and/or criteria, changes to school status etc.</t>
  </si>
  <si>
    <r>
      <t xml:space="preserve">In relation to the Pupil Place Planning work, as well forecasting and publishing requirements to meet Basic Need, LA must fulfil its statutory duty for sufficient school places through the delivery of the City’s </t>
    </r>
    <r>
      <rPr>
        <sz val="12"/>
        <color indexed="56"/>
        <rFont val="Calibri"/>
        <family val="2"/>
      </rPr>
      <t>B</t>
    </r>
    <r>
      <rPr>
        <sz val="12"/>
        <color indexed="8"/>
        <rFont val="Calibri"/>
        <family val="2"/>
      </rPr>
      <t xml:space="preserve">asic </t>
    </r>
    <r>
      <rPr>
        <sz val="12"/>
        <color indexed="56"/>
        <rFont val="Calibri"/>
        <family val="2"/>
      </rPr>
      <t>N</t>
    </r>
    <r>
      <rPr>
        <sz val="12"/>
        <color indexed="8"/>
        <rFont val="Calibri"/>
        <family val="2"/>
      </rPr>
      <t xml:space="preserve">eed programme.  Education Infrastructure </t>
    </r>
    <r>
      <rPr>
        <sz val="12"/>
        <color indexed="56"/>
        <rFont val="Calibri"/>
        <family val="2"/>
      </rPr>
      <t xml:space="preserve">team </t>
    </r>
    <r>
      <rPr>
        <sz val="12"/>
        <color indexed="8"/>
        <rFont val="Calibri"/>
        <family val="2"/>
      </rPr>
      <t>is responsible for the annual school place planning cycle which includes procuring and delivering schools' capital programme within the available Basic Need grant funding.  This includes carrying out statutory school organisation to change age range and admission number/arrangements as well as  the delivery of the schools capital programme through temporary, permanent expansions of existing schools and  major new build projects.   The cost takes into account capitalisation of eligible staff costs to relevant schemes where this is allowable</t>
    </r>
  </si>
  <si>
    <t>School Standards and Framework Act 1998 Section 22 requires the Council to fulfil its landlord responsibility for the education portfolio, regulate any third party arrangements on education sites and provide guidance and support to schools on statutory compliance. The LA is also expected to maintain local authority managed school estate so that the health and safety of children is not put at risk and provide effective maintenance of school buildings to prevent school closure. Under the Academies Act 2010 Where an Academy order under section 4(A1) or (1)(b) has effect in respect of a school, the governing body of the school and the local authority must take all reasonable steps to facilitate the conversion of the school into an Academy. Where the Secretary of State notifies the governing body or local authority that the Secretary of State is minded to enter into Academy arrangements with a specified person, their duty under subsection (1) includes a duty to take all reasonable steps to facilitate the making of Academy arrangements with that organisation.</t>
  </si>
  <si>
    <t>The Contract Management function manages and administers PFI,PPP BSF and ICT contracts from contract award, through to the end of the “concession period”.</t>
  </si>
  <si>
    <t xml:space="preserve"> Commitment 2021/22</t>
  </si>
  <si>
    <t>Increase the number of GR5 posts by 1 on the Senior Management Team so that the team will comprise of 4 Area Finance Managers (GR5) plus the Head of Section post (GR6).  The additional posy at GR5 level will provide the section with suitably skilled and graded staff to improve and strengthen the Local Authority financial monitoring role</t>
  </si>
  <si>
    <t>Additional funding for Schools HR is to enable them to provide greater technical HR support and better BCC statutory oversight for all schools during their restructure activity and to help drive the reduction in school-based budget deficits.    This can be achieved by investing in further funded ‘staff-time’ (and possibly additional posts) within the Employee Relations area and the Employment Policy compliance and development, to support the HR-related compliance/audit function</t>
  </si>
  <si>
    <t>Option 1</t>
  </si>
  <si>
    <t>Option 2</t>
  </si>
  <si>
    <t>Option 3</t>
  </si>
  <si>
    <t>D. Others as agreed by Schools Forum (13 June 2019)</t>
  </si>
  <si>
    <t>Schools Financial Services</t>
  </si>
  <si>
    <t>Human Resources</t>
  </si>
  <si>
    <t>Schools and early years finance (England) regulations 2017</t>
  </si>
  <si>
    <t>Proposed Commitment  2022/23</t>
  </si>
  <si>
    <t>Appendix  4</t>
  </si>
  <si>
    <t xml:space="preserve">Directorate Finance/ Management accounts  team.  This covers the whole range of Education Finance activity, including                                                                                                                                           
a) ensuring compliance with the financial and regulatory requirements on DSG +supporting school forum and other working groups                                                                                                                                             b) DSG financial modelling, formual development, implementing funding reforms,  determining and issuing school budgets, etc                                                                                                                                                          c) supporting academy conversions pre and post conversion eg finanlising final accounts and balances d) day to day monitoring of all Education activity (including the Capital programme) however funded, preparation of budgets/ financial planning, final accounts etc., grant claims                                                                                                                                                                    e) financial monitoring                                             </t>
  </si>
  <si>
    <t xml:space="preserve">The City Council has 4 PFI/BSF packaged contracts servicing 28 schools/academies and 13 Schools/academies with an ICT contract. The central aims of contract management are to ensure Services are delivered in accordance with the contract and that the local authority’s contractual position is protected whilst maintaining the agreed allocation of risk and achieving Best Value for money.  Monitoring of the service provider’s performance against the output specification to ensure that the financial implication of any estate related failure to perform has been taken into consideration and appropriate action taken is a key function of EdI’s Contracts Management team.  Payment for the service to the providers is contractual, however can be challenged based upon the quality of performance of the service provider and/or the availability of the buildings.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</si>
</sst>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 ;\(#,##0\)"/>
    <numFmt numFmtId="166" formatCode="_-* #,##0.0_-;\-* #,##0.0_-;_-* &quot;-&quot;??_-;_-@_-"/>
    <numFmt numFmtId="167" formatCode="_-* #,##0_-;\-* #,##0_-;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
    <numFmt numFmtId="174" formatCode="[$£-809]#,##0"/>
    <numFmt numFmtId="175" formatCode="&quot;£&quot;#,##0"/>
    <numFmt numFmtId="176" formatCode="&quot;£&quot;#,##0.00"/>
    <numFmt numFmtId="177" formatCode="[$£-809]#,##0.00"/>
    <numFmt numFmtId="178" formatCode="#,##0.0"/>
    <numFmt numFmtId="179" formatCode="[$£-809]#,##0.00000"/>
    <numFmt numFmtId="180" formatCode="#,##0.000"/>
    <numFmt numFmtId="181" formatCode="_-* #,##0.000_-;\-* #,##0.000_-;_-* &quot;-&quot;??_-;_-@_-"/>
    <numFmt numFmtId="182" formatCode="_-* #,##0.0000_-;\-* #,##0.0000_-;_-* &quot;-&quot;??_-;_-@_-"/>
  </numFmts>
  <fonts count="53">
    <font>
      <sz val="11"/>
      <color theme="1"/>
      <name val="Calibri"/>
      <family val="2"/>
    </font>
    <font>
      <sz val="11"/>
      <color indexed="8"/>
      <name val="Calibri"/>
      <family val="2"/>
    </font>
    <font>
      <sz val="11"/>
      <color indexed="10"/>
      <name val="Calibri"/>
      <family val="2"/>
    </font>
    <font>
      <sz val="11"/>
      <name val="Calibri"/>
      <family val="2"/>
    </font>
    <font>
      <sz val="12"/>
      <color indexed="8"/>
      <name val="Calibri"/>
      <family val="2"/>
    </font>
    <font>
      <sz val="12"/>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u val="single"/>
      <sz val="14"/>
      <color indexed="8"/>
      <name val="Calibri"/>
      <family val="2"/>
    </font>
    <font>
      <b/>
      <sz val="16"/>
      <color indexed="8"/>
      <name val="Calibri"/>
      <family val="2"/>
    </font>
    <font>
      <b/>
      <sz val="11"/>
      <name val="Calibri"/>
      <family val="2"/>
    </font>
    <font>
      <b/>
      <u val="single"/>
      <sz val="11"/>
      <color indexed="8"/>
      <name val="Calibri"/>
      <family val="2"/>
    </font>
    <font>
      <sz val="18"/>
      <color indexed="8"/>
      <name val="Calibri"/>
      <family val="2"/>
    </font>
    <font>
      <u val="single"/>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theme="1"/>
      <name val="Calibri"/>
      <family val="2"/>
    </font>
    <font>
      <b/>
      <sz val="16"/>
      <color theme="1"/>
      <name val="Calibri"/>
      <family val="2"/>
    </font>
    <font>
      <b/>
      <u val="single"/>
      <sz val="11"/>
      <color theme="1"/>
      <name val="Calibri"/>
      <family val="2"/>
    </font>
    <font>
      <sz val="18"/>
      <color theme="1"/>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color indexed="63"/>
      </top>
      <bottom>
        <color indexed="63"/>
      </bottom>
    </border>
    <border>
      <left style="thin"/>
      <right style="thin"/>
      <top style="medium"/>
      <bottom style="medium"/>
    </border>
    <border>
      <left style="thin"/>
      <right style="thin"/>
      <top style="medium"/>
      <bottom style="thin"/>
    </border>
    <border>
      <left style="thin"/>
      <right style="thin"/>
      <top>
        <color indexed="63"/>
      </top>
      <bottom style="thin"/>
    </border>
    <border>
      <left style="thin"/>
      <right style="thin"/>
      <top>
        <color indexed="63"/>
      </top>
      <bottom style="mediu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style="thin"/>
      <top>
        <color indexed="63"/>
      </top>
      <bottom style="medium"/>
    </border>
    <border>
      <left style="medium"/>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vertical="center" wrapText="1"/>
    </xf>
    <xf numFmtId="0" fontId="46" fillId="0" borderId="12" xfId="0" applyFont="1" applyBorder="1" applyAlignment="1">
      <alignment horizontal="center"/>
    </xf>
    <xf numFmtId="0" fontId="46" fillId="33" borderId="13" xfId="0" applyFont="1" applyFill="1" applyBorder="1" applyAlignment="1">
      <alignment vertical="center" wrapText="1"/>
    </xf>
    <xf numFmtId="0" fontId="0" fillId="0" borderId="10" xfId="0" applyBorder="1" applyAlignment="1">
      <alignment/>
    </xf>
    <xf numFmtId="0" fontId="47" fillId="0" borderId="10" xfId="0" applyFont="1" applyBorder="1" applyAlignment="1">
      <alignment wrapText="1"/>
    </xf>
    <xf numFmtId="0" fontId="47" fillId="0" borderId="10" xfId="0" applyFont="1" applyBorder="1" applyAlignment="1">
      <alignment/>
    </xf>
    <xf numFmtId="0" fontId="0" fillId="0" borderId="10" xfId="0" applyBorder="1" applyAlignment="1">
      <alignment vertical="center"/>
    </xf>
    <xf numFmtId="0" fontId="0" fillId="0" borderId="14" xfId="0" applyBorder="1" applyAlignment="1">
      <alignment/>
    </xf>
    <xf numFmtId="0" fontId="47" fillId="0" borderId="14" xfId="0" applyFont="1" applyBorder="1" applyAlignment="1">
      <alignment/>
    </xf>
    <xf numFmtId="0" fontId="0" fillId="0" borderId="10" xfId="0" applyBorder="1" applyAlignment="1">
      <alignment vertical="center" wrapText="1"/>
    </xf>
    <xf numFmtId="0" fontId="0" fillId="0" borderId="15" xfId="0" applyBorder="1" applyAlignment="1">
      <alignment/>
    </xf>
    <xf numFmtId="0" fontId="47" fillId="0" borderId="15" xfId="0" applyFont="1" applyBorder="1" applyAlignment="1">
      <alignment/>
    </xf>
    <xf numFmtId="0" fontId="46" fillId="0" borderId="11" xfId="0" applyFont="1" applyBorder="1" applyAlignment="1">
      <alignment wrapText="1"/>
    </xf>
    <xf numFmtId="0" fontId="3"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43" fillId="0" borderId="0" xfId="0" applyFont="1" applyAlignment="1">
      <alignment horizontal="left" vertical="top" wrapText="1"/>
    </xf>
    <xf numFmtId="0" fontId="43" fillId="0" borderId="0" xfId="0" applyFont="1" applyAlignment="1">
      <alignment horizontal="left" vertical="top" wrapText="1"/>
    </xf>
    <xf numFmtId="3" fontId="0" fillId="0" borderId="0" xfId="0" applyNumberFormat="1" applyAlignment="1">
      <alignment horizontal="center"/>
    </xf>
    <xf numFmtId="3" fontId="48" fillId="0" borderId="0" xfId="0" applyNumberFormat="1" applyFont="1" applyAlignment="1">
      <alignment horizontal="center"/>
    </xf>
    <xf numFmtId="3" fontId="46" fillId="0" borderId="12" xfId="0" applyNumberFormat="1" applyFont="1" applyBorder="1" applyAlignment="1">
      <alignment horizontal="center"/>
    </xf>
    <xf numFmtId="3" fontId="46" fillId="33" borderId="13" xfId="0" applyNumberFormat="1" applyFont="1" applyFill="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3" fontId="0" fillId="0" borderId="10" xfId="0" applyNumberFormat="1" applyBorder="1" applyAlignment="1">
      <alignment horizontal="center" vertical="center"/>
    </xf>
    <xf numFmtId="3" fontId="0" fillId="0" borderId="16" xfId="0" applyNumberFormat="1" applyBorder="1" applyAlignment="1">
      <alignment horizontal="center" vertical="center"/>
    </xf>
    <xf numFmtId="3" fontId="0" fillId="0" borderId="14" xfId="0" applyNumberFormat="1" applyBorder="1" applyAlignment="1">
      <alignment horizontal="center"/>
    </xf>
    <xf numFmtId="3" fontId="0" fillId="0" borderId="15" xfId="0" applyNumberFormat="1" applyBorder="1" applyAlignment="1">
      <alignment horizontal="center"/>
    </xf>
    <xf numFmtId="0" fontId="49" fillId="34" borderId="17" xfId="0" applyFont="1" applyFill="1" applyBorder="1" applyAlignment="1">
      <alignment/>
    </xf>
    <xf numFmtId="3" fontId="49" fillId="34" borderId="18" xfId="0" applyNumberFormat="1" applyFont="1" applyFill="1" applyBorder="1" applyAlignment="1">
      <alignment horizontal="center"/>
    </xf>
    <xf numFmtId="0" fontId="25" fillId="33" borderId="13" xfId="0" applyFont="1" applyFill="1" applyBorder="1" applyAlignment="1">
      <alignment horizontal="center" vertical="center" wrapText="1"/>
    </xf>
    <xf numFmtId="3" fontId="0" fillId="0" borderId="10" xfId="0" applyNumberFormat="1" applyBorder="1" applyAlignment="1">
      <alignment horizontal="center" vertical="center" wrapText="1"/>
    </xf>
    <xf numFmtId="0" fontId="48" fillId="0" borderId="0" xfId="0" applyFont="1" applyAlignment="1">
      <alignment horizontal="center"/>
    </xf>
    <xf numFmtId="0" fontId="48" fillId="0" borderId="0" xfId="0" applyFont="1" applyAlignment="1">
      <alignment horizontal="center" wrapText="1"/>
    </xf>
    <xf numFmtId="0" fontId="46" fillId="0" borderId="19" xfId="0" applyFont="1" applyBorder="1" applyAlignment="1">
      <alignment horizontal="center" wrapText="1"/>
    </xf>
    <xf numFmtId="0" fontId="46" fillId="33" borderId="20" xfId="0" applyFont="1" applyFill="1" applyBorder="1" applyAlignment="1">
      <alignment horizontal="center" vertical="center" wrapText="1"/>
    </xf>
    <xf numFmtId="0" fontId="50" fillId="0" borderId="11" xfId="0" applyFont="1" applyBorder="1" applyAlignment="1">
      <alignment wrapText="1"/>
    </xf>
    <xf numFmtId="0" fontId="3" fillId="0" borderId="11" xfId="0" applyFont="1" applyBorder="1" applyAlignment="1">
      <alignment vertical="center" wrapText="1"/>
    </xf>
    <xf numFmtId="0" fontId="0" fillId="0" borderId="21" xfId="0" applyBorder="1" applyAlignment="1">
      <alignment wrapText="1"/>
    </xf>
    <xf numFmtId="0" fontId="0" fillId="0" borderId="22" xfId="0" applyBorder="1" applyAlignment="1">
      <alignment wrapText="1"/>
    </xf>
    <xf numFmtId="0" fontId="0" fillId="0" borderId="0" xfId="0" applyAlignment="1">
      <alignment wrapText="1"/>
    </xf>
    <xf numFmtId="0" fontId="49" fillId="34" borderId="23" xfId="0" applyFont="1" applyFill="1" applyBorder="1" applyAlignment="1">
      <alignment horizontal="right" wrapText="1"/>
    </xf>
    <xf numFmtId="0" fontId="0" fillId="0" borderId="11" xfId="0" applyBorder="1" applyAlignment="1">
      <alignment vertical="center"/>
    </xf>
    <xf numFmtId="3" fontId="3" fillId="0" borderId="10" xfId="0" applyNumberFormat="1" applyFont="1" applyBorder="1" applyAlignment="1">
      <alignment horizontal="center" vertical="center"/>
    </xf>
    <xf numFmtId="0" fontId="51" fillId="0" borderId="0" xfId="0" applyFont="1" applyAlignment="1">
      <alignment/>
    </xf>
    <xf numFmtId="6" fontId="0" fillId="0" borderId="0" xfId="0" applyNumberFormat="1" applyAlignment="1">
      <alignment/>
    </xf>
    <xf numFmtId="0" fontId="52" fillId="0" borderId="0" xfId="0" applyFont="1" applyAlignment="1">
      <alignment vertical="center" wrapText="1"/>
    </xf>
    <xf numFmtId="0" fontId="3" fillId="0" borderId="0" xfId="0" applyFont="1" applyAlignment="1">
      <alignment vertical="center" wrapText="1"/>
    </xf>
    <xf numFmtId="0" fontId="3" fillId="0" borderId="11" xfId="0" applyFont="1" applyFill="1" applyBorder="1" applyAlignment="1">
      <alignment vertical="center" wrapText="1"/>
    </xf>
    <xf numFmtId="0" fontId="0" fillId="0" borderId="10" xfId="0" applyFill="1" applyBorder="1" applyAlignment="1">
      <alignment wrapText="1"/>
    </xf>
    <xf numFmtId="0" fontId="0" fillId="0" borderId="10" xfId="0" applyFill="1" applyBorder="1" applyAlignment="1">
      <alignment vertical="center" wrapText="1"/>
    </xf>
    <xf numFmtId="0" fontId="3" fillId="0" borderId="10" xfId="0" applyFont="1" applyFill="1" applyBorder="1" applyAlignment="1">
      <alignment vertical="center" wrapText="1"/>
    </xf>
    <xf numFmtId="3" fontId="0" fillId="0" borderId="10" xfId="0" applyNumberFormat="1" applyFill="1" applyBorder="1" applyAlignment="1">
      <alignment horizontal="center" vertical="center"/>
    </xf>
    <xf numFmtId="0" fontId="0" fillId="0" borderId="0" xfId="0" applyFill="1" applyAlignment="1">
      <alignment/>
    </xf>
    <xf numFmtId="0" fontId="0" fillId="0" borderId="11" xfId="0" applyFill="1" applyBorder="1" applyAlignment="1">
      <alignment wrapText="1"/>
    </xf>
    <xf numFmtId="0" fontId="0" fillId="0" borderId="10" xfId="0" applyFill="1" applyBorder="1" applyAlignment="1">
      <alignment/>
    </xf>
    <xf numFmtId="0" fontId="47" fillId="0" borderId="10" xfId="0" applyFont="1" applyFill="1" applyBorder="1" applyAlignment="1">
      <alignment/>
    </xf>
    <xf numFmtId="3" fontId="0" fillId="0" borderId="10" xfId="0" applyNumberFormat="1" applyFill="1" applyBorder="1" applyAlignment="1">
      <alignment horizontal="center"/>
    </xf>
    <xf numFmtId="0" fontId="43" fillId="0" borderId="0" xfId="0" applyFont="1" applyAlignment="1">
      <alignment wrapText="1"/>
    </xf>
    <xf numFmtId="0" fontId="52" fillId="0" borderId="0" xfId="0" applyFont="1" applyAlignment="1">
      <alignment wrapText="1"/>
    </xf>
    <xf numFmtId="0" fontId="3" fillId="0" borderId="0" xfId="0" applyFont="1" applyAlignment="1">
      <alignment wrapText="1"/>
    </xf>
    <xf numFmtId="0" fontId="28" fillId="0" borderId="10" xfId="0" applyFont="1" applyBorder="1" applyAlignment="1">
      <alignment/>
    </xf>
    <xf numFmtId="0" fontId="48" fillId="0" borderId="0" xfId="0" applyFont="1" applyAlignment="1">
      <alignment horizontal="left" wrapText="1"/>
    </xf>
    <xf numFmtId="3" fontId="46" fillId="0" borderId="0" xfId="0" applyNumberFormat="1" applyFont="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tabSelected="1" zoomScalePageLayoutView="0" workbookViewId="0" topLeftCell="A1">
      <pane ySplit="5" topLeftCell="A22" activePane="bottomLeft" state="frozen"/>
      <selection pane="topLeft" activeCell="A1" sqref="A1"/>
      <selection pane="bottomLeft" activeCell="A48" sqref="A48"/>
    </sheetView>
  </sheetViews>
  <sheetFormatPr defaultColWidth="9.140625" defaultRowHeight="15"/>
  <cols>
    <col min="1" max="1" width="53.140625" style="45" customWidth="1"/>
    <col min="2" max="2" width="30.7109375" style="0" customWidth="1"/>
    <col min="3" max="3" width="2.7109375" style="0" customWidth="1"/>
    <col min="4" max="4" width="90.7109375" style="0" customWidth="1"/>
    <col min="5" max="8" width="12.7109375" style="23" customWidth="1"/>
  </cols>
  <sheetData>
    <row r="1" spans="1:8" ht="23.25">
      <c r="A1" s="67" t="s">
        <v>48</v>
      </c>
      <c r="D1" s="49"/>
      <c r="H1" s="68" t="s">
        <v>64</v>
      </c>
    </row>
    <row r="2" spans="2:8" ht="18.75">
      <c r="B2" s="37"/>
      <c r="C2" s="37"/>
      <c r="D2" s="37"/>
      <c r="E2" s="37"/>
      <c r="F2" s="37"/>
      <c r="G2" s="37"/>
      <c r="H2" s="37"/>
    </row>
    <row r="3" spans="1:8" ht="19.5" thickBot="1">
      <c r="A3" s="38"/>
      <c r="B3" s="37"/>
      <c r="C3" s="37"/>
      <c r="D3" s="37"/>
      <c r="E3" s="24"/>
      <c r="F3" s="24"/>
      <c r="G3" s="24"/>
      <c r="H3" s="24"/>
    </row>
    <row r="4" spans="1:8" ht="15.75" thickBot="1">
      <c r="A4" s="39"/>
      <c r="B4" s="4"/>
      <c r="C4" s="4"/>
      <c r="D4" s="4"/>
      <c r="E4" s="25"/>
      <c r="F4" s="25" t="s">
        <v>56</v>
      </c>
      <c r="G4" s="25" t="s">
        <v>57</v>
      </c>
      <c r="H4" s="25" t="s">
        <v>58</v>
      </c>
    </row>
    <row r="5" spans="1:8" ht="45">
      <c r="A5" s="40" t="s">
        <v>1</v>
      </c>
      <c r="B5" s="5" t="s">
        <v>62</v>
      </c>
      <c r="C5" s="5"/>
      <c r="D5" s="35" t="s">
        <v>0</v>
      </c>
      <c r="E5" s="26" t="s">
        <v>53</v>
      </c>
      <c r="F5" s="26" t="s">
        <v>63</v>
      </c>
      <c r="G5" s="26" t="s">
        <v>63</v>
      </c>
      <c r="H5" s="26" t="s">
        <v>63</v>
      </c>
    </row>
    <row r="6" spans="1:8" ht="15">
      <c r="A6" s="2"/>
      <c r="B6" s="1"/>
      <c r="C6" s="1"/>
      <c r="D6" s="1"/>
      <c r="E6" s="27" t="s">
        <v>2</v>
      </c>
      <c r="F6" s="27" t="s">
        <v>2</v>
      </c>
      <c r="G6" s="27" t="s">
        <v>2</v>
      </c>
      <c r="H6" s="27" t="s">
        <v>2</v>
      </c>
    </row>
    <row r="7" spans="1:8" ht="15">
      <c r="A7" s="41" t="s">
        <v>3</v>
      </c>
      <c r="B7" s="6"/>
      <c r="C7" s="6"/>
      <c r="D7" s="6"/>
      <c r="E7" s="28"/>
      <c r="F7" s="28"/>
      <c r="G7" s="28"/>
      <c r="H7" s="28"/>
    </row>
    <row r="8" spans="1:8" ht="30">
      <c r="A8" s="2" t="s">
        <v>10</v>
      </c>
      <c r="B8" s="1" t="s">
        <v>11</v>
      </c>
      <c r="C8" s="1"/>
      <c r="D8" s="16" t="s">
        <v>40</v>
      </c>
      <c r="E8" s="28">
        <v>215</v>
      </c>
      <c r="F8" s="28">
        <v>215</v>
      </c>
      <c r="G8" s="28">
        <f>F8*(4.2%+1)</f>
        <v>224.03</v>
      </c>
      <c r="H8" s="28">
        <v>229.19000000000003</v>
      </c>
    </row>
    <row r="9" spans="1:8" ht="15">
      <c r="A9" s="2"/>
      <c r="B9" s="6"/>
      <c r="C9" s="6"/>
      <c r="D9" s="16"/>
      <c r="E9" s="28"/>
      <c r="F9" s="28"/>
      <c r="G9" s="28"/>
      <c r="H9" s="28"/>
    </row>
    <row r="10" spans="1:8" ht="15">
      <c r="A10" s="2" t="s">
        <v>12</v>
      </c>
      <c r="B10" s="1" t="s">
        <v>13</v>
      </c>
      <c r="C10" s="6"/>
      <c r="D10" s="16"/>
      <c r="E10" s="28"/>
      <c r="F10" s="28"/>
      <c r="G10" s="28"/>
      <c r="H10" s="28"/>
    </row>
    <row r="11" spans="1:8" ht="45">
      <c r="A11" s="42"/>
      <c r="B11" s="1"/>
      <c r="C11" s="12" t="s">
        <v>5</v>
      </c>
      <c r="D11" s="18" t="s">
        <v>44</v>
      </c>
      <c r="E11" s="29">
        <v>436</v>
      </c>
      <c r="F11" s="29">
        <v>436</v>
      </c>
      <c r="G11" s="29">
        <f>F11*(4.2%+1)</f>
        <v>454.312</v>
      </c>
      <c r="H11" s="29">
        <v>464.776</v>
      </c>
    </row>
    <row r="12" spans="1:8" ht="15">
      <c r="A12" s="42"/>
      <c r="B12" s="1"/>
      <c r="C12" s="12"/>
      <c r="D12" s="18"/>
      <c r="E12" s="29"/>
      <c r="F12" s="29"/>
      <c r="G12" s="29"/>
      <c r="H12" s="29"/>
    </row>
    <row r="13" spans="1:8" s="58" customFormat="1" ht="15">
      <c r="A13" s="53"/>
      <c r="B13" s="54"/>
      <c r="C13" s="55" t="s">
        <v>5</v>
      </c>
      <c r="D13" s="56" t="s">
        <v>43</v>
      </c>
      <c r="E13" s="57">
        <v>0</v>
      </c>
      <c r="F13" s="57">
        <v>0</v>
      </c>
      <c r="G13" s="57">
        <v>0</v>
      </c>
      <c r="H13" s="57">
        <v>0</v>
      </c>
    </row>
    <row r="14" spans="1:8" ht="15">
      <c r="A14" s="3"/>
      <c r="B14" s="1"/>
      <c r="C14" s="12"/>
      <c r="D14" s="18"/>
      <c r="E14" s="29"/>
      <c r="F14" s="29"/>
      <c r="G14" s="29"/>
      <c r="H14" s="29"/>
    </row>
    <row r="15" spans="1:8" ht="15">
      <c r="A15" s="2"/>
      <c r="B15" s="6"/>
      <c r="C15" s="9"/>
      <c r="D15" s="16"/>
      <c r="E15" s="28"/>
      <c r="F15" s="28"/>
      <c r="G15" s="28"/>
      <c r="H15" s="28"/>
    </row>
    <row r="16" spans="1:8" ht="255">
      <c r="A16" s="2"/>
      <c r="B16" s="6"/>
      <c r="C16" s="9" t="s">
        <v>5</v>
      </c>
      <c r="D16" s="63" t="s">
        <v>49</v>
      </c>
      <c r="E16" s="29">
        <v>273</v>
      </c>
      <c r="F16" s="29">
        <v>273</v>
      </c>
      <c r="G16" s="29">
        <f>F16*(4.2%+1)</f>
        <v>284.466</v>
      </c>
      <c r="H16" s="29">
        <v>291.01800000000003</v>
      </c>
    </row>
    <row r="17" spans="1:8" ht="15">
      <c r="A17" s="2"/>
      <c r="B17" s="6"/>
      <c r="C17" s="9"/>
      <c r="D17" s="21"/>
      <c r="E17" s="29"/>
      <c r="F17" s="29"/>
      <c r="G17" s="29"/>
      <c r="H17" s="29"/>
    </row>
    <row r="18" spans="1:8" ht="210">
      <c r="A18" s="2"/>
      <c r="B18" s="6"/>
      <c r="C18" s="9" t="s">
        <v>5</v>
      </c>
      <c r="D18" s="16" t="s">
        <v>8</v>
      </c>
      <c r="E18" s="29">
        <v>303</v>
      </c>
      <c r="F18" s="29">
        <v>303</v>
      </c>
      <c r="G18" s="29">
        <f>F18*(4.2%+1)</f>
        <v>315.726</v>
      </c>
      <c r="H18" s="29">
        <v>322.998</v>
      </c>
    </row>
    <row r="19" spans="1:8" ht="15">
      <c r="A19" s="2"/>
      <c r="B19" s="6"/>
      <c r="C19" s="6"/>
      <c r="D19" s="17"/>
      <c r="E19" s="28"/>
      <c r="F19" s="28"/>
      <c r="G19" s="28"/>
      <c r="H19" s="28"/>
    </row>
    <row r="20" spans="1:8" ht="15">
      <c r="A20" s="2"/>
      <c r="B20" s="6"/>
      <c r="C20" s="6"/>
      <c r="D20" s="8"/>
      <c r="E20" s="28"/>
      <c r="F20" s="28"/>
      <c r="G20" s="28"/>
      <c r="H20" s="28"/>
    </row>
    <row r="21" spans="1:8" ht="150">
      <c r="A21" s="3" t="s">
        <v>38</v>
      </c>
      <c r="B21" s="9" t="s">
        <v>14</v>
      </c>
      <c r="C21" s="19"/>
      <c r="D21" s="12" t="s">
        <v>65</v>
      </c>
      <c r="E21" s="30">
        <v>626</v>
      </c>
      <c r="F21" s="30">
        <v>626</v>
      </c>
      <c r="G21" s="30">
        <f>F21*(4.2%+1)</f>
        <v>652.292</v>
      </c>
      <c r="H21" s="30">
        <v>667.316</v>
      </c>
    </row>
    <row r="22" spans="1:8" ht="30">
      <c r="A22" s="3" t="s">
        <v>15</v>
      </c>
      <c r="B22" s="9" t="s">
        <v>16</v>
      </c>
      <c r="C22" s="19"/>
      <c r="D22" s="12"/>
      <c r="E22" s="30"/>
      <c r="F22" s="30"/>
      <c r="G22" s="30"/>
      <c r="H22" s="30"/>
    </row>
    <row r="23" spans="1:8" ht="30">
      <c r="A23" s="3" t="s">
        <v>17</v>
      </c>
      <c r="B23" s="9" t="s">
        <v>18</v>
      </c>
      <c r="C23" s="19"/>
      <c r="D23" s="12"/>
      <c r="E23" s="30"/>
      <c r="F23" s="30"/>
      <c r="G23" s="30"/>
      <c r="H23" s="30"/>
    </row>
    <row r="24" spans="1:8" ht="60">
      <c r="A24" s="2" t="s">
        <v>19</v>
      </c>
      <c r="B24" s="12" t="s">
        <v>20</v>
      </c>
      <c r="C24" s="20"/>
      <c r="D24" s="12" t="s">
        <v>42</v>
      </c>
      <c r="E24" s="30"/>
      <c r="F24" s="30"/>
      <c r="G24" s="30"/>
      <c r="H24" s="30"/>
    </row>
    <row r="25" spans="1:8" ht="15">
      <c r="A25" s="2" t="s">
        <v>21</v>
      </c>
      <c r="B25" s="6" t="s">
        <v>22</v>
      </c>
      <c r="C25" s="6"/>
      <c r="D25" s="8"/>
      <c r="E25" s="28"/>
      <c r="F25" s="28"/>
      <c r="G25" s="28"/>
      <c r="H25" s="28"/>
    </row>
    <row r="26" spans="1:8" ht="30">
      <c r="A26" s="2" t="s">
        <v>23</v>
      </c>
      <c r="B26" s="6" t="s">
        <v>24</v>
      </c>
      <c r="C26" s="6"/>
      <c r="D26" s="8"/>
      <c r="E26" s="28"/>
      <c r="F26" s="28"/>
      <c r="G26" s="28"/>
      <c r="H26" s="28"/>
    </row>
    <row r="27" spans="1:8" s="58" customFormat="1" ht="30">
      <c r="A27" s="59" t="s">
        <v>25</v>
      </c>
      <c r="B27" s="60" t="s">
        <v>26</v>
      </c>
      <c r="C27" s="60"/>
      <c r="D27" s="61"/>
      <c r="E27" s="62">
        <v>100</v>
      </c>
      <c r="F27" s="62">
        <v>100</v>
      </c>
      <c r="G27" s="62">
        <f>F27*(4.2%+1)</f>
        <v>104.2</v>
      </c>
      <c r="H27" s="62">
        <v>106.60000000000001</v>
      </c>
    </row>
    <row r="28" spans="1:8" ht="45">
      <c r="A28" s="2" t="s">
        <v>27</v>
      </c>
      <c r="B28" s="6" t="s">
        <v>28</v>
      </c>
      <c r="C28" s="6"/>
      <c r="D28" s="8"/>
      <c r="E28" s="28"/>
      <c r="F28" s="28"/>
      <c r="G28" s="28"/>
      <c r="H28" s="28"/>
    </row>
    <row r="29" spans="1:8" ht="15">
      <c r="A29" s="2"/>
      <c r="B29" s="6"/>
      <c r="C29" s="6"/>
      <c r="D29" s="8"/>
      <c r="E29" s="28"/>
      <c r="F29" s="28"/>
      <c r="G29" s="28"/>
      <c r="H29" s="28"/>
    </row>
    <row r="30" spans="1:8" ht="15">
      <c r="A30" s="43"/>
      <c r="B30" s="10"/>
      <c r="C30" s="10"/>
      <c r="D30" s="11"/>
      <c r="E30" s="31"/>
      <c r="F30" s="31"/>
      <c r="G30" s="31"/>
      <c r="H30" s="31"/>
    </row>
    <row r="31" spans="1:8" ht="15">
      <c r="A31" s="41" t="s">
        <v>39</v>
      </c>
      <c r="B31" s="6"/>
      <c r="C31" s="6"/>
      <c r="D31" s="8"/>
      <c r="E31" s="28"/>
      <c r="F31" s="28"/>
      <c r="G31" s="28"/>
      <c r="H31" s="28"/>
    </row>
    <row r="32" spans="1:8" ht="15">
      <c r="A32" s="2"/>
      <c r="B32" s="6"/>
      <c r="C32" s="6"/>
      <c r="D32" s="8"/>
      <c r="E32" s="28"/>
      <c r="F32" s="28"/>
      <c r="G32" s="28"/>
      <c r="H32" s="28"/>
    </row>
    <row r="33" spans="1:8" ht="195">
      <c r="A33" s="3" t="s">
        <v>29</v>
      </c>
      <c r="B33" s="9" t="s">
        <v>30</v>
      </c>
      <c r="C33" s="9"/>
      <c r="D33" s="7" t="s">
        <v>7</v>
      </c>
      <c r="E33" s="29">
        <v>271</v>
      </c>
      <c r="F33" s="29">
        <v>271</v>
      </c>
      <c r="G33" s="29">
        <f>F33*(4.2%+1)</f>
        <v>282.382</v>
      </c>
      <c r="H33" s="29">
        <v>288.886</v>
      </c>
    </row>
    <row r="34" spans="1:8" ht="15">
      <c r="A34" s="2" t="s">
        <v>31</v>
      </c>
      <c r="B34" s="6" t="s">
        <v>32</v>
      </c>
      <c r="C34" s="6"/>
      <c r="D34" s="8"/>
      <c r="E34" s="28"/>
      <c r="F34" s="28"/>
      <c r="G34" s="28"/>
      <c r="H34" s="28"/>
    </row>
    <row r="35" spans="1:8" ht="15">
      <c r="A35" s="2" t="s">
        <v>33</v>
      </c>
      <c r="B35" s="6" t="s">
        <v>34</v>
      </c>
      <c r="C35" s="6"/>
      <c r="D35" s="8"/>
      <c r="E35" s="28"/>
      <c r="F35" s="28"/>
      <c r="G35" s="28"/>
      <c r="H35" s="28"/>
    </row>
    <row r="36" spans="1:8" ht="15">
      <c r="A36" s="43"/>
      <c r="B36" s="10"/>
      <c r="C36" s="10"/>
      <c r="D36" s="11"/>
      <c r="E36" s="31"/>
      <c r="F36" s="31"/>
      <c r="G36" s="31"/>
      <c r="H36" s="31"/>
    </row>
    <row r="37" spans="1:8" ht="15">
      <c r="A37" s="15" t="s">
        <v>4</v>
      </c>
      <c r="B37" s="6"/>
      <c r="C37" s="6"/>
      <c r="D37" s="8"/>
      <c r="E37" s="28"/>
      <c r="F37" s="28"/>
      <c r="G37" s="28"/>
      <c r="H37" s="28"/>
    </row>
    <row r="38" spans="1:8" ht="180">
      <c r="A38" s="3" t="s">
        <v>36</v>
      </c>
      <c r="B38" s="9" t="s">
        <v>37</v>
      </c>
      <c r="C38" s="6"/>
      <c r="D38" s="52" t="s">
        <v>51</v>
      </c>
      <c r="E38" s="36" t="s">
        <v>9</v>
      </c>
      <c r="F38" s="36" t="s">
        <v>9</v>
      </c>
      <c r="G38" s="36" t="s">
        <v>9</v>
      </c>
      <c r="H38" s="36" t="s">
        <v>9</v>
      </c>
    </row>
    <row r="39" spans="1:8" ht="15">
      <c r="A39" s="3"/>
      <c r="B39" s="9"/>
      <c r="C39" s="6"/>
      <c r="D39" s="22"/>
      <c r="E39" s="36"/>
      <c r="F39" s="36"/>
      <c r="G39" s="36"/>
      <c r="H39" s="36"/>
    </row>
    <row r="40" spans="1:8" ht="60">
      <c r="A40" s="2" t="s">
        <v>45</v>
      </c>
      <c r="B40" s="6" t="s">
        <v>35</v>
      </c>
      <c r="C40" s="6"/>
      <c r="D40" s="22"/>
      <c r="E40" s="36"/>
      <c r="F40" s="36"/>
      <c r="G40" s="36"/>
      <c r="H40" s="36"/>
    </row>
    <row r="41" spans="1:8" ht="15">
      <c r="A41" s="3"/>
      <c r="B41" s="9"/>
      <c r="C41" s="6"/>
      <c r="D41" s="22"/>
      <c r="E41" s="36"/>
      <c r="F41" s="36"/>
      <c r="G41" s="36"/>
      <c r="H41" s="36"/>
    </row>
    <row r="42" spans="1:8" ht="141.75">
      <c r="A42" s="3" t="s">
        <v>46</v>
      </c>
      <c r="B42" s="9"/>
      <c r="C42" s="6"/>
      <c r="D42" s="64" t="s">
        <v>50</v>
      </c>
      <c r="E42" s="48">
        <v>268</v>
      </c>
      <c r="F42" s="48">
        <v>268</v>
      </c>
      <c r="G42" s="48">
        <f>F42*(4.2%+1)</f>
        <v>279.25600000000003</v>
      </c>
      <c r="H42" s="48">
        <v>285.688</v>
      </c>
    </row>
    <row r="43" spans="1:8" ht="15.75">
      <c r="A43" s="3"/>
      <c r="B43" s="9"/>
      <c r="C43" s="6"/>
      <c r="D43" s="51"/>
      <c r="E43" s="36"/>
      <c r="F43" s="36"/>
      <c r="G43" s="36"/>
      <c r="H43" s="36"/>
    </row>
    <row r="44" spans="1:8" ht="30">
      <c r="A44" s="47" t="s">
        <v>47</v>
      </c>
      <c r="B44" s="12" t="s">
        <v>41</v>
      </c>
      <c r="C44" s="1"/>
      <c r="D44" s="65" t="s">
        <v>52</v>
      </c>
      <c r="E44" s="36">
        <v>453</v>
      </c>
      <c r="F44" s="36">
        <v>453</v>
      </c>
      <c r="G44" s="36">
        <f>F44*(4.2%+1)</f>
        <v>472.026</v>
      </c>
      <c r="H44" s="36">
        <v>482.898</v>
      </c>
    </row>
    <row r="45" spans="1:8" ht="135">
      <c r="A45" s="3"/>
      <c r="B45" s="9"/>
      <c r="C45" s="6"/>
      <c r="D45" s="65" t="s">
        <v>66</v>
      </c>
      <c r="E45" s="36"/>
      <c r="F45" s="36"/>
      <c r="G45" s="36"/>
      <c r="H45" s="36"/>
    </row>
    <row r="46" spans="1:8" ht="15">
      <c r="A46" s="41" t="s">
        <v>59</v>
      </c>
      <c r="B46" s="6"/>
      <c r="C46" s="6"/>
      <c r="D46" s="8"/>
      <c r="E46" s="28"/>
      <c r="F46" s="28"/>
      <c r="G46" s="28"/>
      <c r="H46" s="28"/>
    </row>
    <row r="47" spans="1:8" ht="15">
      <c r="A47" s="41"/>
      <c r="B47" s="6"/>
      <c r="C47" s="6"/>
      <c r="D47" s="66" t="s">
        <v>60</v>
      </c>
      <c r="E47" s="28"/>
      <c r="F47" s="28"/>
      <c r="G47" s="28"/>
      <c r="H47" s="28"/>
    </row>
    <row r="48" spans="1:8" ht="60">
      <c r="A48" s="2"/>
      <c r="B48" s="6"/>
      <c r="C48" s="6"/>
      <c r="D48" s="16" t="s">
        <v>54</v>
      </c>
      <c r="E48" s="28">
        <v>58</v>
      </c>
      <c r="F48" s="28">
        <v>58</v>
      </c>
      <c r="G48" s="28">
        <f>F48*(4.2%+1)</f>
        <v>60.436</v>
      </c>
      <c r="H48" s="28">
        <v>61.828</v>
      </c>
    </row>
    <row r="49" spans="1:8" ht="15">
      <c r="A49" s="2"/>
      <c r="B49" s="6"/>
      <c r="C49" s="6"/>
      <c r="D49" s="7"/>
      <c r="E49" s="28"/>
      <c r="F49" s="28"/>
      <c r="G49" s="28"/>
      <c r="H49" s="28"/>
    </row>
    <row r="50" spans="1:8" ht="15">
      <c r="A50" s="2"/>
      <c r="B50" s="6"/>
      <c r="C50" s="6"/>
      <c r="D50" s="66" t="s">
        <v>61</v>
      </c>
      <c r="E50" s="28"/>
      <c r="F50" s="28"/>
      <c r="G50" s="28"/>
      <c r="H50" s="28"/>
    </row>
    <row r="51" spans="1:8" ht="90">
      <c r="A51" s="2"/>
      <c r="B51" s="6"/>
      <c r="C51" s="6"/>
      <c r="D51" s="16" t="s">
        <v>55</v>
      </c>
      <c r="E51" s="28">
        <v>110</v>
      </c>
      <c r="F51" s="28">
        <v>110</v>
      </c>
      <c r="G51" s="28">
        <f>F51*(4.2%+1)</f>
        <v>114.62</v>
      </c>
      <c r="H51" s="28">
        <v>117.26</v>
      </c>
    </row>
    <row r="52" spans="1:8" ht="15.75" thickBot="1">
      <c r="A52" s="44"/>
      <c r="B52" s="13"/>
      <c r="C52" s="13"/>
      <c r="D52" s="14"/>
      <c r="E52" s="32"/>
      <c r="F52" s="32"/>
      <c r="G52" s="32"/>
      <c r="H52" s="32"/>
    </row>
    <row r="53" ht="15.75" thickBot="1"/>
    <row r="54" spans="1:8" ht="21.75" thickBot="1">
      <c r="A54" s="46" t="s">
        <v>6</v>
      </c>
      <c r="B54" s="33"/>
      <c r="C54" s="33"/>
      <c r="D54" s="33"/>
      <c r="E54" s="34">
        <f>SUM(E8:E52)</f>
        <v>3113</v>
      </c>
      <c r="F54" s="34">
        <f>SUM(F8:F52)</f>
        <v>3113</v>
      </c>
      <c r="G54" s="34">
        <f>SUM(G8:G52)</f>
        <v>3243.7459999999996</v>
      </c>
      <c r="H54" s="34">
        <f>SUM(H8:H52)</f>
        <v>3318.4580000000005</v>
      </c>
    </row>
    <row r="57" ht="15">
      <c r="B57" s="50"/>
    </row>
  </sheetData>
  <sheetProtection/>
  <printOptions/>
  <pageMargins left="0.7086614173228347" right="0.7086614173228347" top="0" bottom="0" header="0.31496062992125984" footer="0.31496062992125984"/>
  <pageSetup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Statutory and Regulatory Duties</dc:title>
  <dc:subject/>
  <dc:creator>Service Birmingham</dc:creator>
  <cp:keywords/>
  <dc:description/>
  <cp:lastModifiedBy>Vikki Rainbow</cp:lastModifiedBy>
  <cp:lastPrinted>2018-11-22T14:10:07Z</cp:lastPrinted>
  <dcterms:created xsi:type="dcterms:W3CDTF">2016-05-21T17:52:26Z</dcterms:created>
  <dcterms:modified xsi:type="dcterms:W3CDTF">2022-01-18T12:18:07Z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3de2b52a-1332-4ee8-b7c6-102d1ff3e239</vt:lpwstr>
  </property>
  <property fmtid="{D5CDD505-2E9C-101B-9397-08002B2CF9AE}" pid="3" name="ContentTypeId">
    <vt:lpwstr>0x010100991618E886DC8248B467BA3D45E4D97C</vt:lpwstr>
  </property>
</Properties>
</file>