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66925"/>
  <mc:AlternateContent xmlns:mc="http://schemas.openxmlformats.org/markup-compatibility/2006">
    <mc:Choice Requires="x15">
      <x15ac:absPath xmlns:x15ac="http://schemas.microsoft.com/office/spreadsheetml/2010/11/ac" url="https://birminghamcitycouncil-my.sharepoint.com/personal/becky_shergill_birmingham_gov_uk/Documents/Desktop/Uploads/"/>
    </mc:Choice>
  </mc:AlternateContent>
  <xr:revisionPtr revIDLastSave="0" documentId="8_{E65C334D-578D-47B5-8050-B0EE0D2FE262}" xr6:coauthVersionLast="44" xr6:coauthVersionMax="44" xr10:uidLastSave="{00000000-0000-0000-0000-000000000000}"/>
  <bookViews>
    <workbookView xWindow="-110" yWindow="-110" windowWidth="19420" windowHeight="10420" tabRatio="881" xr2:uid="{00000000-000D-0000-FFFF-FFFF00000000}"/>
  </bookViews>
  <sheets>
    <sheet name="Cover page and instructions" sheetId="12" r:id="rId1"/>
    <sheet name="Process Measures - Example" sheetId="21" r:id="rId2"/>
    <sheet name="Process Measures" sheetId="23" r:id="rId3"/>
    <sheet name="Participant 1 - example" sheetId="19" r:id="rId4"/>
    <sheet name="Participant 1" sheetId="25" r:id="rId5"/>
  </sheets>
  <externalReferences>
    <externalReference r:id="rId6"/>
  </externalReferences>
  <definedNames>
    <definedName name="_1_Outcome">[1]Dropdowns!$Z$7:$AJ$7</definedName>
    <definedName name="_1_Process">[1]Dropdowns!$N$7:$X$7</definedName>
    <definedName name="_1_Structure">[1]Dropdowns!$B$7:$L$7</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6" i="25" l="1"/>
  <c r="G50" i="25" s="1"/>
  <c r="F43" i="25"/>
  <c r="G49" i="25" s="1"/>
  <c r="H23" i="25"/>
  <c r="H20" i="25"/>
  <c r="G31" i="19"/>
  <c r="G18" i="23"/>
  <c r="G13" i="23"/>
  <c r="G8" i="23"/>
  <c r="I23" i="25" l="1"/>
  <c r="G27" i="25" s="1"/>
  <c r="I20" i="25"/>
  <c r="G26" i="25" s="1"/>
  <c r="G51" i="25"/>
  <c r="G28" i="25" l="1"/>
  <c r="G18" i="21"/>
  <c r="G13" i="21"/>
  <c r="G8" i="21"/>
  <c r="H24" i="19"/>
  <c r="I24" i="19" s="1"/>
  <c r="G30" i="19" s="1"/>
  <c r="H27" i="19"/>
  <c r="I27" i="19" l="1"/>
  <c r="G3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Hannah Thomas</author>
  </authors>
  <commentList>
    <comment ref="G5" authorId="0" shapeId="0" xr:uid="{8FBE0FB9-E584-4065-BB05-1D17ACE89427}">
      <text>
        <r>
          <rPr>
            <sz val="9"/>
            <color indexed="81"/>
            <rFont val="Avenir Next LT Pro Light"/>
            <family val="2"/>
          </rPr>
          <t>Beginning date</t>
        </r>
      </text>
    </comment>
    <comment ref="G8" authorId="0" shapeId="0" xr:uid="{19C4F08E-66BC-427E-9757-484EB6A4C922}">
      <text>
        <r>
          <rPr>
            <sz val="9"/>
            <color indexed="81"/>
            <rFont val="Avenir Next LT Pro Light"/>
            <family val="2"/>
          </rPr>
          <t xml:space="preserve">This data will then be able to be shown in a table, please keep the formatting </t>
        </r>
        <r>
          <rPr>
            <sz val="9"/>
            <color indexed="81"/>
            <rFont val="Tahoma"/>
            <family val="2"/>
          </rPr>
          <t xml:space="preserve">
</t>
        </r>
      </text>
    </comment>
    <comment ref="B9" authorId="0" shapeId="0" xr:uid="{09B55DB4-DE23-429E-802D-1854557EB7D5}">
      <text>
        <r>
          <rPr>
            <sz val="9"/>
            <color indexed="81"/>
            <rFont val="Avenir Next LT Pro Light"/>
            <family val="2"/>
          </rPr>
          <t xml:space="preserve">Beginning of the project
</t>
        </r>
      </text>
    </comment>
    <comment ref="G10" authorId="0" shapeId="0" xr:uid="{C972640C-CDEA-4CB6-AAA2-BDB747A46611}">
      <text>
        <r>
          <rPr>
            <sz val="9"/>
            <color indexed="81"/>
            <rFont val="Avenir Next LT Pro Light"/>
            <family val="2"/>
          </rPr>
          <t>Collection date</t>
        </r>
      </text>
    </comment>
    <comment ref="B14" authorId="0" shapeId="0" xr:uid="{697BD43F-20D3-4A74-9739-E0F9AB45C025}">
      <text>
        <r>
          <rPr>
            <sz val="9"/>
            <color indexed="81"/>
            <rFont val="Avenir Next LT Pro Light"/>
            <family val="2"/>
          </rPr>
          <t>End of the project</t>
        </r>
      </text>
    </comment>
    <comment ref="G15" authorId="0" shapeId="0" xr:uid="{1F614519-D753-4043-A6C1-8A3FB61238BF}">
      <text>
        <r>
          <rPr>
            <sz val="9"/>
            <color indexed="81"/>
            <rFont val="Avenir Next LT Pro Light"/>
            <family val="2"/>
          </rPr>
          <t>Collection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Hannah Thomas</author>
  </authors>
  <commentList>
    <comment ref="A4" authorId="0" shapeId="0" xr:uid="{A84EBC28-41EB-4AE4-97E5-14978D440458}">
      <text>
        <r>
          <rPr>
            <sz val="9"/>
            <color indexed="81"/>
            <rFont val="Avenir Next LT Pro Light"/>
            <family val="2"/>
          </rPr>
          <t xml:space="preserve">Drop down options </t>
        </r>
        <r>
          <rPr>
            <sz val="9"/>
            <color indexed="81"/>
            <rFont val="Tahoma"/>
            <family val="2"/>
          </rPr>
          <t xml:space="preserve">
</t>
        </r>
      </text>
    </comment>
    <comment ref="D5" authorId="0" shapeId="0" xr:uid="{A17C37BB-52EA-47C5-881E-8298BBC88FB8}">
      <text>
        <r>
          <rPr>
            <sz val="9"/>
            <color indexed="81"/>
            <rFont val="Avenir Next LT Pro Light"/>
            <family val="2"/>
          </rPr>
          <t>There are boxes for self scribing data</t>
        </r>
        <r>
          <rPr>
            <sz val="9"/>
            <color indexed="81"/>
            <rFont val="Tahoma"/>
            <family val="2"/>
          </rPr>
          <t xml:space="preserve">
</t>
        </r>
      </text>
    </comment>
    <comment ref="B23" authorId="0" shapeId="0" xr:uid="{27F465EB-E2A6-4CFB-89D9-5EF12C620BCC}">
      <text>
        <r>
          <rPr>
            <sz val="9"/>
            <color indexed="81"/>
            <rFont val="Avenir Next LT Pro"/>
            <family val="2"/>
          </rPr>
          <t>It is important to record how you collected this data, either digital or face to face</t>
        </r>
      </text>
    </comment>
    <comment ref="I24" authorId="0" shapeId="0" xr:uid="{46F2024B-B6F8-4EC3-900A-8E0775489B82}">
      <text>
        <r>
          <rPr>
            <sz val="9"/>
            <color indexed="81"/>
            <rFont val="Avenir Next LT Pro"/>
            <family val="2"/>
          </rPr>
          <t>The formula is already worked out</t>
        </r>
        <r>
          <rPr>
            <sz val="9"/>
            <color indexed="81"/>
            <rFont val="Tahoma"/>
            <family val="2"/>
          </rPr>
          <t xml:space="preserve">
</t>
        </r>
      </text>
    </comment>
    <comment ref="I27" authorId="0" shapeId="0" xr:uid="{C4A462E0-0480-44E6-A3F5-2DEF861970D0}">
      <text>
        <r>
          <rPr>
            <sz val="10"/>
            <color indexed="81"/>
            <rFont val="Avenir Next LT Pro"/>
            <family val="2"/>
          </rPr>
          <t>The formula is already worked out</t>
        </r>
        <r>
          <rPr>
            <sz val="9"/>
            <color indexed="81"/>
            <rFont val="Tahoma"/>
            <family val="2"/>
          </rPr>
          <t xml:space="preserve">
</t>
        </r>
      </text>
    </comment>
    <comment ref="G30" authorId="0" shapeId="0" xr:uid="{C9165CD2-3E91-4C92-9EC0-58AEAC970AB2}">
      <text>
        <r>
          <rPr>
            <sz val="10"/>
            <color indexed="81"/>
            <rFont val="Avenir Next LT Pro"/>
            <family val="2"/>
          </rPr>
          <t xml:space="preserve">In this example we can see that the participant overall health and wellbeing has </t>
        </r>
        <r>
          <rPr>
            <b/>
            <sz val="10"/>
            <color indexed="81"/>
            <rFont val="Avenir Next LT Pro"/>
            <family val="2"/>
          </rPr>
          <t>increased</t>
        </r>
        <r>
          <rPr>
            <sz val="10"/>
            <color indexed="81"/>
            <rFont val="Avenir Next LT Pro"/>
            <family val="2"/>
          </rPr>
          <t xml:space="preserve"> due to the activity they did. Which can be shown to support the value and efficacy of Arts and Health programming</t>
        </r>
      </text>
    </comment>
    <comment ref="G32" authorId="0" shapeId="0" xr:uid="{19B54D46-1E95-449F-8EDD-9CBED1D98099}">
      <text>
        <r>
          <rPr>
            <sz val="10"/>
            <color indexed="81"/>
            <rFont val="Avenir Next LT Pro"/>
            <family val="2"/>
          </rPr>
          <t>Total percentage increase/ decrease. 
This show the impact on participants</t>
        </r>
        <r>
          <rPr>
            <sz val="10"/>
            <color indexed="81"/>
            <rFont val="Tahoma"/>
            <family val="2"/>
          </rPr>
          <t xml:space="preserve">
</t>
        </r>
      </text>
    </comment>
  </commentList>
</comments>
</file>

<file path=xl/sharedStrings.xml><?xml version="1.0" encoding="utf-8"?>
<sst xmlns="http://schemas.openxmlformats.org/spreadsheetml/2006/main" count="194" uniqueCount="102">
  <si>
    <t>URL</t>
  </si>
  <si>
    <t>Collection method</t>
  </si>
  <si>
    <t xml:space="preserve">Q.1 I have felt cheerful and in good spirits
</t>
  </si>
  <si>
    <t xml:space="preserve">Q.2 I have felt calm and relaxed
</t>
  </si>
  <si>
    <t>Q.4 I woke up feeling fresh and rested</t>
  </si>
  <si>
    <t xml:space="preserve">Q.5 My daily life has been filled with thing that interest me </t>
  </si>
  <si>
    <t xml:space="preserve">Total </t>
  </si>
  <si>
    <t>Participant 1</t>
  </si>
  <si>
    <t>Evaluation Toolkit and quality standard document</t>
  </si>
  <si>
    <t xml:space="preserve">Process measure </t>
  </si>
  <si>
    <t>Denominator</t>
  </si>
  <si>
    <t>Process measure</t>
  </si>
  <si>
    <t>Numerator</t>
  </si>
  <si>
    <t>Outcome measure</t>
  </si>
  <si>
    <t>Age</t>
  </si>
  <si>
    <t>Ethnic group</t>
  </si>
  <si>
    <t>White English, Welsh, Scottish</t>
  </si>
  <si>
    <t xml:space="preserve">Northern Irish or British </t>
  </si>
  <si>
    <t xml:space="preserve">White Irish </t>
  </si>
  <si>
    <t xml:space="preserve">White Gypsy or Irish Traveller </t>
  </si>
  <si>
    <t xml:space="preserve">Any other White background </t>
  </si>
  <si>
    <t xml:space="preserve">White and Black Caribbean </t>
  </si>
  <si>
    <t>White and Black African</t>
  </si>
  <si>
    <t xml:space="preserve">White and Asian </t>
  </si>
  <si>
    <t>Indian</t>
  </si>
  <si>
    <t>Pakistani</t>
  </si>
  <si>
    <t>Bangladeshi</t>
  </si>
  <si>
    <t>Chinese</t>
  </si>
  <si>
    <t>Any other Asian background</t>
  </si>
  <si>
    <t>African</t>
  </si>
  <si>
    <t>Caribbean</t>
  </si>
  <si>
    <t>Any other Black, African, or Caribbean background</t>
  </si>
  <si>
    <t>Arab</t>
  </si>
  <si>
    <t xml:space="preserve">Any other Mixed or Multiple ethnic background </t>
  </si>
  <si>
    <t>Gender</t>
  </si>
  <si>
    <t>Religion</t>
  </si>
  <si>
    <t>Other gender</t>
  </si>
  <si>
    <t xml:space="preserve">Other religion </t>
  </si>
  <si>
    <t>Sexual Orientation</t>
  </si>
  <si>
    <t>Other sexual orientation</t>
  </si>
  <si>
    <t xml:space="preserve">Life experiences </t>
  </si>
  <si>
    <t>Other ethnic group</t>
  </si>
  <si>
    <t>Proportion of participants recruited to an Arts, Culture, and Health programme that has data on attendance, outcomes and the views of participants and staff collected at recruitment and completion.</t>
  </si>
  <si>
    <t>Proportion of participants who complete an Arts, Culture and Health programme that has data on outcomes collected at the beginning of the programme</t>
  </si>
  <si>
    <t>Proportion of participants who complete an Arts, Culture, and Health programme that has data on outcomes collected at the end of the programme</t>
  </si>
  <si>
    <t xml:space="preserve">the number of participants who registered for the programme </t>
  </si>
  <si>
    <t>the number of people who attended</t>
  </si>
  <si>
    <t>First Evaluation</t>
  </si>
  <si>
    <t>Final Evaluation</t>
  </si>
  <si>
    <t>the first evaluation total score</t>
  </si>
  <si>
    <t>the final evaluation total score</t>
  </si>
  <si>
    <t xml:space="preserve">Outcome measures </t>
  </si>
  <si>
    <t>Instructions of use</t>
  </si>
  <si>
    <t>Did participant complete all of the programme?</t>
  </si>
  <si>
    <t>It's important that providers of Arts, Culture, and Health activity measure outcomes of the programmes and make the results available. This will allow commissioners and the general public to monitor and evaluate particular programmes to assess whether they are meeting their objectives and providing value for money. This ensures that any issues with the programmes are identified as early as possible, so that the programmes can be improved, leading to better outcomes participants using the programmes. It will also help commissioners in delivering the right Arts, Culture, and Health programmes.</t>
  </si>
  <si>
    <t>the number of people who attended every session</t>
  </si>
  <si>
    <r>
      <t xml:space="preserve">Proportion of participants </t>
    </r>
    <r>
      <rPr>
        <b/>
        <sz val="11"/>
        <color theme="1"/>
        <rFont val="Avenir Next LT Pro"/>
        <family val="2"/>
      </rPr>
      <t>recruited</t>
    </r>
    <r>
      <rPr>
        <sz val="11"/>
        <color theme="1"/>
        <rFont val="Avenir Next LT Pro"/>
        <family val="2"/>
      </rPr>
      <t xml:space="preserve"> to an Arts, Culture, and Health programme that has data on attendance, outcomes and the views of participants and staff collected at recruitment and completion.</t>
    </r>
  </si>
  <si>
    <r>
      <t xml:space="preserve">Proportion of participants who complete an Arts, Culture and Health programme that has data on outcomes collected at the </t>
    </r>
    <r>
      <rPr>
        <b/>
        <sz val="11"/>
        <color theme="1"/>
        <rFont val="Avenir Next LT Pro"/>
        <family val="2"/>
      </rPr>
      <t>beginning</t>
    </r>
    <r>
      <rPr>
        <sz val="11"/>
        <color theme="1"/>
        <rFont val="Avenir Next LT Pro"/>
        <family val="2"/>
      </rPr>
      <t xml:space="preserve"> of the programme</t>
    </r>
  </si>
  <si>
    <r>
      <t xml:space="preserve">Proportion of participants who complete an Arts, Culture, and Health programme that has data on outcomes collected at the </t>
    </r>
    <r>
      <rPr>
        <b/>
        <sz val="11"/>
        <color theme="1"/>
        <rFont val="Avenir Next LT Pro"/>
        <family val="2"/>
      </rPr>
      <t>end</t>
    </r>
    <r>
      <rPr>
        <sz val="11"/>
        <color theme="1"/>
        <rFont val="Avenir Next LT Pro"/>
        <family val="2"/>
      </rPr>
      <t xml:space="preserve"> of the programme</t>
    </r>
  </si>
  <si>
    <t xml:space="preserve">the number of people who attended </t>
  </si>
  <si>
    <t>DATE</t>
  </si>
  <si>
    <t>25 - 34</t>
  </si>
  <si>
    <t>No</t>
  </si>
  <si>
    <t>Male</t>
  </si>
  <si>
    <t>No religion</t>
  </si>
  <si>
    <t>Yes</t>
  </si>
  <si>
    <t xml:space="preserve">This programme will be evaluating health promotion, health literacy and overall changes Arts and Health programme can have.
</t>
  </si>
  <si>
    <t>We are using the WHO-5 wellbeing scale and the web link below can be accessed for more information if needed.</t>
  </si>
  <si>
    <t>www.psykiatri-regionh.dk/who-5/who-5-questionnaires/Pages/default.aspx</t>
  </si>
  <si>
    <t>www.corc.uk.net/outcome-experience-measures/the-world-health-organisation-five-well-being-index-who-5/</t>
  </si>
  <si>
    <t>WHO-5 as been translated and validated in to 30 languages, which can be found here</t>
  </si>
  <si>
    <r>
      <t>Wellbeing by using</t>
    </r>
    <r>
      <rPr>
        <sz val="11"/>
        <rFont val="Avenir Next LT Pro"/>
        <family val="2"/>
      </rPr>
      <t xml:space="preserve"> the WHO-5 Scale
</t>
    </r>
  </si>
  <si>
    <t>Digital</t>
  </si>
  <si>
    <t>Scale</t>
  </si>
  <si>
    <t xml:space="preserve">All of the time = 5, Most of the time = 4, More than half of the time = 3, 
</t>
  </si>
  <si>
    <t>Less than half of the time = 2, Some of the time = 1 At no time = 0</t>
  </si>
  <si>
    <t xml:space="preserve">The total raw score, ranging from 0 to 25, is multiplied by 4 to give the final score, </t>
  </si>
  <si>
    <t>with 0 representing the worst imaginable well-being and 100 representing the best imaginable well-being</t>
  </si>
  <si>
    <t>Total raw score</t>
  </si>
  <si>
    <t>Total final score</t>
  </si>
  <si>
    <t>Face to face</t>
  </si>
  <si>
    <t>Straight/Heterosexual</t>
  </si>
  <si>
    <t>Disability</t>
  </si>
  <si>
    <t>Q.3 I have felt active and vigorous</t>
  </si>
  <si>
    <t>The temple supports you in collecting the information for Arts and Health projects, with the quality standards used to measure the participants journey.</t>
  </si>
  <si>
    <t>On each workbook there will be notes and mock examples of collection labelled 'example', with a blank workbook on the last pages</t>
  </si>
  <si>
    <r>
      <t xml:space="preserve">Please duplicate the 'participant 1 workbook' for </t>
    </r>
    <r>
      <rPr>
        <b/>
        <sz val="11"/>
        <color theme="1"/>
        <rFont val="Avenir Next LT Pro"/>
        <family val="2"/>
      </rPr>
      <t>each</t>
    </r>
    <r>
      <rPr>
        <sz val="11"/>
        <color theme="1"/>
        <rFont val="Avenir Next LT Pro"/>
        <family val="2"/>
      </rPr>
      <t xml:space="preserve"> participant during the programme.</t>
    </r>
  </si>
  <si>
    <t>Please fill in all the participant data demographics and in the evaluation form attached, indicate which participant left, if applicable.</t>
  </si>
  <si>
    <t xml:space="preserve">The Process measure will help you and us understand how many people started and completed the programme along with how many were recruited </t>
  </si>
  <si>
    <t>This needs to be filled in by each participant who took part in the programme. All the formatting has been inputted for you, all that needs entering is the data itself</t>
  </si>
  <si>
    <t>If you need any support or clarifiation, please don't hestiate to get in touch through artsandhealth@birmingham.gov.uk</t>
  </si>
  <si>
    <t>https://www.ons.gov.uk/peoplepopulationandcommunity/wellbeing/methodologies/measuringlonelinessguidanceforuseofthenationalindicatorsonsurveys</t>
  </si>
  <si>
    <r>
      <t xml:space="preserve">
Wellbeing by using</t>
    </r>
    <r>
      <rPr>
        <sz val="11"/>
        <rFont val="Avenir Next LT Pro"/>
        <family val="2"/>
      </rPr>
      <t xml:space="preserve"> the WHO-5 Scale
</t>
    </r>
  </si>
  <si>
    <t xml:space="preserve">
Office of National Statistics Loneliness scale
</t>
  </si>
  <si>
    <t xml:space="preserve">Q.1 How often do you feel that
you lack companionship?
</t>
  </si>
  <si>
    <t xml:space="preserve">Q.2 How often do you feel left
out?
</t>
  </si>
  <si>
    <t>Q.3 How often do you feel
isolated from others?</t>
  </si>
  <si>
    <t xml:space="preserve">Hardly ever or never = 1
</t>
  </si>
  <si>
    <t>Some of the time = 2</t>
  </si>
  <si>
    <t>Often =equals 3</t>
  </si>
  <si>
    <t xml:space="preserve">The lowest possible combined score on the loneliness scale is 3 (indicating less frequent loneliness) </t>
  </si>
  <si>
    <t>and the highest is 9 (indicating more frequent loneliness).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</si>
</sst>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u/>
      <sz val="11"/>
      <color theme="10"/>
      <name val="Calibri"/>
      <family val="2"/>
      <scheme val="minor"/>
    </font>
    <font>
      <sz val="9"/>
      <color indexed="81"/>
      <name val="Tahoma"/>
      <family val="2"/>
    </font>
    <font>
      <sz val="9"/>
      <color indexed="81"/>
      <name val="Avenir Next LT Pro"/>
      <family val="2"/>
    </font>
    <font>
      <sz val="11"/>
      <color theme="1"/>
      <name val="Calibri"/>
      <family val="2"/>
      <scheme val="minor"/>
    </font>
    <font>
      <sz val="9"/>
      <color indexed="81"/>
      <name val="Avenir Next LT Pro Light"/>
      <family val="2"/>
    </font>
    <font>
      <sz val="12"/>
      <color theme="1"/>
      <name val="Avenir Next LT Pro"/>
      <family val="2"/>
    </font>
    <font>
      <sz val="11"/>
      <color theme="1"/>
      <name val="Avenir Next LT Pro"/>
      <family val="2"/>
    </font>
    <font>
      <b/>
      <sz val="11"/>
      <color rgb="FF000000"/>
      <name val="Avenir Next LT Pro"/>
      <family val="2"/>
    </font>
    <font>
      <b/>
      <sz val="11"/>
      <color theme="1"/>
      <name val="Avenir Next LT Pro"/>
      <family val="2"/>
    </font>
    <font>
      <sz val="11"/>
      <color rgb="FF000000"/>
      <name val="Avenir Next LT Pro"/>
      <family val="2"/>
    </font>
    <font>
      <sz val="12"/>
      <name val="Avenir Next LT Pro"/>
      <family val="2"/>
    </font>
    <font>
      <i/>
      <sz val="11"/>
      <color theme="1"/>
      <name val="Avenir Next LT Pro"/>
      <family val="2"/>
    </font>
    <font>
      <b/>
      <sz val="12"/>
      <color theme="0"/>
      <name val="Avenir Next LT Pro"/>
      <family val="2"/>
    </font>
    <font>
      <sz val="11"/>
      <name val="Avenir Next LT Pro"/>
      <family val="2"/>
    </font>
    <font>
      <b/>
      <sz val="18"/>
      <color theme="1"/>
      <name val="Avenir Next LT Pro"/>
      <family val="2"/>
    </font>
    <font>
      <u/>
      <sz val="11"/>
      <color theme="10"/>
      <name val="Avenir Next LT Pro"/>
      <family val="2"/>
    </font>
    <font>
      <sz val="11"/>
      <color theme="0"/>
      <name val="Avenir Next LT Pro"/>
      <family val="2"/>
    </font>
    <font>
      <b/>
      <sz val="12"/>
      <color theme="1"/>
      <name val="Avenir Next LT Pro"/>
      <family val="2"/>
    </font>
    <font>
      <b/>
      <sz val="14"/>
      <name val="Avenir Next LT Pro"/>
      <family val="2"/>
    </font>
    <font>
      <sz val="10"/>
      <color indexed="81"/>
      <name val="Avenir Next LT Pro"/>
      <family val="2"/>
    </font>
    <font>
      <sz val="10"/>
      <color indexed="81"/>
      <name val="Tahoma"/>
      <family val="2"/>
    </font>
    <font>
      <b/>
      <sz val="10"/>
      <color indexed="81"/>
      <name val="Avenir Next LT Pro"/>
      <family val="2"/>
    </font>
  </fonts>
  <fills count="1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D6D6D6"/>
        <bgColor indexed="64"/>
      </patternFill>
    </fill>
    <fill>
      <patternFill patternType="solid">
        <fgColor rgb="FFE8D9F3"/>
        <bgColor indexed="64"/>
      </patternFill>
    </fill>
    <fill>
      <patternFill patternType="solid">
        <fgColor rgb="FFF4EDF9"/>
        <bgColor indexed="64"/>
      </patternFill>
    </fill>
    <fill>
      <patternFill patternType="solid">
        <fgColor rgb="FFBBC1FB"/>
        <bgColor indexed="64"/>
      </patternFill>
    </fill>
    <fill>
      <patternFill patternType="solid">
        <fgColor rgb="FFE6E8FE"/>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auto="1"/>
      </top>
      <bottom style="thin">
        <color auto="1"/>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9" fontId="4" fillId="0" borderId="0" applyFont="0" applyFill="0" applyBorder="0" applyAlignment="0" applyProtection="0"/>
  </cellStyleXfs>
  <cellXfs count="130">
    <xf numFmtId="0" fontId="0" fillId="0" borderId="0" xfId="0"/>
    <xf numFmtId="0" fontId="6" fillId="0" borderId="0" xfId="0" applyFont="1" applyAlignment="1">
      <alignment vertical="center"/>
    </xf>
    <xf numFmtId="0" fontId="7" fillId="0" borderId="0" xfId="0" applyFont="1"/>
    <xf numFmtId="0" fontId="8" fillId="0" borderId="0" xfId="0" applyFont="1" applyAlignment="1">
      <alignment vertical="center"/>
    </xf>
    <xf numFmtId="0" fontId="9" fillId="5" borderId="9" xfId="0" applyFont="1" applyFill="1" applyBorder="1" applyAlignment="1">
      <alignment vertical="center"/>
    </xf>
    <xf numFmtId="0" fontId="10" fillId="0" borderId="0" xfId="0" applyFont="1" applyAlignment="1">
      <alignment vertical="center"/>
    </xf>
    <xf numFmtId="0" fontId="12" fillId="7" borderId="9" xfId="0" applyFont="1" applyFill="1" applyBorder="1"/>
    <xf numFmtId="0" fontId="12" fillId="7" borderId="10" xfId="0" applyFont="1" applyFill="1" applyBorder="1"/>
    <xf numFmtId="0" fontId="9" fillId="5" borderId="10" xfId="0" applyFont="1" applyFill="1" applyBorder="1" applyAlignment="1">
      <alignment vertical="center"/>
    </xf>
    <xf numFmtId="0" fontId="14" fillId="9" borderId="1" xfId="0" applyFont="1" applyFill="1" applyBorder="1" applyAlignment="1">
      <alignment horizontal="center" vertical="center"/>
    </xf>
    <xf numFmtId="0" fontId="15" fillId="12" borderId="0" xfId="0" applyFont="1" applyFill="1"/>
    <xf numFmtId="0" fontId="7" fillId="10" borderId="0" xfId="0" applyFont="1" applyFill="1"/>
    <xf numFmtId="0" fontId="15" fillId="0" borderId="0" xfId="0" applyFont="1"/>
    <xf numFmtId="0" fontId="7" fillId="13" borderId="1" xfId="0" applyFont="1" applyFill="1" applyBorder="1" applyAlignment="1">
      <alignment vertical="center"/>
    </xf>
    <xf numFmtId="0" fontId="7" fillId="0" borderId="1" xfId="0" applyFont="1" applyBorder="1" applyAlignment="1">
      <alignment vertical="center"/>
    </xf>
    <xf numFmtId="0" fontId="7" fillId="13" borderId="2" xfId="0" applyFont="1" applyFill="1" applyBorder="1" applyAlignment="1">
      <alignment vertical="center"/>
    </xf>
    <xf numFmtId="0" fontId="7" fillId="0" borderId="1" xfId="0" applyFont="1" applyBorder="1"/>
    <xf numFmtId="0" fontId="7" fillId="2" borderId="1" xfId="0" applyFont="1" applyFill="1" applyBorder="1"/>
    <xf numFmtId="0" fontId="7" fillId="13" borderId="1" xfId="0" applyFont="1" applyFill="1" applyBorder="1"/>
    <xf numFmtId="0" fontId="7" fillId="13" borderId="3" xfId="0" applyFont="1" applyFill="1" applyBorder="1" applyAlignment="1">
      <alignment vertical="center"/>
    </xf>
    <xf numFmtId="0" fontId="7" fillId="0" borderId="3" xfId="0" applyFont="1" applyBorder="1" applyAlignment="1">
      <alignment vertical="center"/>
    </xf>
    <xf numFmtId="0" fontId="7" fillId="13" borderId="1" xfId="0" applyFont="1" applyFill="1" applyBorder="1" applyAlignment="1">
      <alignment vertical="top" wrapText="1"/>
    </xf>
    <xf numFmtId="0" fontId="7" fillId="0" borderId="0" xfId="0" applyFont="1" applyBorder="1"/>
    <xf numFmtId="0" fontId="7" fillId="9" borderId="22" xfId="0" applyFont="1" applyFill="1" applyBorder="1" applyAlignment="1"/>
    <xf numFmtId="0" fontId="7" fillId="9" borderId="22" xfId="0" applyFont="1" applyFill="1" applyBorder="1"/>
    <xf numFmtId="0" fontId="7" fillId="9" borderId="23" xfId="0" applyFont="1" applyFill="1" applyBorder="1"/>
    <xf numFmtId="0" fontId="7" fillId="9" borderId="0" xfId="0" applyFont="1" applyFill="1" applyBorder="1" applyAlignment="1"/>
    <xf numFmtId="0" fontId="7" fillId="9" borderId="0" xfId="0" applyFont="1" applyFill="1" applyBorder="1"/>
    <xf numFmtId="0" fontId="7" fillId="9" borderId="6" xfId="0" applyFont="1" applyFill="1" applyBorder="1"/>
    <xf numFmtId="0" fontId="16" fillId="9" borderId="7" xfId="1" applyFont="1" applyFill="1" applyBorder="1" applyAlignment="1"/>
    <xf numFmtId="0" fontId="7" fillId="9" borderId="7" xfId="0" applyFont="1" applyFill="1" applyBorder="1"/>
    <xf numFmtId="0" fontId="7" fillId="9" borderId="4" xfId="0" applyFont="1" applyFill="1" applyBorder="1"/>
    <xf numFmtId="0" fontId="6" fillId="3" borderId="1" xfId="0" applyFont="1" applyFill="1" applyBorder="1" applyAlignment="1">
      <alignment horizontal="center" vertical="center"/>
    </xf>
    <xf numFmtId="0" fontId="16" fillId="9" borderId="13" xfId="1" applyFont="1" applyFill="1" applyBorder="1" applyAlignment="1"/>
    <xf numFmtId="0" fontId="7" fillId="9" borderId="13" xfId="0" applyFont="1" applyFill="1" applyBorder="1"/>
    <xf numFmtId="0" fontId="7" fillId="9" borderId="2" xfId="0" applyFont="1" applyFill="1" applyBorder="1"/>
    <xf numFmtId="0" fontId="7" fillId="0"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xf numFmtId="0" fontId="10" fillId="0" borderId="0" xfId="0" applyFont="1" applyFill="1" applyAlignment="1">
      <alignment vertical="center"/>
    </xf>
    <xf numFmtId="0" fontId="14" fillId="9" borderId="1" xfId="0" applyFont="1" applyFill="1" applyBorder="1" applyAlignment="1">
      <alignment horizontal="center" vertical="center" wrapText="1"/>
    </xf>
    <xf numFmtId="0" fontId="10" fillId="9" borderId="12" xfId="0" applyFont="1" applyFill="1" applyBorder="1" applyAlignment="1">
      <alignment horizontal="center" vertical="top" wrapText="1"/>
    </xf>
    <xf numFmtId="0" fontId="7" fillId="0" borderId="0" xfId="0" applyFont="1" applyAlignment="1">
      <alignment horizontal="center"/>
    </xf>
    <xf numFmtId="0" fontId="10" fillId="0" borderId="0" xfId="0" applyFont="1" applyAlignment="1">
      <alignment horizontal="center" vertical="center"/>
    </xf>
    <xf numFmtId="0" fontId="7" fillId="0" borderId="1" xfId="0" applyFont="1" applyBorder="1" applyAlignment="1">
      <alignment vertical="top"/>
    </xf>
    <xf numFmtId="0" fontId="7" fillId="0" borderId="12" xfId="0" applyFont="1" applyFill="1" applyBorder="1" applyAlignment="1">
      <alignment vertical="top"/>
    </xf>
    <xf numFmtId="0" fontId="7" fillId="0" borderId="0" xfId="0" applyFont="1" applyBorder="1" applyAlignment="1">
      <alignment vertical="top"/>
    </xf>
    <xf numFmtId="0" fontId="7" fillId="0" borderId="0" xfId="0" applyFont="1" applyFill="1" applyBorder="1" applyAlignment="1">
      <alignment vertical="top"/>
    </xf>
    <xf numFmtId="0" fontId="10" fillId="9" borderId="1" xfId="0" applyFont="1" applyFill="1" applyBorder="1" applyAlignment="1">
      <alignment horizontal="center" vertical="top" wrapText="1"/>
    </xf>
    <xf numFmtId="0" fontId="7" fillId="0" borderId="1" xfId="0" applyFont="1" applyFill="1" applyBorder="1" applyAlignment="1">
      <alignment vertical="top"/>
    </xf>
    <xf numFmtId="0" fontId="14" fillId="7" borderId="1" xfId="0" applyFont="1" applyFill="1" applyBorder="1"/>
    <xf numFmtId="0" fontId="11" fillId="4" borderId="1" xfId="0" applyFont="1" applyFill="1" applyBorder="1" applyAlignment="1" applyProtection="1">
      <alignment horizontal="center" vertical="center" wrapText="1"/>
      <protection locked="0"/>
    </xf>
    <xf numFmtId="0" fontId="17" fillId="0" borderId="0" xfId="0" applyFont="1" applyAlignment="1">
      <alignment vertical="center"/>
    </xf>
    <xf numFmtId="0" fontId="17" fillId="0" borderId="0" xfId="0" applyFont="1"/>
    <xf numFmtId="0" fontId="6" fillId="0" borderId="0" xfId="0" applyFont="1" applyBorder="1" applyAlignment="1">
      <alignment vertical="center"/>
    </xf>
    <xf numFmtId="0" fontId="18"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xf>
    <xf numFmtId="0" fontId="19" fillId="5" borderId="0" xfId="0" applyFont="1" applyFill="1"/>
    <xf numFmtId="0" fontId="7" fillId="5" borderId="0" xfId="0" applyFont="1" applyFill="1"/>
    <xf numFmtId="14" fontId="11" fillId="8" borderId="1" xfId="0" applyNumberFormat="1" applyFont="1" applyFill="1" applyBorder="1" applyAlignment="1" applyProtection="1">
      <alignment horizontal="center" vertical="center" wrapText="1"/>
      <protection locked="0"/>
    </xf>
    <xf numFmtId="0" fontId="11" fillId="4" borderId="15" xfId="0" applyFont="1" applyFill="1" applyBorder="1" applyAlignment="1" applyProtection="1">
      <alignment horizontal="center" vertical="center" wrapText="1"/>
      <protection locked="0"/>
    </xf>
    <xf numFmtId="0" fontId="11" fillId="4" borderId="16" xfId="0" applyFont="1" applyFill="1" applyBorder="1" applyAlignment="1" applyProtection="1">
      <alignment horizontal="center" vertical="center" wrapText="1"/>
      <protection locked="0"/>
    </xf>
    <xf numFmtId="9" fontId="13" fillId="11" borderId="3" xfId="0" applyNumberFormat="1" applyFont="1" applyFill="1" applyBorder="1" applyAlignment="1" applyProtection="1">
      <alignment horizontal="center" vertical="top" wrapText="1"/>
      <protection locked="0"/>
    </xf>
    <xf numFmtId="0" fontId="11" fillId="4" borderId="18" xfId="0" applyFont="1" applyFill="1" applyBorder="1" applyAlignment="1" applyProtection="1">
      <alignment horizontal="center" vertical="center" wrapText="1"/>
      <protection locked="0"/>
    </xf>
    <xf numFmtId="0" fontId="11" fillId="4" borderId="19" xfId="0" applyFont="1" applyFill="1" applyBorder="1" applyAlignment="1" applyProtection="1">
      <alignment horizontal="center" vertical="center" wrapText="1"/>
      <protection locked="0"/>
    </xf>
    <xf numFmtId="0" fontId="11" fillId="4" borderId="20" xfId="0" applyFont="1" applyFill="1" applyBorder="1" applyAlignment="1" applyProtection="1">
      <alignment horizontal="center" vertical="center" wrapText="1"/>
      <protection locked="0"/>
    </xf>
    <xf numFmtId="0" fontId="11" fillId="4" borderId="21" xfId="0" applyFont="1" applyFill="1" applyBorder="1" applyAlignment="1" applyProtection="1">
      <alignment horizontal="center" vertical="center" wrapText="1"/>
      <protection locked="0"/>
    </xf>
    <xf numFmtId="0" fontId="7" fillId="9" borderId="0" xfId="0" applyFont="1" applyFill="1" applyBorder="1" applyAlignment="1">
      <alignment horizontal="center" vertical="center" wrapText="1"/>
    </xf>
    <xf numFmtId="0" fontId="7" fillId="9" borderId="0" xfId="0" applyFont="1" applyFill="1" applyBorder="1" applyAlignment="1">
      <alignment horizontal="left" vertical="top"/>
    </xf>
    <xf numFmtId="0" fontId="7" fillId="9" borderId="22" xfId="0" applyFont="1" applyFill="1" applyBorder="1" applyAlignment="1">
      <alignment horizontal="left" vertical="center"/>
    </xf>
    <xf numFmtId="0" fontId="7" fillId="9" borderId="22" xfId="0" applyFont="1" applyFill="1" applyBorder="1" applyAlignment="1">
      <alignment horizontal="center" vertical="center" wrapText="1"/>
    </xf>
    <xf numFmtId="0" fontId="7" fillId="9" borderId="7" xfId="0" applyFont="1" applyFill="1" applyBorder="1" applyAlignment="1">
      <alignment horizontal="left" vertical="top"/>
    </xf>
    <xf numFmtId="0" fontId="7" fillId="9" borderId="7" xfId="0" applyFont="1" applyFill="1" applyBorder="1" applyAlignment="1">
      <alignment horizontal="center" vertical="center" wrapText="1"/>
    </xf>
    <xf numFmtId="0" fontId="10" fillId="3" borderId="12" xfId="0" applyFont="1" applyFill="1" applyBorder="1" applyAlignment="1">
      <alignment horizontal="center" vertical="top" wrapText="1"/>
    </xf>
    <xf numFmtId="9" fontId="7" fillId="8" borderId="1" xfId="2" applyFont="1" applyFill="1" applyBorder="1"/>
    <xf numFmtId="0" fontId="6" fillId="14" borderId="1" xfId="0" applyFont="1" applyFill="1" applyBorder="1" applyAlignment="1">
      <alignment horizontal="center" vertical="center"/>
    </xf>
    <xf numFmtId="0" fontId="1" fillId="15" borderId="13" xfId="1" applyFill="1" applyBorder="1" applyAlignment="1"/>
    <xf numFmtId="0" fontId="7" fillId="15" borderId="13" xfId="0" applyFont="1" applyFill="1" applyBorder="1"/>
    <xf numFmtId="0" fontId="7" fillId="15" borderId="1" xfId="0" applyFont="1" applyFill="1" applyBorder="1"/>
    <xf numFmtId="0" fontId="7" fillId="15" borderId="0" xfId="0" applyFont="1" applyFill="1" applyBorder="1" applyAlignment="1">
      <alignment horizontal="center" vertical="center" wrapText="1"/>
    </xf>
    <xf numFmtId="0" fontId="7" fillId="15" borderId="22" xfId="0" applyFont="1" applyFill="1" applyBorder="1" applyAlignment="1">
      <alignment horizontal="center" vertical="center" wrapText="1"/>
    </xf>
    <xf numFmtId="0" fontId="7" fillId="15" borderId="23" xfId="0" applyFont="1" applyFill="1" applyBorder="1"/>
    <xf numFmtId="0" fontId="7" fillId="15" borderId="0" xfId="0" applyFont="1" applyFill="1" applyBorder="1" applyAlignment="1">
      <alignment horizontal="left" vertical="top"/>
    </xf>
    <xf numFmtId="0" fontId="7" fillId="15" borderId="6" xfId="0" applyFont="1" applyFill="1" applyBorder="1"/>
    <xf numFmtId="0" fontId="7" fillId="15" borderId="7" xfId="0" applyFont="1" applyFill="1" applyBorder="1" applyAlignment="1">
      <alignment horizontal="center" vertical="center" wrapText="1"/>
    </xf>
    <xf numFmtId="0" fontId="7" fillId="15" borderId="4" xfId="0" applyFont="1" applyFill="1" applyBorder="1"/>
    <xf numFmtId="0" fontId="14" fillId="15" borderId="1" xfId="0" applyFont="1" applyFill="1" applyBorder="1" applyAlignment="1">
      <alignment horizontal="center" vertical="center"/>
    </xf>
    <xf numFmtId="0" fontId="14" fillId="15" borderId="1" xfId="0" applyFont="1" applyFill="1" applyBorder="1" applyAlignment="1">
      <alignment horizontal="center" vertical="center" wrapText="1"/>
    </xf>
    <xf numFmtId="0" fontId="7" fillId="15" borderId="22" xfId="0" applyFont="1" applyFill="1" applyBorder="1" applyAlignment="1">
      <alignment horizontal="left" vertical="top"/>
    </xf>
    <xf numFmtId="0" fontId="7" fillId="15" borderId="7" xfId="0" applyFont="1" applyFill="1" applyBorder="1" applyAlignment="1">
      <alignment horizontal="left" vertical="center"/>
    </xf>
    <xf numFmtId="0" fontId="10" fillId="15" borderId="1" xfId="0" applyFont="1" applyFill="1" applyBorder="1" applyAlignment="1">
      <alignment horizontal="center" vertical="top" wrapText="1"/>
    </xf>
    <xf numFmtId="9" fontId="7" fillId="2" borderId="0" xfId="2" applyFont="1" applyFill="1" applyBorder="1"/>
    <xf numFmtId="0" fontId="7" fillId="2" borderId="0" xfId="0" applyFont="1" applyFill="1"/>
    <xf numFmtId="0" fontId="7" fillId="9" borderId="0" xfId="0" applyFont="1" applyFill="1" applyBorder="1" applyAlignment="1">
      <alignment horizontal="left" vertical="center"/>
    </xf>
    <xf numFmtId="0" fontId="14" fillId="2" borderId="0" xfId="0" applyFont="1" applyFill="1" applyBorder="1" applyAlignment="1">
      <alignment horizontal="center" vertical="center"/>
    </xf>
    <xf numFmtId="0" fontId="7" fillId="9" borderId="7" xfId="0" applyFont="1" applyFill="1" applyBorder="1" applyAlignment="1">
      <alignment horizontal="left" vertical="center"/>
    </xf>
    <xf numFmtId="0" fontId="7" fillId="9" borderId="0" xfId="0" applyFont="1" applyFill="1" applyBorder="1" applyAlignment="1">
      <alignment horizontal="left" vertical="center" wrapText="1"/>
    </xf>
    <xf numFmtId="0" fontId="7" fillId="9" borderId="6" xfId="0" applyFont="1" applyFill="1" applyBorder="1" applyAlignment="1">
      <alignment horizontal="left" vertical="center"/>
    </xf>
    <xf numFmtId="0" fontId="7" fillId="9" borderId="7" xfId="0" applyFont="1" applyFill="1" applyBorder="1" applyAlignment="1">
      <alignment horizontal="left" vertical="center" wrapText="1"/>
    </xf>
    <xf numFmtId="0" fontId="7" fillId="9" borderId="4" xfId="0" applyFont="1" applyFill="1" applyBorder="1" applyAlignment="1">
      <alignment horizontal="left" vertical="center"/>
    </xf>
    <xf numFmtId="0" fontId="7" fillId="6" borderId="10" xfId="0" applyFont="1" applyFill="1" applyBorder="1" applyAlignment="1">
      <alignment horizontal="center" vertical="center" wrapText="1"/>
    </xf>
    <xf numFmtId="0" fontId="7" fillId="8" borderId="9" xfId="0" applyFont="1" applyFill="1" applyBorder="1" applyAlignment="1">
      <alignment horizontal="center"/>
    </xf>
    <xf numFmtId="0" fontId="7" fillId="8" borderId="14" xfId="0" applyFont="1" applyFill="1" applyBorder="1" applyAlignment="1">
      <alignment horizontal="center"/>
    </xf>
    <xf numFmtId="0" fontId="7" fillId="6" borderId="9" xfId="0" applyFont="1" applyFill="1" applyBorder="1" applyAlignment="1">
      <alignment horizontal="center" vertical="center" wrapText="1"/>
    </xf>
    <xf numFmtId="0" fontId="7" fillId="8" borderId="10" xfId="0" applyFont="1" applyFill="1" applyBorder="1" applyAlignment="1">
      <alignment horizontal="center"/>
    </xf>
    <xf numFmtId="0" fontId="7" fillId="8" borderId="17" xfId="0" applyFont="1" applyFill="1" applyBorder="1" applyAlignment="1">
      <alignment horizontal="center"/>
    </xf>
    <xf numFmtId="0" fontId="6" fillId="3" borderId="11"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7" fillId="9" borderId="13" xfId="0" applyFont="1" applyFill="1" applyBorder="1" applyAlignment="1">
      <alignment horizontal="center" wrapText="1"/>
    </xf>
    <xf numFmtId="0" fontId="7" fillId="9" borderId="2" xfId="0" applyFont="1" applyFill="1" applyBorder="1" applyAlignment="1">
      <alignment horizontal="center" wrapText="1"/>
    </xf>
    <xf numFmtId="0" fontId="7" fillId="8" borderId="8" xfId="0" applyFont="1" applyFill="1" applyBorder="1" applyAlignment="1">
      <alignment horizontal="center"/>
    </xf>
    <xf numFmtId="0" fontId="7" fillId="8" borderId="13" xfId="0" applyFont="1" applyFill="1" applyBorder="1" applyAlignment="1">
      <alignment horizontal="center"/>
    </xf>
    <xf numFmtId="0" fontId="7" fillId="8" borderId="2" xfId="0" applyFont="1" applyFill="1" applyBorder="1" applyAlignment="1">
      <alignment horizontal="center"/>
    </xf>
    <xf numFmtId="0" fontId="6" fillId="8" borderId="8" xfId="0" applyFont="1" applyFill="1" applyBorder="1" applyAlignment="1">
      <alignment horizontal="center"/>
    </xf>
    <xf numFmtId="0" fontId="6" fillId="8" borderId="13" xfId="0" applyFont="1" applyFill="1" applyBorder="1" applyAlignment="1">
      <alignment horizontal="center"/>
    </xf>
    <xf numFmtId="0" fontId="6" fillId="8" borderId="2" xfId="0" applyFont="1" applyFill="1" applyBorder="1" applyAlignment="1">
      <alignment horizontal="center"/>
    </xf>
    <xf numFmtId="0" fontId="14" fillId="3" borderId="11" xfId="0" applyFont="1" applyFill="1" applyBorder="1" applyAlignment="1">
      <alignment horizontal="center" vertical="center"/>
    </xf>
    <xf numFmtId="0" fontId="14" fillId="3" borderId="3" xfId="0" applyFont="1" applyFill="1" applyBorder="1" applyAlignment="1">
      <alignment horizontal="center" vertical="center"/>
    </xf>
    <xf numFmtId="0" fontId="7" fillId="9" borderId="13"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14" fillId="15" borderId="13" xfId="0" applyFont="1" applyFill="1" applyBorder="1" applyAlignment="1">
      <alignment horizontal="center" vertical="center" wrapText="1"/>
    </xf>
    <xf numFmtId="0" fontId="7" fillId="15" borderId="13"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6" fillId="14" borderId="11"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3" xfId="0" applyFont="1" applyFill="1" applyBorder="1" applyAlignment="1">
      <alignment horizontal="center" vertical="center"/>
    </xf>
    <xf numFmtId="0" fontId="14" fillId="14" borderId="11" xfId="0" applyFont="1" applyFill="1" applyBorder="1" applyAlignment="1">
      <alignment horizontal="center" vertical="center"/>
    </xf>
    <xf numFmtId="0" fontId="14" fillId="14" borderId="3" xfId="0"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2" defaultPivotStyle="PivotStyleMedium9"/>
  <colors>
    <mruColors>
      <color rgb="FFE8D9F3"/>
      <color rgb="FFBBC1FB"/>
      <color rgb="FFF4EDF9"/>
      <color rgb="FFE6E8FE"/>
      <color rgb="FFFFCCFF"/>
      <color rgb="FFFFEFFF"/>
      <color rgb="FFE5F5FF"/>
      <color rgb="FFB0DFEC"/>
      <color rgb="FFBEEFA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1903891</xdr:colOff>
      <xdr:row>3</xdr:row>
      <xdr:rowOff>78921</xdr:rowOff>
    </xdr:to>
    <xdr:pic>
      <xdr:nvPicPr>
        <xdr:cNvPr id="3" name="Picture 2">
          <a:extLst>
            <a:ext uri="{FF2B5EF4-FFF2-40B4-BE49-F238E27FC236}">
              <a16:creationId xmlns:a16="http://schemas.microsoft.com/office/drawing/2014/main" id="{514261E8-2512-44E4-A7C5-B7CDD97A3D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47625" y="57150"/>
          <a:ext cx="1856266" cy="6218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irminghamcitycouncil.sharepoint.com/sites/ArtsinHealth/Shared%20Documents/General/Evaluation%20toolkit/QS-service-improvement-template%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Assessment and action plan"/>
      <sheetName val="Monitoring change (i)"/>
      <sheetName val="Dropdowns"/>
      <sheetName val="QS Data"/>
      <sheetName val="Monitoring change (ii)"/>
      <sheetName val="Monitoring change (iii)"/>
      <sheetName val="Monitoring change (iv)"/>
      <sheetName val="Monitoring change (v)"/>
      <sheetName val="Monitoring change (vi)"/>
      <sheetName val="Monitoring change (vii)"/>
      <sheetName val="Monitoring change (viii)"/>
      <sheetName val="Monitoring change (ix)"/>
      <sheetName val="Monitoring change (x)"/>
    </sheetNames>
    <sheetDataSet>
      <sheetData sheetId="0" refreshError="1"/>
      <sheetData sheetId="1" refreshError="1"/>
      <sheetData sheetId="2" refreshError="1"/>
      <sheetData sheetId="3" refreshError="1"/>
      <sheetData sheetId="4">
        <row r="7">
          <cell r="C7" t="str">
            <v>Evidence of local arrangements to provide gene expression profiling with Oncotype DX for people with ER-positive, HER2-negative and lymph node-negative early breast cancer who are at intermediate risk of distant recurrence.</v>
          </cell>
          <cell r="D7" t="str">
            <v/>
          </cell>
          <cell r="E7" t="str">
            <v/>
          </cell>
          <cell r="F7" t="str">
            <v/>
          </cell>
          <cell r="G7" t="str">
            <v/>
          </cell>
          <cell r="H7" t="str">
            <v/>
          </cell>
          <cell r="I7" t="str">
            <v/>
          </cell>
          <cell r="J7" t="str">
            <v/>
          </cell>
          <cell r="K7" t="str">
            <v/>
          </cell>
          <cell r="L7" t="str">
            <v/>
          </cell>
          <cell r="O7" t="str">
            <v>Proportion of people with ER-positive, HER2-negative and lymph node-negative early breast cancer who are at intermediate risk of distant recurrence who receive gene expression profiling with Oncotype DX.</v>
          </cell>
          <cell r="P7" t="str">
            <v/>
          </cell>
          <cell r="Q7" t="str">
            <v/>
          </cell>
          <cell r="R7" t="str">
            <v/>
          </cell>
          <cell r="S7" t="str">
            <v/>
          </cell>
          <cell r="T7" t="str">
            <v/>
          </cell>
          <cell r="U7" t="str">
            <v/>
          </cell>
          <cell r="V7" t="str">
            <v/>
          </cell>
          <cell r="W7" t="str">
            <v/>
          </cell>
          <cell r="X7" t="str">
            <v/>
          </cell>
          <cell r="AA7" t="str">
            <v>Breast cancer recurrence (distant and local).</v>
          </cell>
          <cell r="AB7" t="str">
            <v xml:space="preserve">Incidence of adverse events from chemotherapy. </v>
          </cell>
          <cell r="AC7" t="str">
            <v>Mortality from breast cancer.</v>
          </cell>
          <cell r="AD7" t="str">
            <v/>
          </cell>
          <cell r="AE7" t="str">
            <v/>
          </cell>
          <cell r="AF7" t="str">
            <v/>
          </cell>
          <cell r="AG7" t="str">
            <v/>
          </cell>
          <cell r="AH7" t="str">
            <v/>
          </cell>
          <cell r="AI7" t="str">
            <v/>
          </cell>
          <cell r="AJ7" t="str">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rc.uk.net/outcome-experience-measures/the-world-health-organisation-five-well-being-index-who-5/" TargetMode="External"/><Relationship Id="rId1" Type="http://schemas.openxmlformats.org/officeDocument/2006/relationships/hyperlink" Target="http://www.psykiatri-regionh.dk/who-5/who-5-questionnaires/Pages/default.asp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ns.gov.uk/peoplepopulationandcommunity/wellbeing/methodologies/measuringlonelinessguidanceforuseofthenationalindicatorsonsurveys" TargetMode="External"/><Relationship Id="rId1" Type="http://schemas.openxmlformats.org/officeDocument/2006/relationships/hyperlink" Target="http://www.corc.uk.net/outcome-experience-measures/the-world-health-organisation-five-well-being-index-who-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49E06-CAEA-4290-8DED-8443968DDD0A}">
  <dimension ref="A1:B14"/>
  <sheetViews>
    <sheetView showGridLines="0" tabSelected="1" zoomScale="110" zoomScaleNormal="110" workbookViewId="0"/>
  </sheetViews>
  <sheetFormatPr defaultRowHeight="15.5" x14ac:dyDescent="0.35"/>
  <cols>
    <col min="1" max="1" width="143.36328125" style="1" customWidth="1"/>
    <col min="2" max="16384" width="8.7265625" style="1"/>
  </cols>
  <sheetData>
    <row r="1" spans="1:2" s="54" customFormat="1" x14ac:dyDescent="0.35"/>
    <row r="5" spans="1:2" x14ac:dyDescent="0.35">
      <c r="A5" s="55" t="s">
        <v>8</v>
      </c>
    </row>
    <row r="6" spans="1:2" ht="95" customHeight="1" x14ac:dyDescent="0.35">
      <c r="A6" s="56" t="s">
        <v>54</v>
      </c>
    </row>
    <row r="7" spans="1:2" x14ac:dyDescent="0.35">
      <c r="A7" s="55" t="s">
        <v>52</v>
      </c>
    </row>
    <row r="9" spans="1:2" x14ac:dyDescent="0.35">
      <c r="A9" s="57" t="s">
        <v>84</v>
      </c>
      <c r="B9" s="57"/>
    </row>
    <row r="10" spans="1:2" x14ac:dyDescent="0.35">
      <c r="A10" s="57" t="s">
        <v>85</v>
      </c>
      <c r="B10" s="57"/>
    </row>
    <row r="11" spans="1:2" x14ac:dyDescent="0.35">
      <c r="A11" s="57" t="s">
        <v>86</v>
      </c>
      <c r="B11" s="57"/>
    </row>
    <row r="12" spans="1:2" x14ac:dyDescent="0.35">
      <c r="A12" s="57" t="s">
        <v>87</v>
      </c>
      <c r="B12" s="57"/>
    </row>
    <row r="13" spans="1:2" x14ac:dyDescent="0.35">
      <c r="A13" s="57"/>
      <c r="B13" s="57"/>
    </row>
    <row r="14" spans="1:2" x14ac:dyDescent="0.35">
      <c r="A14" s="1" t="s">
        <v>90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6E672-7AC9-4DF3-87C6-F5CF3A31006E}">
  <sheetPr>
    <tabColor rgb="FFE8D9F3"/>
  </sheetPr>
  <dimension ref="A1:O18"/>
  <sheetViews>
    <sheetView showGridLines="0" topLeftCell="B6" zoomScale="80" zoomScaleNormal="80" workbookViewId="0">
      <selection activeCell="B6" sqref="B6:F6"/>
    </sheetView>
  </sheetViews>
  <sheetFormatPr defaultRowHeight="14.5" x14ac:dyDescent="0.35"/>
  <cols>
    <col min="1" max="1" width="24.36328125" style="2" bestFit="1" customWidth="1"/>
    <col min="2" max="4" width="8.7265625" style="2"/>
    <col min="5" max="5" width="42.90625" style="2" customWidth="1"/>
    <col min="6" max="6" width="29.90625" style="2" customWidth="1"/>
    <col min="7" max="7" width="18.6328125" style="2" customWidth="1"/>
    <col min="8" max="8" width="35.453125" style="2" customWidth="1"/>
    <col min="9" max="16384" width="8.7265625" style="2"/>
  </cols>
  <sheetData>
    <row r="1" spans="1:15" ht="18" x14ac:dyDescent="0.4">
      <c r="A1" s="58" t="s">
        <v>9</v>
      </c>
      <c r="B1" s="59" t="s">
        <v>88</v>
      </c>
      <c r="C1" s="59"/>
      <c r="D1" s="59"/>
      <c r="E1" s="59"/>
      <c r="F1" s="59"/>
      <c r="G1" s="59"/>
      <c r="H1" s="59"/>
    </row>
    <row r="3" spans="1:15" x14ac:dyDescent="0.35">
      <c r="I3" s="3"/>
    </row>
    <row r="4" spans="1:15" ht="49" customHeight="1" x14ac:dyDescent="0.35">
      <c r="A4" s="4" t="s">
        <v>11</v>
      </c>
      <c r="B4" s="104" t="s">
        <v>56</v>
      </c>
      <c r="C4" s="104"/>
      <c r="D4" s="104"/>
      <c r="E4" s="104"/>
      <c r="I4" s="5"/>
      <c r="L4" s="5"/>
    </row>
    <row r="5" spans="1:15" ht="15.5" x14ac:dyDescent="0.35">
      <c r="G5" s="60">
        <v>44441</v>
      </c>
      <c r="I5" s="5"/>
      <c r="O5" s="5"/>
    </row>
    <row r="6" spans="1:15" ht="15.5" x14ac:dyDescent="0.35">
      <c r="A6" s="6" t="s">
        <v>12</v>
      </c>
      <c r="B6" s="102" t="s">
        <v>55</v>
      </c>
      <c r="C6" s="102"/>
      <c r="D6" s="102"/>
      <c r="E6" s="102"/>
      <c r="F6" s="103"/>
      <c r="G6" s="61">
        <v>10</v>
      </c>
      <c r="I6" s="5"/>
      <c r="N6" s="5"/>
    </row>
    <row r="7" spans="1:15" ht="15.5" x14ac:dyDescent="0.35">
      <c r="A7" s="6" t="s">
        <v>10</v>
      </c>
      <c r="B7" s="102" t="s">
        <v>45</v>
      </c>
      <c r="C7" s="102"/>
      <c r="D7" s="102"/>
      <c r="E7" s="102"/>
      <c r="F7" s="103"/>
      <c r="G7" s="62">
        <v>20</v>
      </c>
      <c r="I7" s="5"/>
    </row>
    <row r="8" spans="1:15" ht="15.5" x14ac:dyDescent="0.35">
      <c r="G8" s="63">
        <f>IFERROR(G6/G7, " - ")</f>
        <v>0.5</v>
      </c>
      <c r="I8" s="5"/>
      <c r="O8" s="5"/>
    </row>
    <row r="9" spans="1:15" ht="48.5" customHeight="1" x14ac:dyDescent="0.35">
      <c r="A9" s="4" t="s">
        <v>11</v>
      </c>
      <c r="B9" s="104" t="s">
        <v>57</v>
      </c>
      <c r="C9" s="104"/>
      <c r="D9" s="104"/>
      <c r="E9" s="104"/>
      <c r="I9" s="5"/>
      <c r="L9" s="5"/>
    </row>
    <row r="10" spans="1:15" ht="15.5" x14ac:dyDescent="0.35">
      <c r="G10" s="60">
        <v>44441</v>
      </c>
      <c r="I10" s="5"/>
      <c r="O10" s="5"/>
    </row>
    <row r="11" spans="1:15" ht="15.5" x14ac:dyDescent="0.35">
      <c r="A11" s="7" t="s">
        <v>12</v>
      </c>
      <c r="B11" s="105" t="s">
        <v>59</v>
      </c>
      <c r="C11" s="105"/>
      <c r="D11" s="105"/>
      <c r="E11" s="105"/>
      <c r="F11" s="106"/>
      <c r="G11" s="64">
        <v>9</v>
      </c>
      <c r="I11" s="5"/>
      <c r="N11" s="5"/>
    </row>
    <row r="12" spans="1:15" ht="15.5" x14ac:dyDescent="0.35">
      <c r="A12" s="7" t="s">
        <v>10</v>
      </c>
      <c r="B12" s="105" t="s">
        <v>45</v>
      </c>
      <c r="C12" s="105"/>
      <c r="D12" s="105"/>
      <c r="E12" s="105"/>
      <c r="F12" s="106"/>
      <c r="G12" s="65">
        <v>10</v>
      </c>
      <c r="I12" s="5"/>
    </row>
    <row r="13" spans="1:15" ht="15.5" x14ac:dyDescent="0.35">
      <c r="G13" s="63">
        <f>IFERROR(G11/G12, " - ")</f>
        <v>0.9</v>
      </c>
    </row>
    <row r="14" spans="1:15" ht="57.5" customHeight="1" x14ac:dyDescent="0.35">
      <c r="A14" s="8" t="s">
        <v>11</v>
      </c>
      <c r="B14" s="101" t="s">
        <v>58</v>
      </c>
      <c r="C14" s="101"/>
      <c r="D14" s="101"/>
      <c r="E14" s="101"/>
      <c r="I14" s="5"/>
      <c r="L14" s="5"/>
    </row>
    <row r="15" spans="1:15" ht="15.5" x14ac:dyDescent="0.35">
      <c r="G15" s="60">
        <v>44549</v>
      </c>
      <c r="I15" s="5"/>
      <c r="O15" s="5"/>
    </row>
    <row r="16" spans="1:15" ht="15.5" x14ac:dyDescent="0.35">
      <c r="A16" s="6" t="s">
        <v>12</v>
      </c>
      <c r="B16" s="102" t="s">
        <v>46</v>
      </c>
      <c r="C16" s="102"/>
      <c r="D16" s="102"/>
      <c r="E16" s="102"/>
      <c r="F16" s="103"/>
      <c r="G16" s="66">
        <v>7</v>
      </c>
      <c r="I16" s="5"/>
      <c r="N16" s="5"/>
    </row>
    <row r="17" spans="1:9" ht="15.5" x14ac:dyDescent="0.35">
      <c r="A17" s="6" t="s">
        <v>10</v>
      </c>
      <c r="B17" s="102" t="s">
        <v>45</v>
      </c>
      <c r="C17" s="102"/>
      <c r="D17" s="102"/>
      <c r="E17" s="102"/>
      <c r="F17" s="103"/>
      <c r="G17" s="67">
        <v>10</v>
      </c>
      <c r="I17" s="5"/>
    </row>
    <row r="18" spans="1:9" ht="15.5" x14ac:dyDescent="0.35">
      <c r="G18" s="63">
        <f>IFERROR(G16/G17, " - ")</f>
        <v>0.7</v>
      </c>
    </row>
  </sheetData>
  <mergeCells count="9">
    <mergeCell ref="B14:E14"/>
    <mergeCell ref="B16:F16"/>
    <mergeCell ref="B17:F17"/>
    <mergeCell ref="B4:E4"/>
    <mergeCell ref="B6:F6"/>
    <mergeCell ref="B7:F7"/>
    <mergeCell ref="B9:E9"/>
    <mergeCell ref="B11:F11"/>
    <mergeCell ref="B12:F1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C4700-E7BA-4CAB-B791-2C96222DBF01}">
  <sheetPr>
    <tabColor rgb="FFBBC1FB"/>
  </sheetPr>
  <dimension ref="A1:N18"/>
  <sheetViews>
    <sheetView showGridLines="0" zoomScale="70" zoomScaleNormal="70" workbookViewId="0">
      <selection activeCell="A3" sqref="A3:XFD3"/>
    </sheetView>
  </sheetViews>
  <sheetFormatPr defaultRowHeight="14.5" x14ac:dyDescent="0.35"/>
  <cols>
    <col min="1" max="1" width="24.36328125" style="2" bestFit="1" customWidth="1"/>
    <col min="2" max="4" width="8.7265625" style="2"/>
    <col min="5" max="5" width="42.90625" style="2" customWidth="1"/>
    <col min="6" max="6" width="29.90625" style="2" customWidth="1"/>
    <col min="7" max="7" width="18.6328125" style="2" customWidth="1"/>
    <col min="8" max="16384" width="8.7265625" style="2"/>
  </cols>
  <sheetData>
    <row r="1" spans="1:14" ht="18" x14ac:dyDescent="0.4">
      <c r="A1" s="58" t="s">
        <v>9</v>
      </c>
      <c r="B1" s="59" t="s">
        <v>88</v>
      </c>
      <c r="C1" s="59"/>
      <c r="D1" s="59"/>
      <c r="E1" s="59"/>
      <c r="F1" s="59"/>
      <c r="G1" s="59"/>
      <c r="H1" s="59"/>
      <c r="I1" s="59"/>
      <c r="J1" s="59"/>
    </row>
    <row r="3" spans="1:14" x14ac:dyDescent="0.35">
      <c r="H3" s="3"/>
    </row>
    <row r="4" spans="1:14" ht="49" customHeight="1" x14ac:dyDescent="0.35">
      <c r="A4" s="4" t="s">
        <v>11</v>
      </c>
      <c r="B4" s="104" t="s">
        <v>42</v>
      </c>
      <c r="C4" s="104"/>
      <c r="D4" s="104"/>
      <c r="E4" s="104"/>
      <c r="H4" s="5"/>
      <c r="K4" s="5"/>
    </row>
    <row r="5" spans="1:14" ht="15.5" x14ac:dyDescent="0.35">
      <c r="G5" s="60" t="s">
        <v>60</v>
      </c>
      <c r="H5" s="5"/>
      <c r="N5" s="5"/>
    </row>
    <row r="6" spans="1:14" ht="15.5" x14ac:dyDescent="0.35">
      <c r="A6" s="6" t="s">
        <v>12</v>
      </c>
      <c r="B6" s="102" t="s">
        <v>46</v>
      </c>
      <c r="C6" s="102"/>
      <c r="D6" s="102"/>
      <c r="E6" s="102"/>
      <c r="F6" s="102"/>
      <c r="G6" s="61">
        <v>0</v>
      </c>
      <c r="H6" s="5"/>
      <c r="M6" s="5"/>
    </row>
    <row r="7" spans="1:14" ht="15.5" x14ac:dyDescent="0.35">
      <c r="A7" s="6" t="s">
        <v>10</v>
      </c>
      <c r="B7" s="102" t="s">
        <v>45</v>
      </c>
      <c r="C7" s="102"/>
      <c r="D7" s="102"/>
      <c r="E7" s="102"/>
      <c r="F7" s="102"/>
      <c r="G7" s="62">
        <v>0</v>
      </c>
      <c r="H7" s="5"/>
    </row>
    <row r="8" spans="1:14" ht="15.5" x14ac:dyDescent="0.35">
      <c r="G8" s="63" t="str">
        <f>IFERROR(G6/G7, " - ")</f>
        <v xml:space="preserve"> - </v>
      </c>
      <c r="H8" s="5"/>
      <c r="N8" s="5"/>
    </row>
    <row r="9" spans="1:14" ht="48.5" customHeight="1" x14ac:dyDescent="0.35">
      <c r="A9" s="4" t="s">
        <v>11</v>
      </c>
      <c r="B9" s="104" t="s">
        <v>43</v>
      </c>
      <c r="C9" s="104"/>
      <c r="D9" s="104"/>
      <c r="E9" s="104"/>
      <c r="H9" s="5"/>
      <c r="K9" s="5"/>
    </row>
    <row r="10" spans="1:14" ht="15.5" x14ac:dyDescent="0.35">
      <c r="G10" s="60" t="s">
        <v>60</v>
      </c>
      <c r="H10" s="5"/>
      <c r="N10" s="5"/>
    </row>
    <row r="11" spans="1:14" ht="15.5" x14ac:dyDescent="0.35">
      <c r="A11" s="7" t="s">
        <v>12</v>
      </c>
      <c r="B11" s="105" t="s">
        <v>46</v>
      </c>
      <c r="C11" s="105"/>
      <c r="D11" s="105"/>
      <c r="E11" s="105"/>
      <c r="F11" s="105"/>
      <c r="G11" s="64">
        <v>0</v>
      </c>
      <c r="H11" s="5"/>
      <c r="M11" s="5"/>
    </row>
    <row r="12" spans="1:14" ht="15.5" x14ac:dyDescent="0.35">
      <c r="A12" s="7" t="s">
        <v>10</v>
      </c>
      <c r="B12" s="105" t="s">
        <v>45</v>
      </c>
      <c r="C12" s="105"/>
      <c r="D12" s="105"/>
      <c r="E12" s="105"/>
      <c r="F12" s="105"/>
      <c r="G12" s="65">
        <v>0</v>
      </c>
      <c r="H12" s="5"/>
    </row>
    <row r="13" spans="1:14" ht="15.5" x14ac:dyDescent="0.35">
      <c r="G13" s="63" t="str">
        <f>IFERROR(G11/G12, " - ")</f>
        <v xml:space="preserve"> - </v>
      </c>
    </row>
    <row r="14" spans="1:14" ht="57.5" customHeight="1" x14ac:dyDescent="0.35">
      <c r="A14" s="8" t="s">
        <v>11</v>
      </c>
      <c r="B14" s="101" t="s">
        <v>44</v>
      </c>
      <c r="C14" s="101"/>
      <c r="D14" s="101"/>
      <c r="E14" s="101"/>
      <c r="H14" s="5"/>
      <c r="K14" s="5"/>
    </row>
    <row r="15" spans="1:14" ht="15.5" x14ac:dyDescent="0.35">
      <c r="G15" s="60" t="s">
        <v>60</v>
      </c>
      <c r="H15" s="5"/>
      <c r="N15" s="5"/>
    </row>
    <row r="16" spans="1:14" ht="15.5" x14ac:dyDescent="0.35">
      <c r="A16" s="6" t="s">
        <v>12</v>
      </c>
      <c r="B16" s="102" t="s">
        <v>46</v>
      </c>
      <c r="C16" s="102"/>
      <c r="D16" s="102"/>
      <c r="E16" s="102"/>
      <c r="F16" s="102"/>
      <c r="G16" s="66">
        <v>0</v>
      </c>
      <c r="H16" s="5"/>
      <c r="M16" s="5"/>
    </row>
    <row r="17" spans="1:8" ht="15.5" x14ac:dyDescent="0.35">
      <c r="A17" s="6" t="s">
        <v>10</v>
      </c>
      <c r="B17" s="102" t="s">
        <v>45</v>
      </c>
      <c r="C17" s="102"/>
      <c r="D17" s="102"/>
      <c r="E17" s="102"/>
      <c r="F17" s="102"/>
      <c r="G17" s="67">
        <v>0</v>
      </c>
      <c r="H17" s="5"/>
    </row>
    <row r="18" spans="1:8" ht="15.5" x14ac:dyDescent="0.35">
      <c r="G18" s="63" t="str">
        <f>IFERROR(G16/G17, " - ")</f>
        <v xml:space="preserve"> - </v>
      </c>
    </row>
  </sheetData>
  <mergeCells count="9">
    <mergeCell ref="B14:E14"/>
    <mergeCell ref="B16:F16"/>
    <mergeCell ref="B17:F17"/>
    <mergeCell ref="B4:E4"/>
    <mergeCell ref="B6:F6"/>
    <mergeCell ref="B7:F7"/>
    <mergeCell ref="B9:E9"/>
    <mergeCell ref="B11:F11"/>
    <mergeCell ref="B12:F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B2D66-BC37-409A-AE57-6C0D9F40B0AF}">
  <sheetPr>
    <tabColor rgb="FF92D050"/>
  </sheetPr>
  <dimension ref="A1:P55"/>
  <sheetViews>
    <sheetView showGridLines="0" topLeftCell="B14" zoomScale="80" zoomScaleNormal="80" workbookViewId="0">
      <selection activeCell="B14" sqref="B14"/>
    </sheetView>
  </sheetViews>
  <sheetFormatPr defaultRowHeight="14.5" x14ac:dyDescent="0.35"/>
  <cols>
    <col min="1" max="1" width="27.54296875" style="2" customWidth="1"/>
    <col min="2" max="2" width="19.36328125" style="2" bestFit="1" customWidth="1"/>
    <col min="3" max="3" width="19.90625" style="2" bestFit="1" customWidth="1"/>
    <col min="4" max="4" width="15.26953125" style="2" customWidth="1"/>
    <col min="5" max="5" width="31.7265625" style="2" customWidth="1"/>
    <col min="6" max="6" width="19.81640625" style="2" customWidth="1"/>
    <col min="7" max="7" width="24.81640625" style="2" bestFit="1" customWidth="1"/>
    <col min="8" max="8" width="22.08984375" style="2" customWidth="1"/>
    <col min="9" max="9" width="26" style="2" customWidth="1"/>
    <col min="10" max="10" width="17.26953125" style="2" customWidth="1"/>
    <col min="11" max="16384" width="8.7265625" style="2"/>
  </cols>
  <sheetData>
    <row r="1" spans="1:12" ht="23" x14ac:dyDescent="0.5">
      <c r="A1" s="10" t="s">
        <v>7</v>
      </c>
      <c r="B1" s="11" t="s">
        <v>89</v>
      </c>
      <c r="C1" s="11"/>
      <c r="D1" s="11"/>
      <c r="E1" s="11"/>
      <c r="F1" s="11"/>
      <c r="G1" s="11"/>
      <c r="H1" s="11"/>
    </row>
    <row r="2" spans="1:12" ht="23" x14ac:dyDescent="0.5">
      <c r="A2" s="12"/>
    </row>
    <row r="3" spans="1:12" ht="23" x14ac:dyDescent="0.5">
      <c r="A3" s="12"/>
    </row>
    <row r="4" spans="1:12" x14ac:dyDescent="0.35">
      <c r="A4" s="13" t="s">
        <v>14</v>
      </c>
      <c r="B4" s="14" t="s">
        <v>61</v>
      </c>
      <c r="C4" s="15" t="s">
        <v>34</v>
      </c>
      <c r="D4" s="16" t="s">
        <v>63</v>
      </c>
      <c r="E4" s="13" t="s">
        <v>38</v>
      </c>
      <c r="F4" s="16" t="s">
        <v>81</v>
      </c>
    </row>
    <row r="5" spans="1:12" x14ac:dyDescent="0.35">
      <c r="A5" s="13" t="s">
        <v>82</v>
      </c>
      <c r="B5" s="14" t="s">
        <v>62</v>
      </c>
      <c r="C5" s="13" t="s">
        <v>36</v>
      </c>
      <c r="D5" s="17"/>
      <c r="E5" s="18" t="s">
        <v>39</v>
      </c>
      <c r="F5" s="17"/>
    </row>
    <row r="6" spans="1:12" x14ac:dyDescent="0.35">
      <c r="A6" s="19" t="s">
        <v>15</v>
      </c>
      <c r="B6" s="20" t="s">
        <v>26</v>
      </c>
      <c r="C6" s="15" t="s">
        <v>35</v>
      </c>
      <c r="D6" s="16" t="s">
        <v>64</v>
      </c>
      <c r="E6" s="18" t="s">
        <v>40</v>
      </c>
      <c r="F6" s="16"/>
    </row>
    <row r="7" spans="1:12" ht="29" x14ac:dyDescent="0.35">
      <c r="A7" s="19" t="s">
        <v>41</v>
      </c>
      <c r="B7" s="20"/>
      <c r="C7" s="18" t="s">
        <v>37</v>
      </c>
      <c r="D7" s="17"/>
      <c r="E7" s="21" t="s">
        <v>53</v>
      </c>
      <c r="F7" s="16" t="s">
        <v>65</v>
      </c>
    </row>
    <row r="8" spans="1:12" x14ac:dyDescent="0.35">
      <c r="F8" s="22"/>
    </row>
    <row r="9" spans="1:12" ht="15.5" customHeight="1" x14ac:dyDescent="0.35">
      <c r="A9" s="107" t="s">
        <v>51</v>
      </c>
      <c r="B9" s="23" t="s">
        <v>66</v>
      </c>
      <c r="C9" s="24"/>
      <c r="D9" s="24"/>
      <c r="E9" s="24"/>
      <c r="F9" s="24"/>
      <c r="G9" s="25"/>
    </row>
    <row r="10" spans="1:12" ht="18" customHeight="1" x14ac:dyDescent="0.35">
      <c r="A10" s="108"/>
      <c r="B10" s="26" t="s">
        <v>67</v>
      </c>
      <c r="C10" s="27"/>
      <c r="D10" s="27"/>
      <c r="E10" s="27"/>
      <c r="F10" s="27"/>
      <c r="G10" s="28"/>
    </row>
    <row r="11" spans="1:12" ht="18" customHeight="1" x14ac:dyDescent="0.35">
      <c r="A11" s="108"/>
      <c r="B11" s="26" t="s">
        <v>70</v>
      </c>
      <c r="C11" s="27"/>
      <c r="D11" s="27"/>
      <c r="E11" s="27"/>
      <c r="F11" s="27"/>
      <c r="G11" s="28"/>
    </row>
    <row r="12" spans="1:12" ht="18" customHeight="1" x14ac:dyDescent="0.35">
      <c r="A12" s="109"/>
      <c r="B12" s="29" t="s">
        <v>68</v>
      </c>
      <c r="C12" s="30"/>
      <c r="D12" s="30"/>
      <c r="E12" s="30"/>
      <c r="F12" s="30"/>
      <c r="G12" s="31"/>
    </row>
    <row r="13" spans="1:12" ht="18" customHeight="1" x14ac:dyDescent="0.35"/>
    <row r="14" spans="1:12" ht="18" customHeight="1" x14ac:dyDescent="0.35">
      <c r="A14" s="32" t="s">
        <v>0</v>
      </c>
      <c r="B14" s="33" t="s">
        <v>69</v>
      </c>
      <c r="C14" s="34"/>
      <c r="D14" s="34"/>
      <c r="E14" s="34"/>
      <c r="F14" s="34"/>
      <c r="G14" s="35"/>
    </row>
    <row r="15" spans="1:12" ht="13" customHeight="1" x14ac:dyDescent="0.35">
      <c r="I15" s="3"/>
    </row>
    <row r="16" spans="1:12" ht="46" customHeight="1" x14ac:dyDescent="0.35">
      <c r="A16" s="32" t="s">
        <v>13</v>
      </c>
      <c r="B16" s="110" t="s">
        <v>71</v>
      </c>
      <c r="C16" s="110"/>
      <c r="D16" s="110"/>
      <c r="E16" s="111"/>
      <c r="I16" s="5"/>
      <c r="L16" s="5"/>
    </row>
    <row r="17" spans="1:16" customFormat="1" x14ac:dyDescent="0.35"/>
    <row r="18" spans="1:16" ht="15.5" customHeight="1" x14ac:dyDescent="0.35">
      <c r="A18" s="107" t="s">
        <v>73</v>
      </c>
      <c r="B18" s="70" t="s">
        <v>74</v>
      </c>
      <c r="C18" s="71"/>
      <c r="D18" s="71"/>
      <c r="E18" s="71"/>
      <c r="F18" s="25"/>
      <c r="I18" s="5"/>
      <c r="L18" s="5"/>
    </row>
    <row r="19" spans="1:16" ht="15.5" customHeight="1" x14ac:dyDescent="0.35">
      <c r="A19" s="108"/>
      <c r="B19" s="69" t="s">
        <v>75</v>
      </c>
      <c r="C19" s="68"/>
      <c r="D19" s="68"/>
      <c r="E19" s="68"/>
      <c r="F19" s="28"/>
      <c r="I19" s="5"/>
      <c r="L19" s="5"/>
    </row>
    <row r="20" spans="1:16" ht="15.5" customHeight="1" x14ac:dyDescent="0.35">
      <c r="A20" s="108"/>
      <c r="B20" s="69" t="s">
        <v>76</v>
      </c>
      <c r="C20" s="68"/>
      <c r="D20" s="68"/>
      <c r="E20" s="68"/>
      <c r="F20" s="28"/>
      <c r="I20" s="5"/>
      <c r="L20" s="5"/>
    </row>
    <row r="21" spans="1:16" ht="15.5" customHeight="1" x14ac:dyDescent="0.35">
      <c r="A21" s="109"/>
      <c r="B21" s="72" t="s">
        <v>77</v>
      </c>
      <c r="C21" s="73"/>
      <c r="D21" s="73"/>
      <c r="E21" s="73"/>
      <c r="F21" s="31"/>
      <c r="I21" s="5"/>
      <c r="L21" s="5"/>
    </row>
    <row r="22" spans="1:16" s="38" customFormat="1" x14ac:dyDescent="0.35">
      <c r="A22" s="36"/>
      <c r="B22" s="37"/>
      <c r="C22" s="37"/>
      <c r="D22" s="37"/>
      <c r="E22" s="37"/>
      <c r="H22" s="2"/>
      <c r="I22" s="39"/>
      <c r="L22" s="39"/>
    </row>
    <row r="23" spans="1:16" s="42" customFormat="1" ht="73" customHeight="1" x14ac:dyDescent="0.35">
      <c r="A23" s="118" t="s">
        <v>47</v>
      </c>
      <c r="B23" s="9" t="s">
        <v>1</v>
      </c>
      <c r="C23" s="40" t="s">
        <v>2</v>
      </c>
      <c r="D23" s="40" t="s">
        <v>3</v>
      </c>
      <c r="E23" s="40" t="s">
        <v>83</v>
      </c>
      <c r="F23" s="40" t="s">
        <v>4</v>
      </c>
      <c r="G23" s="40" t="s">
        <v>5</v>
      </c>
      <c r="H23" s="41" t="s">
        <v>78</v>
      </c>
      <c r="I23" s="74" t="s">
        <v>79</v>
      </c>
      <c r="J23" s="43"/>
      <c r="P23" s="43"/>
    </row>
    <row r="24" spans="1:16" ht="15.5" customHeight="1" x14ac:dyDescent="0.35">
      <c r="A24" s="119"/>
      <c r="B24" s="44" t="s">
        <v>72</v>
      </c>
      <c r="C24" s="44">
        <v>5</v>
      </c>
      <c r="D24" s="44">
        <v>3</v>
      </c>
      <c r="E24" s="44">
        <v>2</v>
      </c>
      <c r="F24" s="44">
        <v>3</v>
      </c>
      <c r="G24" s="44">
        <v>3</v>
      </c>
      <c r="H24" s="45">
        <f>SUM(C24:G24)</f>
        <v>16</v>
      </c>
      <c r="I24" s="45">
        <f>SUM(H24*4)</f>
        <v>64</v>
      </c>
      <c r="J24" s="5"/>
      <c r="O24" s="5"/>
    </row>
    <row r="25" spans="1:16" ht="15.5" customHeight="1" x14ac:dyDescent="0.35">
      <c r="B25" s="46"/>
      <c r="C25" s="46"/>
      <c r="D25" s="46"/>
      <c r="E25" s="46"/>
      <c r="F25" s="46"/>
      <c r="G25" s="46"/>
      <c r="H25" s="47"/>
      <c r="I25" s="38"/>
      <c r="J25" s="5"/>
      <c r="O25" s="5"/>
    </row>
    <row r="26" spans="1:16" ht="58" x14ac:dyDescent="0.35">
      <c r="A26" s="118" t="s">
        <v>48</v>
      </c>
      <c r="B26" s="9" t="s">
        <v>1</v>
      </c>
      <c r="C26" s="40" t="s">
        <v>2</v>
      </c>
      <c r="D26" s="40" t="s">
        <v>3</v>
      </c>
      <c r="E26" s="40" t="s">
        <v>83</v>
      </c>
      <c r="F26" s="40" t="s">
        <v>4</v>
      </c>
      <c r="G26" s="40" t="s">
        <v>5</v>
      </c>
      <c r="H26" s="48" t="s">
        <v>6</v>
      </c>
      <c r="I26" s="74" t="s">
        <v>79</v>
      </c>
      <c r="J26" s="5"/>
      <c r="O26" s="5"/>
    </row>
    <row r="27" spans="1:16" ht="15.5" customHeight="1" x14ac:dyDescent="0.35">
      <c r="A27" s="119"/>
      <c r="B27" s="44" t="s">
        <v>80</v>
      </c>
      <c r="C27" s="44">
        <v>4</v>
      </c>
      <c r="D27" s="44">
        <v>3</v>
      </c>
      <c r="E27" s="44">
        <v>5</v>
      </c>
      <c r="F27" s="44">
        <v>5</v>
      </c>
      <c r="G27" s="44">
        <v>5</v>
      </c>
      <c r="H27" s="49">
        <f>SUM(C27:G27)</f>
        <v>22</v>
      </c>
      <c r="I27" s="45">
        <f>SUM(H27*4)</f>
        <v>88</v>
      </c>
      <c r="J27" s="5"/>
      <c r="O27" s="5"/>
    </row>
    <row r="28" spans="1:16" ht="15.5" customHeight="1" x14ac:dyDescent="0.35">
      <c r="B28" s="46"/>
      <c r="C28" s="46"/>
      <c r="D28" s="46"/>
      <c r="E28" s="46"/>
      <c r="F28" s="46"/>
      <c r="G28" s="46"/>
      <c r="H28" s="47"/>
      <c r="I28" s="38"/>
      <c r="J28" s="5"/>
      <c r="O28" s="5"/>
    </row>
    <row r="29" spans="1:16" x14ac:dyDescent="0.35">
      <c r="I29" s="5"/>
    </row>
    <row r="30" spans="1:16" ht="15.5" x14ac:dyDescent="0.35">
      <c r="A30" s="50"/>
      <c r="B30" s="112" t="s">
        <v>49</v>
      </c>
      <c r="C30" s="113"/>
      <c r="D30" s="113"/>
      <c r="E30" s="113"/>
      <c r="F30" s="114"/>
      <c r="G30" s="51">
        <f>SUM(I24)</f>
        <v>64</v>
      </c>
    </row>
    <row r="31" spans="1:16" ht="15.5" x14ac:dyDescent="0.35">
      <c r="A31" s="50"/>
      <c r="B31" s="115" t="s">
        <v>50</v>
      </c>
      <c r="C31" s="116"/>
      <c r="D31" s="116"/>
      <c r="E31" s="116"/>
      <c r="F31" s="117"/>
      <c r="G31" s="51">
        <f>SUM(I27)</f>
        <v>88</v>
      </c>
    </row>
    <row r="32" spans="1:16" x14ac:dyDescent="0.35">
      <c r="G32" s="75">
        <f>(G31/G30)-1</f>
        <v>0.375</v>
      </c>
    </row>
    <row r="38" spans="12:13" x14ac:dyDescent="0.35">
      <c r="L38" s="52" t="s">
        <v>16</v>
      </c>
      <c r="M38" s="53"/>
    </row>
    <row r="39" spans="12:13" x14ac:dyDescent="0.35">
      <c r="L39" s="52" t="s">
        <v>17</v>
      </c>
      <c r="M39" s="53"/>
    </row>
    <row r="40" spans="12:13" x14ac:dyDescent="0.35">
      <c r="L40" s="52" t="s">
        <v>18</v>
      </c>
      <c r="M40" s="53"/>
    </row>
    <row r="41" spans="12:13" x14ac:dyDescent="0.35">
      <c r="L41" s="52" t="s">
        <v>19</v>
      </c>
      <c r="M41" s="53"/>
    </row>
    <row r="42" spans="12:13" x14ac:dyDescent="0.35">
      <c r="L42" s="52" t="s">
        <v>20</v>
      </c>
      <c r="M42" s="53"/>
    </row>
    <row r="43" spans="12:13" x14ac:dyDescent="0.35">
      <c r="L43" s="52" t="s">
        <v>21</v>
      </c>
      <c r="M43" s="53"/>
    </row>
    <row r="44" spans="12:13" x14ac:dyDescent="0.35">
      <c r="L44" s="52" t="s">
        <v>22</v>
      </c>
      <c r="M44" s="53"/>
    </row>
    <row r="45" spans="12:13" x14ac:dyDescent="0.35">
      <c r="L45" s="52" t="s">
        <v>23</v>
      </c>
      <c r="M45" s="53"/>
    </row>
    <row r="46" spans="12:13" x14ac:dyDescent="0.35">
      <c r="L46" s="52" t="s">
        <v>33</v>
      </c>
      <c r="M46" s="53"/>
    </row>
    <row r="47" spans="12:13" x14ac:dyDescent="0.35">
      <c r="L47" s="52" t="s">
        <v>24</v>
      </c>
      <c r="M47" s="53"/>
    </row>
    <row r="48" spans="12:13" x14ac:dyDescent="0.35">
      <c r="L48" s="52" t="s">
        <v>25</v>
      </c>
      <c r="M48" s="53"/>
    </row>
    <row r="49" spans="12:13" x14ac:dyDescent="0.35">
      <c r="L49" s="52" t="s">
        <v>26</v>
      </c>
      <c r="M49" s="53"/>
    </row>
    <row r="50" spans="12:13" x14ac:dyDescent="0.35">
      <c r="L50" s="52" t="s">
        <v>27</v>
      </c>
      <c r="M50" s="53"/>
    </row>
    <row r="51" spans="12:13" x14ac:dyDescent="0.35">
      <c r="L51" s="52" t="s">
        <v>28</v>
      </c>
      <c r="M51" s="53"/>
    </row>
    <row r="52" spans="12:13" x14ac:dyDescent="0.35">
      <c r="L52" s="52" t="s">
        <v>29</v>
      </c>
      <c r="M52" s="53"/>
    </row>
    <row r="53" spans="12:13" x14ac:dyDescent="0.35">
      <c r="L53" s="52" t="s">
        <v>30</v>
      </c>
      <c r="M53" s="53"/>
    </row>
    <row r="54" spans="12:13" x14ac:dyDescent="0.35">
      <c r="L54" s="52" t="s">
        <v>31</v>
      </c>
      <c r="M54" s="53"/>
    </row>
    <row r="55" spans="12:13" x14ac:dyDescent="0.35">
      <c r="L55" s="52" t="s">
        <v>32</v>
      </c>
      <c r="M55" s="53"/>
    </row>
  </sheetData>
  <mergeCells count="7">
    <mergeCell ref="A9:A12"/>
    <mergeCell ref="A18:A21"/>
    <mergeCell ref="B16:E16"/>
    <mergeCell ref="B30:F30"/>
    <mergeCell ref="B31:F31"/>
    <mergeCell ref="A23:A24"/>
    <mergeCell ref="A26:A27"/>
  </mergeCells>
  <dataValidations count="9">
    <dataValidation type="list" allowBlank="1" showInputMessage="1" showErrorMessage="1" sqref="B4" xr:uid="{F748D665-9763-49F6-B93C-8F77957D6726}">
      <formula1>"0 - 15,16 - 24,25 - 34,45 - 54, 55 - 64,65+"</formula1>
    </dataValidation>
    <dataValidation type="list" allowBlank="1" showInputMessage="1" showErrorMessage="1" sqref="B5" xr:uid="{0D390B15-1FB6-41A6-B81A-43A41A19D730}">
      <formula1>"Yes, No,Prefer not to say"</formula1>
    </dataValidation>
    <dataValidation type="list" allowBlank="1" showInputMessage="1" showErrorMessage="1" sqref="D4" xr:uid="{31BF5963-38CC-41D5-B421-3669A47C2999}">
      <formula1>"Male,Female,Non-binary,Other,Prefer not to say"</formula1>
    </dataValidation>
    <dataValidation type="list" allowBlank="1" showInputMessage="1" showErrorMessage="1" sqref="D6" xr:uid="{F302D148-20BA-4675-8B5B-B8522B7358F3}">
      <formula1>"No religion, Christian,Buddhist,Hindu,Jewish,Muslim,Sikh"</formula1>
    </dataValidation>
    <dataValidation type="list" allowBlank="1" showInputMessage="1" showErrorMessage="1" sqref="F4" xr:uid="{329F1141-A464-49F5-92B3-48E359CBDD7D}">
      <formula1>"Straight/Hetrosexual, Gay or Lesbian,Bisexual,"</formula1>
    </dataValidation>
    <dataValidation type="list" allowBlank="1" showInputMessage="1" showErrorMessage="1" sqref="F6" xr:uid="{66AB28F0-6E02-46E4-85E0-26E0DEA16AF4}">
      <formula1>"Veteran,Homelessness,Care Leaver,Refugee,First generation migrant,Sex worker"</formula1>
    </dataValidation>
    <dataValidation type="list" allowBlank="1" showInputMessage="1" showErrorMessage="1" sqref="F7:F12 F14" xr:uid="{019DE37A-D735-4583-83EF-F377946DD6E3}">
      <formula1>"Yes,No"</formula1>
    </dataValidation>
    <dataValidation type="list" allowBlank="1" showInputMessage="1" showErrorMessage="1" sqref="B24 B27:B28" xr:uid="{F438A8F2-6005-4FCC-B700-3B8CA9496E20}">
      <formula1>"Digital,Face to face"</formula1>
    </dataValidation>
    <dataValidation type="list" allowBlank="1" showInputMessage="1" showErrorMessage="1" sqref="B6" xr:uid="{793D6C15-6998-43A5-8483-F285E772B99D}">
      <formula1>$L$38:$L$55</formula1>
    </dataValidation>
  </dataValidations>
  <hyperlinks>
    <hyperlink ref="B12" r:id="rId1" tooltip="Link to questionnaire" xr:uid="{74761513-C2EE-484C-9400-589A41DC0F89}"/>
    <hyperlink ref="B14" r:id="rId2" tooltip="Link" xr:uid="{E8E481A7-2E2A-42C2-9D79-2C6A5DF044DE}"/>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68B6D-3BEE-4D25-87BC-6508E003E6BF}">
  <sheetPr>
    <tabColor rgb="FF00B050"/>
  </sheetPr>
  <dimension ref="A1:P56"/>
  <sheetViews>
    <sheetView showGridLines="0" topLeftCell="A44" zoomScale="80" zoomScaleNormal="80" workbookViewId="0">
      <selection activeCell="G47" sqref="G47"/>
    </sheetView>
  </sheetViews>
  <sheetFormatPr defaultRowHeight="14.5" x14ac:dyDescent="0.35"/>
  <cols>
    <col min="1" max="1" width="27.54296875" style="2" customWidth="1"/>
    <col min="2" max="2" width="19.36328125" style="2" bestFit="1" customWidth="1"/>
    <col min="3" max="3" width="19.90625" style="2" bestFit="1" customWidth="1"/>
    <col min="4" max="4" width="18.1796875" style="2" customWidth="1"/>
    <col min="5" max="5" width="31.7265625" style="2" customWidth="1"/>
    <col min="6" max="6" width="19.81640625" style="2" customWidth="1"/>
    <col min="7" max="7" width="24.81640625" style="2" bestFit="1" customWidth="1"/>
    <col min="8" max="8" width="22.08984375" style="2" customWidth="1"/>
    <col min="9" max="9" width="26" style="2" customWidth="1"/>
    <col min="10" max="10" width="17.26953125" style="2" customWidth="1"/>
    <col min="11" max="16384" width="8.7265625" style="2"/>
  </cols>
  <sheetData>
    <row r="1" spans="1:12" ht="23" x14ac:dyDescent="0.5">
      <c r="A1" s="10" t="s">
        <v>7</v>
      </c>
      <c r="B1" s="11" t="s">
        <v>89</v>
      </c>
      <c r="C1" s="11"/>
      <c r="D1" s="11"/>
      <c r="E1" s="11"/>
      <c r="F1" s="11"/>
      <c r="G1" s="11"/>
      <c r="H1" s="11"/>
    </row>
    <row r="2" spans="1:12" ht="23" x14ac:dyDescent="0.5">
      <c r="A2" s="12"/>
    </row>
    <row r="3" spans="1:12" ht="23" x14ac:dyDescent="0.5">
      <c r="A3" s="12"/>
    </row>
    <row r="4" spans="1:12" x14ac:dyDescent="0.35">
      <c r="A4" s="13" t="s">
        <v>14</v>
      </c>
      <c r="B4" s="14"/>
      <c r="C4" s="15" t="s">
        <v>34</v>
      </c>
      <c r="D4" s="16"/>
      <c r="E4" s="13" t="s">
        <v>38</v>
      </c>
      <c r="F4" s="16"/>
    </row>
    <row r="5" spans="1:12" x14ac:dyDescent="0.35">
      <c r="A5" s="13" t="s">
        <v>82</v>
      </c>
      <c r="B5" s="14"/>
      <c r="C5" s="13" t="s">
        <v>36</v>
      </c>
      <c r="D5" s="17"/>
      <c r="E5" s="18" t="s">
        <v>39</v>
      </c>
      <c r="F5" s="17"/>
    </row>
    <row r="6" spans="1:12" x14ac:dyDescent="0.35">
      <c r="A6" s="19" t="s">
        <v>15</v>
      </c>
      <c r="B6" s="20"/>
      <c r="C6" s="15" t="s">
        <v>35</v>
      </c>
      <c r="D6" s="16"/>
      <c r="E6" s="18" t="s">
        <v>40</v>
      </c>
      <c r="F6" s="16"/>
    </row>
    <row r="7" spans="1:12" ht="29" x14ac:dyDescent="0.35">
      <c r="A7" s="19" t="s">
        <v>41</v>
      </c>
      <c r="B7" s="20"/>
      <c r="C7" s="18" t="s">
        <v>37</v>
      </c>
      <c r="D7" s="17"/>
      <c r="E7" s="21" t="s">
        <v>53</v>
      </c>
      <c r="F7" s="16"/>
    </row>
    <row r="8" spans="1:12" x14ac:dyDescent="0.35">
      <c r="F8" s="22"/>
    </row>
    <row r="9" spans="1:12" ht="15.5" customHeight="1" x14ac:dyDescent="0.35"/>
    <row r="10" spans="1:12" ht="18" customHeight="1" x14ac:dyDescent="0.35">
      <c r="A10" s="32" t="s">
        <v>0</v>
      </c>
      <c r="B10" s="33" t="s">
        <v>69</v>
      </c>
      <c r="C10" s="34"/>
      <c r="D10" s="34"/>
      <c r="E10" s="34"/>
      <c r="F10" s="34"/>
      <c r="G10" s="35"/>
    </row>
    <row r="11" spans="1:12" ht="18" customHeight="1" x14ac:dyDescent="0.35"/>
    <row r="12" spans="1:12" ht="31.5" customHeight="1" x14ac:dyDescent="0.35">
      <c r="A12" s="32" t="s">
        <v>13</v>
      </c>
      <c r="B12" s="120" t="s">
        <v>92</v>
      </c>
      <c r="C12" s="120"/>
      <c r="D12" s="120"/>
      <c r="E12" s="121"/>
    </row>
    <row r="13" spans="1:12" ht="18" customHeight="1" x14ac:dyDescent="0.35">
      <c r="A13"/>
      <c r="B13"/>
      <c r="C13"/>
      <c r="D13"/>
      <c r="E13"/>
      <c r="F13"/>
      <c r="G13"/>
    </row>
    <row r="14" spans="1:12" ht="18" customHeight="1" x14ac:dyDescent="0.35">
      <c r="A14" s="107" t="s">
        <v>73</v>
      </c>
      <c r="B14" s="70" t="s">
        <v>74</v>
      </c>
      <c r="C14" s="71"/>
      <c r="D14" s="71"/>
      <c r="E14" s="71"/>
      <c r="F14" s="25"/>
    </row>
    <row r="15" spans="1:12" ht="13" customHeight="1" x14ac:dyDescent="0.35">
      <c r="A15" s="108"/>
      <c r="B15" s="94" t="s">
        <v>75</v>
      </c>
      <c r="C15" s="97"/>
      <c r="D15" s="97"/>
      <c r="E15" s="97"/>
      <c r="F15" s="98"/>
      <c r="I15" s="3"/>
    </row>
    <row r="16" spans="1:12" x14ac:dyDescent="0.35">
      <c r="A16" s="108"/>
      <c r="B16" s="94" t="s">
        <v>76</v>
      </c>
      <c r="C16" s="97"/>
      <c r="D16" s="97"/>
      <c r="E16" s="97"/>
      <c r="F16" s="98"/>
      <c r="I16" s="5"/>
      <c r="L16" s="5"/>
    </row>
    <row r="17" spans="1:15" customFormat="1" x14ac:dyDescent="0.35">
      <c r="A17" s="109"/>
      <c r="B17" s="96" t="s">
        <v>77</v>
      </c>
      <c r="C17" s="99"/>
      <c r="D17" s="99"/>
      <c r="E17" s="99"/>
      <c r="F17" s="100"/>
      <c r="G17" s="2"/>
    </row>
    <row r="18" spans="1:15" ht="15.5" customHeight="1" x14ac:dyDescent="0.35">
      <c r="A18" s="36"/>
      <c r="B18" s="37"/>
      <c r="C18" s="37"/>
      <c r="D18" s="37"/>
      <c r="E18" s="37"/>
      <c r="F18" s="38"/>
      <c r="G18" s="38"/>
      <c r="I18" s="5"/>
      <c r="L18" s="5"/>
    </row>
    <row r="19" spans="1:15" ht="58" x14ac:dyDescent="0.35">
      <c r="A19" s="118" t="s">
        <v>47</v>
      </c>
      <c r="B19" s="9" t="s">
        <v>1</v>
      </c>
      <c r="C19" s="40" t="s">
        <v>2</v>
      </c>
      <c r="D19" s="40" t="s">
        <v>3</v>
      </c>
      <c r="E19" s="40" t="s">
        <v>83</v>
      </c>
      <c r="F19" s="40" t="s">
        <v>4</v>
      </c>
      <c r="G19" s="40" t="s">
        <v>5</v>
      </c>
      <c r="H19" s="74" t="s">
        <v>78</v>
      </c>
      <c r="I19" s="74" t="s">
        <v>79</v>
      </c>
      <c r="K19" s="5"/>
    </row>
    <row r="20" spans="1:15" ht="49.5" customHeight="1" x14ac:dyDescent="0.35">
      <c r="A20" s="119"/>
      <c r="B20" s="44"/>
      <c r="C20" s="44"/>
      <c r="D20" s="44"/>
      <c r="E20" s="44"/>
      <c r="F20" s="44"/>
      <c r="G20" s="44"/>
      <c r="H20" s="49">
        <f>SUM(C20:G20)</f>
        <v>0</v>
      </c>
      <c r="I20" s="49">
        <f>SUM(H20*4)</f>
        <v>0</v>
      </c>
      <c r="K20" s="5"/>
    </row>
    <row r="21" spans="1:15" ht="15.5" customHeight="1" x14ac:dyDescent="0.35">
      <c r="B21" s="46"/>
      <c r="C21" s="46"/>
      <c r="D21" s="46"/>
      <c r="E21" s="46"/>
      <c r="F21" s="46"/>
      <c r="G21" s="46"/>
      <c r="H21"/>
      <c r="I21"/>
      <c r="K21" s="5"/>
    </row>
    <row r="22" spans="1:15" s="38" customFormat="1" ht="58" x14ac:dyDescent="0.35">
      <c r="A22" s="118" t="s">
        <v>48</v>
      </c>
      <c r="B22" s="9" t="s">
        <v>1</v>
      </c>
      <c r="C22" s="40" t="s">
        <v>2</v>
      </c>
      <c r="D22" s="40" t="s">
        <v>3</v>
      </c>
      <c r="E22" s="40" t="s">
        <v>83</v>
      </c>
      <c r="F22" s="40" t="s">
        <v>4</v>
      </c>
      <c r="G22" s="40" t="s">
        <v>5</v>
      </c>
      <c r="H22" s="74" t="s">
        <v>78</v>
      </c>
      <c r="I22" s="74" t="s">
        <v>79</v>
      </c>
      <c r="K22" s="39"/>
    </row>
    <row r="23" spans="1:15" s="42" customFormat="1" ht="73" customHeight="1" x14ac:dyDescent="0.35">
      <c r="A23" s="119"/>
      <c r="B23" s="44"/>
      <c r="C23" s="44"/>
      <c r="D23" s="44"/>
      <c r="E23" s="44"/>
      <c r="F23" s="44"/>
      <c r="G23" s="44"/>
      <c r="H23" s="49">
        <f>SUM(C23:G23)</f>
        <v>0</v>
      </c>
      <c r="I23" s="49">
        <f>SUM(H23*4)</f>
        <v>0</v>
      </c>
      <c r="O23" s="43"/>
    </row>
    <row r="24" spans="1:15" ht="15.5" customHeight="1" x14ac:dyDescent="0.35">
      <c r="B24" s="46"/>
      <c r="C24" s="46"/>
      <c r="D24" s="46"/>
      <c r="E24" s="46"/>
      <c r="F24" s="46"/>
      <c r="G24" s="46"/>
      <c r="J24" s="5"/>
      <c r="O24" s="5"/>
    </row>
    <row r="25" spans="1:15" ht="15.5" customHeight="1" x14ac:dyDescent="0.35">
      <c r="J25" s="5"/>
      <c r="O25" s="5"/>
    </row>
    <row r="26" spans="1:15" ht="15.5" x14ac:dyDescent="0.35">
      <c r="A26" s="50"/>
      <c r="B26" s="112" t="s">
        <v>49</v>
      </c>
      <c r="C26" s="113"/>
      <c r="D26" s="113"/>
      <c r="E26" s="113"/>
      <c r="F26" s="114"/>
      <c r="G26" s="51">
        <f>SUM(I20)</f>
        <v>0</v>
      </c>
      <c r="J26" s="5"/>
      <c r="O26" s="5"/>
    </row>
    <row r="27" spans="1:15" ht="15.5" customHeight="1" x14ac:dyDescent="0.35">
      <c r="A27" s="50"/>
      <c r="B27" s="115" t="s">
        <v>50</v>
      </c>
      <c r="C27" s="116"/>
      <c r="D27" s="116"/>
      <c r="E27" s="116"/>
      <c r="F27" s="117"/>
      <c r="G27" s="51">
        <f>SUM(I23)</f>
        <v>0</v>
      </c>
      <c r="I27" s="39"/>
      <c r="J27" s="5"/>
      <c r="O27" s="5"/>
    </row>
    <row r="28" spans="1:15" ht="15.5" customHeight="1" x14ac:dyDescent="0.35">
      <c r="G28" s="75" t="e">
        <f>(G27/G26)-1</f>
        <v>#DIV/0!</v>
      </c>
      <c r="H28" s="47"/>
      <c r="I28" s="38"/>
      <c r="J28" s="5"/>
      <c r="O28" s="5"/>
    </row>
    <row r="29" spans="1:15" ht="15.5" customHeight="1" x14ac:dyDescent="0.35">
      <c r="G29" s="92"/>
      <c r="H29"/>
      <c r="I29"/>
      <c r="J29" s="5"/>
      <c r="O29" s="5"/>
    </row>
    <row r="30" spans="1:15" x14ac:dyDescent="0.35">
      <c r="G30" s="93"/>
      <c r="I30" s="5"/>
    </row>
    <row r="32" spans="1:15" ht="15.5" x14ac:dyDescent="0.35">
      <c r="A32" s="76" t="s">
        <v>0</v>
      </c>
      <c r="B32" s="77" t="s">
        <v>91</v>
      </c>
      <c r="C32" s="78" t="s">
        <v>100</v>
      </c>
      <c r="D32" s="78"/>
      <c r="E32" s="78"/>
      <c r="F32" s="79"/>
      <c r="G32"/>
      <c r="H32"/>
    </row>
    <row r="34" spans="1:12" ht="27" customHeight="1" x14ac:dyDescent="0.35">
      <c r="A34" s="76" t="s">
        <v>13</v>
      </c>
      <c r="B34" s="122" t="s">
        <v>93</v>
      </c>
      <c r="C34" s="123"/>
      <c r="D34" s="123"/>
      <c r="E34" s="124"/>
    </row>
    <row r="35" spans="1:12" ht="15.5" customHeight="1" x14ac:dyDescent="0.35">
      <c r="A35"/>
      <c r="B35"/>
      <c r="C35"/>
      <c r="D35"/>
      <c r="E35"/>
      <c r="F35"/>
      <c r="G35"/>
    </row>
    <row r="36" spans="1:12" ht="18" customHeight="1" x14ac:dyDescent="0.35">
      <c r="A36" s="125" t="s">
        <v>73</v>
      </c>
      <c r="B36" s="89" t="s">
        <v>97</v>
      </c>
      <c r="C36" s="81"/>
      <c r="D36" s="81"/>
      <c r="E36" s="81"/>
      <c r="F36" s="82"/>
    </row>
    <row r="37" spans="1:12" ht="18" customHeight="1" x14ac:dyDescent="0.35">
      <c r="A37" s="126"/>
      <c r="B37" s="83" t="s">
        <v>98</v>
      </c>
      <c r="C37" s="80"/>
      <c r="D37" s="80"/>
      <c r="E37" s="80"/>
      <c r="F37" s="84"/>
    </row>
    <row r="38" spans="1:12" ht="18" customHeight="1" x14ac:dyDescent="0.35">
      <c r="A38" s="126"/>
      <c r="B38" s="83" t="s">
        <v>99</v>
      </c>
      <c r="C38" s="80"/>
      <c r="D38" s="80"/>
      <c r="E38" s="80"/>
      <c r="F38" s="84"/>
    </row>
    <row r="39" spans="1:12" ht="18" customHeight="1" x14ac:dyDescent="0.35">
      <c r="A39" s="126"/>
      <c r="B39" s="83" t="s">
        <v>100</v>
      </c>
      <c r="C39" s="80"/>
      <c r="D39" s="80"/>
      <c r="E39" s="80"/>
      <c r="F39" s="84"/>
    </row>
    <row r="40" spans="1:12" ht="18" customHeight="1" x14ac:dyDescent="0.35">
      <c r="A40" s="127"/>
      <c r="B40" s="90" t="s">
        <v>101</v>
      </c>
      <c r="C40" s="85"/>
      <c r="D40" s="85"/>
      <c r="E40" s="85"/>
      <c r="F40" s="86"/>
    </row>
    <row r="41" spans="1:12" ht="18" customHeight="1" x14ac:dyDescent="0.35">
      <c r="A41" s="36"/>
      <c r="B41" s="37"/>
      <c r="C41" s="37"/>
      <c r="D41" s="37"/>
      <c r="E41" s="37"/>
      <c r="F41" s="38"/>
      <c r="G41" s="38"/>
    </row>
    <row r="42" spans="1:12" ht="72.5" x14ac:dyDescent="0.35">
      <c r="A42" s="128" t="s">
        <v>47</v>
      </c>
      <c r="B42" s="87" t="s">
        <v>1</v>
      </c>
      <c r="C42" s="88" t="s">
        <v>94</v>
      </c>
      <c r="D42" s="88" t="s">
        <v>95</v>
      </c>
      <c r="E42" s="88" t="s">
        <v>96</v>
      </c>
      <c r="F42" s="91" t="s">
        <v>79</v>
      </c>
      <c r="G42"/>
      <c r="I42" s="3"/>
    </row>
    <row r="43" spans="1:12" ht="46" customHeight="1" x14ac:dyDescent="0.35">
      <c r="A43" s="129"/>
      <c r="B43" s="44"/>
      <c r="C43" s="44"/>
      <c r="D43" s="44"/>
      <c r="E43" s="44"/>
      <c r="F43" s="49">
        <f>SUM(C43:E43)</f>
        <v>0</v>
      </c>
      <c r="G43"/>
      <c r="I43" s="5"/>
      <c r="L43" s="5"/>
    </row>
    <row r="44" spans="1:12" customFormat="1" x14ac:dyDescent="0.35">
      <c r="A44" s="2"/>
      <c r="B44" s="46"/>
      <c r="C44" s="46"/>
      <c r="D44" s="46"/>
      <c r="E44" s="46"/>
    </row>
    <row r="45" spans="1:12" ht="72.5" x14ac:dyDescent="0.35">
      <c r="A45" s="128" t="s">
        <v>48</v>
      </c>
      <c r="B45" s="87" t="s">
        <v>1</v>
      </c>
      <c r="C45" s="88" t="s">
        <v>94</v>
      </c>
      <c r="D45" s="88" t="s">
        <v>95</v>
      </c>
      <c r="E45" s="88" t="s">
        <v>96</v>
      </c>
      <c r="F45" s="91" t="s">
        <v>79</v>
      </c>
      <c r="G45"/>
      <c r="I45" s="5"/>
      <c r="L45" s="5"/>
    </row>
    <row r="46" spans="1:12" ht="31.5" customHeight="1" x14ac:dyDescent="0.35">
      <c r="A46" s="129"/>
      <c r="B46" s="44"/>
      <c r="C46" s="44"/>
      <c r="D46" s="44"/>
      <c r="E46" s="44"/>
      <c r="F46" s="49">
        <f>SUM(C46:E46)</f>
        <v>0</v>
      </c>
      <c r="G46"/>
      <c r="I46" s="5"/>
      <c r="L46" s="5"/>
    </row>
    <row r="47" spans="1:12" ht="15.5" customHeight="1" x14ac:dyDescent="0.35">
      <c r="A47" s="95"/>
      <c r="B47" s="46"/>
      <c r="C47" s="46"/>
      <c r="D47" s="46"/>
      <c r="E47" s="46"/>
      <c r="F47" s="47"/>
      <c r="G47" s="38"/>
      <c r="I47" s="5"/>
      <c r="L47" s="5"/>
    </row>
    <row r="48" spans="1:12" ht="15.5" customHeight="1" x14ac:dyDescent="0.35">
      <c r="I48" s="5"/>
      <c r="L48" s="5"/>
    </row>
    <row r="49" spans="1:16" s="38" customFormat="1" ht="45" customHeight="1" x14ac:dyDescent="0.35">
      <c r="A49" s="50"/>
      <c r="B49" s="112" t="s">
        <v>49</v>
      </c>
      <c r="C49" s="113"/>
      <c r="D49" s="113"/>
      <c r="E49" s="113"/>
      <c r="F49" s="114"/>
      <c r="G49" s="51">
        <f>F43</f>
        <v>0</v>
      </c>
      <c r="H49" s="2"/>
      <c r="I49" s="39"/>
      <c r="L49" s="39"/>
    </row>
    <row r="50" spans="1:16" s="42" customFormat="1" ht="46" customHeight="1" x14ac:dyDescent="0.35">
      <c r="A50" s="50"/>
      <c r="B50" s="115" t="s">
        <v>50</v>
      </c>
      <c r="C50" s="116"/>
      <c r="D50" s="116"/>
      <c r="E50" s="116"/>
      <c r="F50" s="117"/>
      <c r="G50" s="51">
        <f>F46</f>
        <v>0</v>
      </c>
      <c r="J50" s="43"/>
      <c r="P50" s="43"/>
    </row>
    <row r="51" spans="1:16" ht="15.5" customHeight="1" x14ac:dyDescent="0.35">
      <c r="G51" s="75" t="e">
        <f>(F46/F43)-1</f>
        <v>#DIV/0!</v>
      </c>
      <c r="J51" s="5"/>
      <c r="O51" s="5"/>
    </row>
    <row r="52" spans="1:16" ht="15.5" customHeight="1" x14ac:dyDescent="0.35">
      <c r="J52" s="5"/>
      <c r="O52" s="5"/>
    </row>
    <row r="53" spans="1:16" x14ac:dyDescent="0.35">
      <c r="J53" s="5"/>
      <c r="O53" s="5"/>
    </row>
    <row r="54" spans="1:16" ht="15.5" customHeight="1" x14ac:dyDescent="0.35">
      <c r="J54" s="5"/>
      <c r="O54" s="5"/>
    </row>
    <row r="55" spans="1:16" ht="15.5" customHeight="1" x14ac:dyDescent="0.35">
      <c r="H55" s="47"/>
      <c r="I55" s="38"/>
      <c r="J55" s="5"/>
      <c r="O55" s="5"/>
    </row>
    <row r="56" spans="1:16" x14ac:dyDescent="0.35">
      <c r="I56" s="5"/>
    </row>
  </sheetData>
  <mergeCells count="12">
    <mergeCell ref="B49:F49"/>
    <mergeCell ref="B50:F50"/>
    <mergeCell ref="B34:E34"/>
    <mergeCell ref="A36:A40"/>
    <mergeCell ref="A42:A43"/>
    <mergeCell ref="A45:A46"/>
    <mergeCell ref="B27:F27"/>
    <mergeCell ref="B12:E12"/>
    <mergeCell ref="A14:A17"/>
    <mergeCell ref="A19:A20"/>
    <mergeCell ref="A22:A23"/>
    <mergeCell ref="B26:F26"/>
  </mergeCells>
  <dataValidations count="9">
    <dataValidation type="list" allowBlank="1" showInputMessage="1" showErrorMessage="1" sqref="B20 B23:B24 B43 B46:B47" xr:uid="{6F96029E-39C5-4E87-9592-5150F4F5F6FA}">
      <formula1>"Digital,Face to face"</formula1>
    </dataValidation>
    <dataValidation type="list" allowBlank="1" showInputMessage="1" showErrorMessage="1" sqref="F7:F8 F10" xr:uid="{05DB00AF-FB68-4883-A81C-70F11E6ED8B4}">
      <formula1>"Yes,No"</formula1>
    </dataValidation>
    <dataValidation type="list" allowBlank="1" showInputMessage="1" showErrorMessage="1" sqref="F6" xr:uid="{A666B7F7-08E6-4995-B2A2-D1806BB66940}">
      <formula1>"Veteran,Homelessness,Care Leaver,Refugee,First generation migrant,Sex worker"</formula1>
    </dataValidation>
    <dataValidation type="list" allowBlank="1" showInputMessage="1" showErrorMessage="1" sqref="F4" xr:uid="{5EFBDBAB-7DAC-4D21-B551-265B0C900CC7}">
      <formula1>"Straight/Hetrosexual, Gay or Lesbian,Bisexual,"</formula1>
    </dataValidation>
    <dataValidation type="list" allowBlank="1" showInputMessage="1" showErrorMessage="1" sqref="D6" xr:uid="{3ED75428-BDF8-4A4E-ADCC-08AED42AB837}">
      <formula1>"No religion, Christian,Buddhist,Hindu,Jewish,Muslim,Sikh"</formula1>
    </dataValidation>
    <dataValidation type="list" allowBlank="1" showInputMessage="1" showErrorMessage="1" sqref="D4" xr:uid="{E6D411C3-CE38-4505-9C4E-69BB49F1A8BD}">
      <formula1>"Male,Female,Non-binary,Other,Prefer not to say"</formula1>
    </dataValidation>
    <dataValidation type="list" allowBlank="1" showInputMessage="1" showErrorMessage="1" sqref="B5" xr:uid="{EF690958-18FD-499F-8CD6-CA77D4575B3D}">
      <formula1>"Yes, No,Prefer not to say"</formula1>
    </dataValidation>
    <dataValidation type="list" allowBlank="1" showInputMessage="1" showErrorMessage="1" sqref="B4" xr:uid="{839FB466-1FC8-4DF7-A2E8-0299920C6689}">
      <formula1>"0 - 15,16 - 24,25 - 34,45 - 54, 55 - 64,65+"</formula1>
    </dataValidation>
    <dataValidation type="list" allowBlank="1" showInputMessage="1" showErrorMessage="1" sqref="B6" xr:uid="{60C05A15-47A7-4530-BC3D-012BAE9C989D}">
      <formula1>$L$40:$L$57</formula1>
    </dataValidation>
  </dataValidations>
  <hyperlinks>
    <hyperlink ref="B10" r:id="rId1" tooltip="Link" xr:uid="{31E900B7-46CB-442E-845A-5F2BCF5E1B52}"/>
    <hyperlink ref="B32" r:id="rId2" tooltip="Link" xr:uid="{9FAF99A7-F2DC-4121-8CA0-178515731E50}"/>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42DBF74E46544D9222E7A47FFD408E" ma:contentTypeVersion="13" ma:contentTypeDescription="Create a new document." ma:contentTypeScope="" ma:versionID="238689ba506de5f3fc5b8ef42f3cc196">
  <xsd:schema xmlns:xsd="http://www.w3.org/2001/XMLSchema" xmlns:xs="http://www.w3.org/2001/XMLSchema" xmlns:p="http://schemas.microsoft.com/office/2006/metadata/properties" xmlns:ns3="18d52200-c0d3-49d1-aefb-8e4a6e87486a" xmlns:ns4="a142b80d-944f-44f2-a3ac-74f5a99804bb" targetNamespace="http://schemas.microsoft.com/office/2006/metadata/properties" ma:root="true" ma:fieldsID="e204e4332e281308a6951223b82e2fad" ns3:_="" ns4:_="">
    <xsd:import namespace="18d52200-c0d3-49d1-aefb-8e4a6e87486a"/>
    <xsd:import namespace="a142b80d-944f-44f2-a3ac-74f5a99804b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d52200-c0d3-49d1-aefb-8e4a6e874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42b80d-944f-44f2-a3ac-74f5a99804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1CD288-DD27-41AF-8204-108C90B3357E}">
  <ds:schemaRefs>
    <ds:schemaRef ds:uri="http://schemas.microsoft.com/sharepoint/v3/contenttype/forms"/>
  </ds:schemaRefs>
</ds:datastoreItem>
</file>

<file path=customXml/itemProps2.xml><?xml version="1.0" encoding="utf-8"?>
<ds:datastoreItem xmlns:ds="http://schemas.openxmlformats.org/officeDocument/2006/customXml" ds:itemID="{503A4E96-D3B8-4333-B0C6-B8B26BB23FFE}">
  <ds:schemaRefs>
    <ds:schemaRef ds:uri="http://schemas.microsoft.com/office/2006/documentManagement/types"/>
    <ds:schemaRef ds:uri="http://schemas.microsoft.com/office/infopath/2007/PartnerControls"/>
    <ds:schemaRef ds:uri="18d52200-c0d3-49d1-aefb-8e4a6e87486a"/>
    <ds:schemaRef ds:uri="http://purl.org/dc/elements/1.1/"/>
    <ds:schemaRef ds:uri="http://schemas.microsoft.com/office/2006/metadata/properties"/>
    <ds:schemaRef ds:uri="a142b80d-944f-44f2-a3ac-74f5a99804bb"/>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8796F45-1172-44C7-8003-4CCE7D747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d52200-c0d3-49d1-aefb-8e4a6e87486a"/>
    <ds:schemaRef ds:uri="a142b80d-944f-44f2-a3ac-74f5a9980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 and instructions</vt:lpstr>
      <vt:lpstr>Process Measures - Example</vt:lpstr>
      <vt:lpstr>Process Measures</vt:lpstr>
      <vt:lpstr>Participant 1 - example</vt:lpstr>
      <vt:lpstr>Participant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Evaluation toolkit</dc:title>
  <dc:subject/>
  <dc:creator>Becky Shergill</dc:creator>
  <cp:keywords/>
  <dc:description/>
  <cp:lastModifiedBy>Becky Shergill</cp:lastModifiedBy>
  <cp:revision/>
  <dcterms:created xsi:type="dcterms:W3CDTF">2020-11-23T09:29:07Z</dcterms:created>
  <dcterms:modified xsi:type="dcterms:W3CDTF">2021-11-04T11:26:31Z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0x010100B342DBF74E46544D9222E7A47FFD408E</vt:lpwstr>
  </property>
  <property fmtid="{D5CDD505-2E9C-101B-9397-08002B2CF9AE}" pid="3" name="CloudStatistics_StoryID">
    <vt:lpwstr>e91ecd13-7a5c-4229-9fe0-fd7c25316708</vt:lpwstr>
  </property>
</Properties>
</file>