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7710" activeTab="0"/>
  </bookViews>
  <sheets>
    <sheet name="2016-17 17-18 18-19 LA Cwfd Bal" sheetId="1" r:id="rId1"/>
  </sheets>
  <externalReferences>
    <externalReference r:id="rId4"/>
    <externalReference r:id="rId5"/>
  </externalReferences>
  <definedNames>
    <definedName name="_xlfn.COUNTIFS" hidden="1">#NAME?</definedName>
    <definedName name="_xlfn.IFERROR" hidden="1">#NAME?</definedName>
    <definedName name="Additions" localSheetId="0">'[1]data'!#REF!</definedName>
    <definedName name="Additions">'[1]data'!#REF!</definedName>
    <definedName name="C_Fwd" localSheetId="0">'[1]data'!#REF!</definedName>
    <definedName name="C_Fwd">'[1]data'!#REF!</definedName>
    <definedName name="FC" localSheetId="0">'[1]data'!#REF!</definedName>
    <definedName name="FC">'[1]data'!#REF!</definedName>
    <definedName name="InYr" localSheetId="0">'[1]data'!#REF!</definedName>
    <definedName name="InYr">'[1]data'!#REF!</definedName>
    <definedName name="PC" localSheetId="0">'[1]data'!#REF!</definedName>
    <definedName name="PC">'[1]data'!#REF!</definedName>
    <definedName name="_xlnm.Print_Area" localSheetId="0">'2016-17 17-18 18-19 LA Cwfd Bal'!$A$9:$I$277</definedName>
    <definedName name="_xlnm.Print_Titles" localSheetId="0">'2016-17 17-18 18-19 LA Cwfd Bal'!$1:$8</definedName>
    <definedName name="Resources" localSheetId="0">'[1]data'!#REF!</definedName>
    <definedName name="Resources">'[1]data'!#REF!</definedName>
    <definedName name="SF" localSheetId="0">'[1]data'!#REF!</definedName>
    <definedName name="SF">'[1]data'!#REF!</definedName>
    <definedName name="TotSBS" localSheetId="0">'[1]data'!#REF!</definedName>
    <definedName name="TotSBS">'[1]data'!#REF!</definedName>
  </definedNames>
  <calcPr fullCalcOnLoad="1"/>
</workbook>
</file>

<file path=xl/sharedStrings.xml><?xml version="1.0" encoding="utf-8"?>
<sst xmlns="http://schemas.openxmlformats.org/spreadsheetml/2006/main" count="643" uniqueCount="250">
  <si>
    <t>TOTAL</t>
  </si>
  <si>
    <t>CARRY</t>
  </si>
  <si>
    <t>FORWARD</t>
  </si>
  <si>
    <t>DFE</t>
  </si>
  <si>
    <t>SCHOOL NAME</t>
  </si>
  <si>
    <t>2017/18</t>
  </si>
  <si>
    <t>NC</t>
  </si>
  <si>
    <t>Type</t>
  </si>
  <si>
    <t>ADDERLEY</t>
  </si>
  <si>
    <t>Nrsy</t>
  </si>
  <si>
    <t>ALLENS CROFT</t>
  </si>
  <si>
    <t>BLOOMSBURY</t>
  </si>
  <si>
    <t>BORDESLEY GREEN</t>
  </si>
  <si>
    <t>BREARLEY ST</t>
  </si>
  <si>
    <t>CASTLE VALE</t>
  </si>
  <si>
    <t>FEATHERSTONE</t>
  </si>
  <si>
    <t>GARRETTS GREEN</t>
  </si>
  <si>
    <t>GOODWAY</t>
  </si>
  <si>
    <t>GRACELANDS</t>
  </si>
  <si>
    <t>HIGHFIELD</t>
  </si>
  <si>
    <t>HIGHTERS HEATH</t>
  </si>
  <si>
    <t>JAKEMAN</t>
  </si>
  <si>
    <t>KINGS NORTON</t>
  </si>
  <si>
    <t>LILLIAN DE LISSA</t>
  </si>
  <si>
    <t>MARSH HILL</t>
  </si>
  <si>
    <t>NEWTOWN</t>
  </si>
  <si>
    <t>OSBORNE</t>
  </si>
  <si>
    <t>PERRY BEECHES</t>
  </si>
  <si>
    <t>ST THOMAS</t>
  </si>
  <si>
    <t>RUBERY</t>
  </si>
  <si>
    <t>SELLY OAK</t>
  </si>
  <si>
    <t>SHENLEY FIELDS</t>
  </si>
  <si>
    <t>WASHWOOD HEATH</t>
  </si>
  <si>
    <t>WEOLEY CASTLE</t>
  </si>
  <si>
    <t>WEST HEATH</t>
  </si>
  <si>
    <t>EDITH CADBURY</t>
  </si>
  <si>
    <t>ABBEY RC</t>
  </si>
  <si>
    <t>P</t>
  </si>
  <si>
    <t>AL-FURQAN</t>
  </si>
  <si>
    <t>ANDERTON PARK</t>
  </si>
  <si>
    <t>ANGLESEY</t>
  </si>
  <si>
    <t>ARDEN</t>
  </si>
  <si>
    <t>BANNERS GATE PRIMARY SCHOOL JI NC</t>
  </si>
  <si>
    <t>BARFORD</t>
  </si>
  <si>
    <t>BELLFIELD</t>
  </si>
  <si>
    <t>BELLS FARM</t>
  </si>
  <si>
    <t>BENSON</t>
  </si>
  <si>
    <t>BIRCHES GREEN</t>
  </si>
  <si>
    <t>BIRCHFIELD</t>
  </si>
  <si>
    <t>BLAKESLEY HALL</t>
  </si>
  <si>
    <t>BOLDMERE</t>
  </si>
  <si>
    <t>BOURNVILLE</t>
  </si>
  <si>
    <t>BROADMEADOW</t>
  </si>
  <si>
    <t>BROOKFIELDS</t>
  </si>
  <si>
    <t>CALSHOT</t>
  </si>
  <si>
    <t>CHAD VALE</t>
  </si>
  <si>
    <t>CHERRY ORCHARD</t>
  </si>
  <si>
    <t>CHILCOTE</t>
  </si>
  <si>
    <t>CHRIST THE KING RC</t>
  </si>
  <si>
    <t>CHRISTCHURCH CE</t>
  </si>
  <si>
    <t>CLIFTON</t>
  </si>
  <si>
    <t>COFTON</t>
  </si>
  <si>
    <t>COLEBOURNE</t>
  </si>
  <si>
    <t>COLMERS FARM amalgamated</t>
  </si>
  <si>
    <t>COLMORE</t>
  </si>
  <si>
    <t>COPPICE</t>
  </si>
  <si>
    <t>CORPUS CHRISTI RC</t>
  </si>
  <si>
    <t>COTTERIDGE</t>
  </si>
  <si>
    <t>COURT FARM</t>
  </si>
  <si>
    <t>DEYKIN AVENUE</t>
  </si>
  <si>
    <t>ELMS FARM</t>
  </si>
  <si>
    <t>ENGLISH MARTYRS RC</t>
  </si>
  <si>
    <t>FOUR OAKS</t>
  </si>
  <si>
    <t>FORESTDALE</t>
  </si>
  <si>
    <t>GEORGE DIXON</t>
  </si>
  <si>
    <t>GILBERTSTONE</t>
  </si>
  <si>
    <t>GLENMEAD</t>
  </si>
  <si>
    <t>GRENDON</t>
  </si>
  <si>
    <t>GROVE</t>
  </si>
  <si>
    <t>GUARDIAN ANGELS RC</t>
  </si>
  <si>
    <t>GUNTER</t>
  </si>
  <si>
    <t>HALL GREEN</t>
  </si>
  <si>
    <t>HARBORNE</t>
  </si>
  <si>
    <t>HARPER BELL</t>
  </si>
  <si>
    <t>HAWTHORN</t>
  </si>
  <si>
    <t>HEATH MOUNT</t>
  </si>
  <si>
    <t>HOLLAND HOUSE</t>
  </si>
  <si>
    <t>HOLLY HILL</t>
  </si>
  <si>
    <t>HOLLYFIELD</t>
  </si>
  <si>
    <t>HOLLYWOOD</t>
  </si>
  <si>
    <t>HOLY FAMILY RC</t>
  </si>
  <si>
    <t>HOLY SOULS RC</t>
  </si>
  <si>
    <t>JAMES WATT</t>
  </si>
  <si>
    <t>KING DAVID</t>
  </si>
  <si>
    <t>KINGS HEATH</t>
  </si>
  <si>
    <t>KINGSLAND</t>
  </si>
  <si>
    <t>KINGSTHORNE</t>
  </si>
  <si>
    <t>KITWELL</t>
  </si>
  <si>
    <t>LADYPOOL</t>
  </si>
  <si>
    <t>LAKEY LANE</t>
  </si>
  <si>
    <t>LITTLE SUTTON</t>
  </si>
  <si>
    <t>LOZELLS</t>
  </si>
  <si>
    <t>LYNDON GREEN</t>
  </si>
  <si>
    <t>MANEY HILL</t>
  </si>
  <si>
    <t>MAPLEDENE</t>
  </si>
  <si>
    <t>MARLBOROUGH</t>
  </si>
  <si>
    <t>MARYVALE RC</t>
  </si>
  <si>
    <t>MEADOWS</t>
  </si>
  <si>
    <t>MINWORTH</t>
  </si>
  <si>
    <t>MOOR HALL</t>
  </si>
  <si>
    <t>MOSELEY CE</t>
  </si>
  <si>
    <t>NELSON</t>
  </si>
  <si>
    <t>NELSON MANDELA</t>
  </si>
  <si>
    <t>NEW HALL</t>
  </si>
  <si>
    <t>NEW OSCOTT</t>
  </si>
  <si>
    <t>ORATORY RC</t>
  </si>
  <si>
    <t>OUR LADY AND ST ROSE RC</t>
  </si>
  <si>
    <t>OUR LADY OF LOURDES RC</t>
  </si>
  <si>
    <t>OUR LADY'S RC</t>
  </si>
  <si>
    <t>PAGANEL</t>
  </si>
  <si>
    <t>PAGET</t>
  </si>
  <si>
    <t>PARK HILL</t>
  </si>
  <si>
    <t>PENNS</t>
  </si>
  <si>
    <t>STORY WOOD</t>
  </si>
  <si>
    <t>PRINCETHORPE</t>
  </si>
  <si>
    <t>RADDLEBARN</t>
  </si>
  <si>
    <t>REDHILL</t>
  </si>
  <si>
    <t>REDNAL HILL</t>
  </si>
  <si>
    <t>REGENTS PARK</t>
  </si>
  <si>
    <t>ROSARY RC</t>
  </si>
  <si>
    <t>SACRED HEART RC</t>
  </si>
  <si>
    <t>SEVERNE</t>
  </si>
  <si>
    <t>SHAW HILL</t>
  </si>
  <si>
    <t>OAKS, THE</t>
  </si>
  <si>
    <t>SLADEFIELD</t>
  </si>
  <si>
    <t>SOMERVILLE</t>
  </si>
  <si>
    <t>SPRINGFIELD</t>
  </si>
  <si>
    <t>ST ALBANS RC</t>
  </si>
  <si>
    <t>ST AMBROSE BARLOW RC</t>
  </si>
  <si>
    <t>ST ANNE'S RC</t>
  </si>
  <si>
    <t>ST AUGUSTINE'S RC</t>
  </si>
  <si>
    <t>ST BARNABAS CE</t>
  </si>
  <si>
    <t>ST BENEDICT'S</t>
  </si>
  <si>
    <t>ST BERNADETTE'S RC</t>
  </si>
  <si>
    <t>ST BERNARD'S RC</t>
  </si>
  <si>
    <t>ST CATHERINE'S RC</t>
  </si>
  <si>
    <t>ST CHAD'S RC</t>
  </si>
  <si>
    <t>ST CLARE'S RC</t>
  </si>
  <si>
    <t>ST CUTHBERTS RC</t>
  </si>
  <si>
    <t>ST DUNSTAN'S RC</t>
  </si>
  <si>
    <t>ST EDMUND'S RC</t>
  </si>
  <si>
    <t>ST EDWARD'S RC</t>
  </si>
  <si>
    <t>ST FRANCIS RC</t>
  </si>
  <si>
    <t>ST GERARD'S RC</t>
  </si>
  <si>
    <t>ST JAMES CE</t>
  </si>
  <si>
    <t>ST JOHN &amp; ST MONICA RC</t>
  </si>
  <si>
    <t>ST JOHN FISHER'S RC</t>
  </si>
  <si>
    <t>ST JOSEPH'S RC (B7)</t>
  </si>
  <si>
    <t>ST JUDE'S RC</t>
  </si>
  <si>
    <t>ST LAURENCE CE</t>
  </si>
  <si>
    <t>ST MARGARET MARY RC</t>
  </si>
  <si>
    <t>ST MARK'S RC</t>
  </si>
  <si>
    <t>ST MARTIN de PORRES RC</t>
  </si>
  <si>
    <t>ST MARY &amp; ST JOHN RC</t>
  </si>
  <si>
    <t>ST MARY'S CE (B29)</t>
  </si>
  <si>
    <t>ST MARY'S RC (B17)</t>
  </si>
  <si>
    <t>ST MATTHEW'S CE</t>
  </si>
  <si>
    <t>ST PATRICK'S RC</t>
  </si>
  <si>
    <t>ST PETER &amp; PAUL RC</t>
  </si>
  <si>
    <t>ST PETER'S CE</t>
  </si>
  <si>
    <t>ST PETER'S RC</t>
  </si>
  <si>
    <t>ST SAVIOUR'S CE</t>
  </si>
  <si>
    <t>ST TERESA'S RC</t>
  </si>
  <si>
    <t>ST THOMAS MORE'S RC</t>
  </si>
  <si>
    <t>ST VINCENT'S RC</t>
  </si>
  <si>
    <t>ST WILFRID'S RC</t>
  </si>
  <si>
    <t>STANVILLE</t>
  </si>
  <si>
    <t>STARBANK</t>
  </si>
  <si>
    <t>STECHFORD</t>
  </si>
  <si>
    <t>SUMMERFIELD</t>
  </si>
  <si>
    <t>SUNDRIDGE</t>
  </si>
  <si>
    <t>THORNTON</t>
  </si>
  <si>
    <t>WALMLEY</t>
  </si>
  <si>
    <t>WARD END</t>
  </si>
  <si>
    <t>WATERMILL</t>
  </si>
  <si>
    <t>WATTVILLE</t>
  </si>
  <si>
    <t>WELFORD</t>
  </si>
  <si>
    <t>WELSH HOUSE FARM</t>
  </si>
  <si>
    <t>WHEELERS LANE</t>
  </si>
  <si>
    <t>WHITEHOUSE COMMON</t>
  </si>
  <si>
    <t>WILKES GREEN</t>
  </si>
  <si>
    <t>WOODCOCK HILL</t>
  </si>
  <si>
    <t>WOODGATE</t>
  </si>
  <si>
    <t>WOODTHORPE</t>
  </si>
  <si>
    <t>WORLDS END</t>
  </si>
  <si>
    <t>WYLDE GREEN</t>
  </si>
  <si>
    <t>YARDLEY</t>
  </si>
  <si>
    <t>YARDLEY WOOD</t>
  </si>
  <si>
    <t>YENTON</t>
  </si>
  <si>
    <t>YORKMEAD</t>
  </si>
  <si>
    <t>ARCHBISHOP ILSLEY RC</t>
  </si>
  <si>
    <t>S</t>
  </si>
  <si>
    <t>BISHOP CHALLONER</t>
  </si>
  <si>
    <t>BORDESLEY GREEN GIRLS</t>
  </si>
  <si>
    <t>CARDINAL WISEMAN RC</t>
  </si>
  <si>
    <t>COLMERS</t>
  </si>
  <si>
    <t>FRANKLEY</t>
  </si>
  <si>
    <t>HODGE HILL</t>
  </si>
  <si>
    <t>HODGE HILL GIRLS</t>
  </si>
  <si>
    <t>HOLTE</t>
  </si>
  <si>
    <t>HOLY TRINITY RC</t>
  </si>
  <si>
    <t>JOHN WILLMOTT</t>
  </si>
  <si>
    <t>KINGS NORTON BOYS</t>
  </si>
  <si>
    <t>MOSELEY</t>
  </si>
  <si>
    <t>QUEENSBRIDGE</t>
  </si>
  <si>
    <t>SELLY PARK TECH COLLEGE FOR GIRLS</t>
  </si>
  <si>
    <t>ST EDMUND CAMPION RC</t>
  </si>
  <si>
    <t>ST JOHN WALL RC</t>
  </si>
  <si>
    <t>ST PAUL'S RC GIRLS</t>
  </si>
  <si>
    <t>SWANSHURST</t>
  </si>
  <si>
    <t>TURVES GREEN BOYS</t>
  </si>
  <si>
    <t>TURVES GREEN GIRLS</t>
  </si>
  <si>
    <t>AL-HIJRAH</t>
  </si>
  <si>
    <t>BASKERVILLE</t>
  </si>
  <si>
    <t>Spcl</t>
  </si>
  <si>
    <t>BEAUFORT</t>
  </si>
  <si>
    <t>BRAIDWOOD</t>
  </si>
  <si>
    <t>CHERRY OAK</t>
  </si>
  <si>
    <t>DAME ELLEN PINSENT</t>
  </si>
  <si>
    <t>FOX HOLLIES</t>
  </si>
  <si>
    <t>HAMILTON</t>
  </si>
  <si>
    <t>HUNTERS HILL</t>
  </si>
  <si>
    <t>OSCOTT MANOR</t>
  </si>
  <si>
    <t>LANGLEY</t>
  </si>
  <si>
    <t>LINDSWORTH</t>
  </si>
  <si>
    <t>LONGWILL</t>
  </si>
  <si>
    <t>MAYFIELD</t>
  </si>
  <si>
    <t>PINES</t>
  </si>
  <si>
    <t>PRIESTLEY SMITH</t>
  </si>
  <si>
    <t>QUEENSBURY</t>
  </si>
  <si>
    <t>SKILTS</t>
  </si>
  <si>
    <t>SPRINGFIELD HOUSE</t>
  </si>
  <si>
    <t>UFFCULME</t>
  </si>
  <si>
    <t>VICTORIA</t>
  </si>
  <si>
    <t>CITY OF BIRMINGHAM SCHOOL</t>
  </si>
  <si>
    <t>2016/17</t>
  </si>
  <si>
    <t>Appendix 1</t>
  </si>
  <si>
    <t>2016/17, 17/18 and 18/19 Carry Forward Balance Calculation LA schools</t>
  </si>
  <si>
    <t>2018/19</t>
  </si>
  <si>
    <t>In year Academy Conversion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</si>
</sst>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%"/>
    <numFmt numFmtId="165" formatCode="0.000%"/>
    <numFmt numFmtId="166" formatCode="_-* #,##0_-;\-* #,##0_-;_-* &quot;-&quot;??_-;_-@_-"/>
    <numFmt numFmtId="167" formatCode="#,##0_);\(#,##0\)"/>
    <numFmt numFmtId="168" formatCode="_(* #,##0_);_(* \(#,##0\);_(* &quot;-&quot;_);_(@_)"/>
    <numFmt numFmtId="169" formatCode="#,##0.0"/>
    <numFmt numFmtId="170" formatCode="_-* #,##0.0_-;\-* #,##0.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0" fillId="33" borderId="0" xfId="42" applyNumberFormat="1" applyFont="1" applyFill="1" applyAlignment="1">
      <alignment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0" fillId="33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nical%20Office\Fair%20Funding%20&amp;%20School%20Support\Fair%20Funding\A4%20Closedown\17_18\CarryFwdBalCalc17_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EDCLR07\CYPF_Childrens_Finance$\Technical%20Office\Fair%20Funding%20&amp;%20School%20Support\Fair%20Funding\A4%20Closedown\18_19\CarryFwdBalCalc18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con"/>
      <sheetName val="Academy Accrual 16-17schedule"/>
      <sheetName val="2017 18 Calculation"/>
      <sheetName val="cfwd issues email links"/>
      <sheetName val="Summary"/>
      <sheetName val="C_FwdAmalg11_12"/>
      <sheetName val="C_FwdCalc11_12"/>
      <sheetName val="SBS"/>
      <sheetName val="AllSchools07_08 DFES"/>
      <sheetName val="A00 only "/>
      <sheetName val="REAA1 TO 4"/>
      <sheetName val="SBS REG 2012 13"/>
      <sheetName val="Acad"/>
      <sheetName val="LEDGER"/>
      <sheetName val="Chq book"/>
      <sheetName val="top by sector"/>
      <sheetName val="Percentage"/>
      <sheetName val="Cfwd data comparison"/>
      <sheetName val="1718_Recoupment_External_Report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con"/>
      <sheetName val="Academy Accrual 18-19schedule"/>
      <sheetName val="2018 19 Calculation"/>
      <sheetName val="2018 19 ex Academy"/>
      <sheetName val="Summary"/>
      <sheetName val="cfwd issues email links"/>
      <sheetName val="C_FwdAmalg11_12"/>
      <sheetName val="C_FwdCalc11_12"/>
      <sheetName val="SBS"/>
      <sheetName val="AllSchools07_08 DFES"/>
      <sheetName val="A00 only "/>
      <sheetName val="REAA1 TO 4"/>
      <sheetName val="SBS REG 2012 13"/>
      <sheetName val="Acad"/>
      <sheetName val="LEDGER"/>
      <sheetName val="Chq book"/>
      <sheetName val="top by sector"/>
      <sheetName val="Percentage"/>
      <sheetName val="Cfwd data comparison"/>
      <sheetName val="School List 18-19"/>
    </sheetNames>
    <sheetDataSet>
      <sheetData sheetId="3">
        <row r="10">
          <cell r="B10">
            <v>1027</v>
          </cell>
          <cell r="C10">
            <v>1027</v>
          </cell>
          <cell r="D10" t="str">
            <v>Adderley Nursery School</v>
          </cell>
          <cell r="F10" t="str">
            <v>Nrsy</v>
          </cell>
          <cell r="G10" t="str">
            <v/>
          </cell>
          <cell r="H10">
            <v>-84180.2104159178</v>
          </cell>
          <cell r="J10">
            <v>-84180.2104159178</v>
          </cell>
          <cell r="K10">
            <v>529684.5884698902</v>
          </cell>
          <cell r="L10">
            <v>2096</v>
          </cell>
          <cell r="N10">
            <v>531780.5884698902</v>
          </cell>
          <cell r="O10">
            <v>13094.416666666668</v>
          </cell>
          <cell r="P10">
            <v>0</v>
          </cell>
          <cell r="Q10">
            <v>0</v>
          </cell>
          <cell r="R10">
            <v>0</v>
          </cell>
          <cell r="S10">
            <v>13094.416666666668</v>
          </cell>
          <cell r="T10">
            <v>544875.0051365568</v>
          </cell>
          <cell r="U10">
            <v>0</v>
          </cell>
          <cell r="V10">
            <v>460694.794720639</v>
          </cell>
          <cell r="W10">
            <v>747382.77</v>
          </cell>
          <cell r="AB10">
            <v>747382.77</v>
          </cell>
          <cell r="AC10">
            <v>-286687.975279361</v>
          </cell>
          <cell r="AD10">
            <v>0</v>
          </cell>
          <cell r="AE10">
            <v>-286687.975279361</v>
          </cell>
        </row>
        <row r="11">
          <cell r="B11">
            <v>1017</v>
          </cell>
          <cell r="C11">
            <v>1017</v>
          </cell>
          <cell r="D11" t="str">
            <v>Allens Croft Nursery School</v>
          </cell>
          <cell r="F11" t="str">
            <v>Nrsy</v>
          </cell>
          <cell r="G11" t="str">
            <v>CB</v>
          </cell>
          <cell r="H11">
            <v>58450.154175329604</v>
          </cell>
          <cell r="J11">
            <v>58450.154175329604</v>
          </cell>
          <cell r="K11">
            <v>911177.2875076128</v>
          </cell>
          <cell r="L11">
            <v>3339</v>
          </cell>
          <cell r="N11">
            <v>914516.2875076128</v>
          </cell>
          <cell r="O11">
            <v>53088.63615384616</v>
          </cell>
          <cell r="P11">
            <v>0</v>
          </cell>
          <cell r="Q11">
            <v>0</v>
          </cell>
          <cell r="R11">
            <v>0</v>
          </cell>
          <cell r="S11">
            <v>53088.63615384616</v>
          </cell>
          <cell r="T11">
            <v>967604.923661459</v>
          </cell>
          <cell r="U11">
            <v>0</v>
          </cell>
          <cell r="V11">
            <v>1026055.0778367886</v>
          </cell>
          <cell r="W11">
            <v>952199.42</v>
          </cell>
          <cell r="AB11">
            <v>952199.42</v>
          </cell>
          <cell r="AC11">
            <v>73855.65783678857</v>
          </cell>
          <cell r="AD11">
            <v>0</v>
          </cell>
          <cell r="AE11">
            <v>73855.65783678857</v>
          </cell>
        </row>
        <row r="12">
          <cell r="B12">
            <v>1025</v>
          </cell>
          <cell r="C12">
            <v>1025</v>
          </cell>
          <cell r="D12" t="str">
            <v>Bloomsbury Nursery School</v>
          </cell>
          <cell r="F12" t="str">
            <v>Nrsy</v>
          </cell>
          <cell r="G12" t="str">
            <v/>
          </cell>
          <cell r="H12">
            <v>114776.98578878638</v>
          </cell>
          <cell r="J12">
            <v>114776.98578878638</v>
          </cell>
          <cell r="K12">
            <v>628944.6885928421</v>
          </cell>
          <cell r="L12">
            <v>2753</v>
          </cell>
          <cell r="N12">
            <v>631697.6885928421</v>
          </cell>
          <cell r="O12">
            <v>15292</v>
          </cell>
          <cell r="P12">
            <v>0</v>
          </cell>
          <cell r="Q12">
            <v>0</v>
          </cell>
          <cell r="R12">
            <v>0</v>
          </cell>
          <cell r="S12">
            <v>15292</v>
          </cell>
          <cell r="T12">
            <v>646989.6885928421</v>
          </cell>
          <cell r="U12">
            <v>0</v>
          </cell>
          <cell r="V12">
            <v>761766.6743816284</v>
          </cell>
          <cell r="W12">
            <v>591333.02</v>
          </cell>
          <cell r="AB12">
            <v>591333.02</v>
          </cell>
          <cell r="AC12">
            <v>170433.65438162838</v>
          </cell>
          <cell r="AD12">
            <v>724.3575573130308</v>
          </cell>
          <cell r="AE12">
            <v>171158.0119389414</v>
          </cell>
        </row>
        <row r="13">
          <cell r="B13">
            <v>1001</v>
          </cell>
          <cell r="C13">
            <v>1001</v>
          </cell>
          <cell r="D13" t="str">
            <v>Bordesley Green East Nursery School</v>
          </cell>
          <cell r="F13" t="str">
            <v>Nrsy</v>
          </cell>
          <cell r="G13" t="str">
            <v/>
          </cell>
          <cell r="H13">
            <v>136901.61090790533</v>
          </cell>
          <cell r="J13">
            <v>136901.61090790533</v>
          </cell>
          <cell r="K13">
            <v>454338.01390589133</v>
          </cell>
          <cell r="L13">
            <v>1883</v>
          </cell>
          <cell r="N13">
            <v>456221.01390589133</v>
          </cell>
          <cell r="O13">
            <v>6375.416666666666</v>
          </cell>
          <cell r="P13">
            <v>0</v>
          </cell>
          <cell r="Q13">
            <v>0</v>
          </cell>
          <cell r="R13">
            <v>0</v>
          </cell>
          <cell r="S13">
            <v>6375.416666666666</v>
          </cell>
          <cell r="T13">
            <v>462596.430572558</v>
          </cell>
          <cell r="U13">
            <v>0</v>
          </cell>
          <cell r="V13">
            <v>599498.0414804633</v>
          </cell>
          <cell r="W13">
            <v>500019.26</v>
          </cell>
          <cell r="AB13">
            <v>500019.26</v>
          </cell>
          <cell r="AC13">
            <v>99478.78148046334</v>
          </cell>
          <cell r="AD13">
            <v>627.8105899232041</v>
          </cell>
          <cell r="AE13">
            <v>100106.59207038654</v>
          </cell>
        </row>
        <row r="14">
          <cell r="B14">
            <v>1002</v>
          </cell>
          <cell r="C14">
            <v>1002</v>
          </cell>
          <cell r="D14" t="str">
            <v>Brearley Nursery School</v>
          </cell>
          <cell r="F14" t="str">
            <v>Nrsy</v>
          </cell>
          <cell r="G14" t="str">
            <v/>
          </cell>
          <cell r="H14">
            <v>2039.2296071053102</v>
          </cell>
          <cell r="J14">
            <v>2039.2296071053102</v>
          </cell>
          <cell r="K14">
            <v>711299.4009097499</v>
          </cell>
          <cell r="L14">
            <v>3020</v>
          </cell>
          <cell r="N14">
            <v>714319.4009097499</v>
          </cell>
          <cell r="O14">
            <v>16846.16</v>
          </cell>
          <cell r="P14">
            <v>0</v>
          </cell>
          <cell r="Q14">
            <v>0</v>
          </cell>
          <cell r="R14">
            <v>0</v>
          </cell>
          <cell r="S14">
            <v>16846.16</v>
          </cell>
          <cell r="T14">
            <v>731165.5609097499</v>
          </cell>
          <cell r="U14">
            <v>0</v>
          </cell>
          <cell r="V14">
            <v>733204.7905168552</v>
          </cell>
          <cell r="W14">
            <v>869711.88</v>
          </cell>
          <cell r="AB14">
            <v>869711.88</v>
          </cell>
          <cell r="AC14">
            <v>-136507.0894831448</v>
          </cell>
          <cell r="AD14">
            <v>0</v>
          </cell>
          <cell r="AE14">
            <v>-136507.0894831448</v>
          </cell>
        </row>
        <row r="15">
          <cell r="B15">
            <v>1048</v>
          </cell>
          <cell r="C15">
            <v>1048</v>
          </cell>
          <cell r="D15" t="str">
            <v>Castle Vale Nursery School</v>
          </cell>
          <cell r="F15" t="str">
            <v>Nrsy</v>
          </cell>
          <cell r="G15" t="str">
            <v/>
          </cell>
          <cell r="H15">
            <v>46372.433274973875</v>
          </cell>
          <cell r="J15">
            <v>46372.433274973875</v>
          </cell>
          <cell r="K15">
            <v>548847.5518825157</v>
          </cell>
          <cell r="L15">
            <v>2078</v>
          </cell>
          <cell r="N15">
            <v>550925.5518825157</v>
          </cell>
          <cell r="O15">
            <v>29188.166666666664</v>
          </cell>
          <cell r="P15">
            <v>0</v>
          </cell>
          <cell r="Q15">
            <v>0</v>
          </cell>
          <cell r="R15">
            <v>0</v>
          </cell>
          <cell r="S15">
            <v>29188.166666666664</v>
          </cell>
          <cell r="T15">
            <v>580113.7185491823</v>
          </cell>
          <cell r="U15">
            <v>0</v>
          </cell>
          <cell r="V15">
            <v>626486.1518241562</v>
          </cell>
          <cell r="W15">
            <v>591453.25</v>
          </cell>
          <cell r="AB15">
            <v>591453.25</v>
          </cell>
          <cell r="AC15">
            <v>35032.90182415617</v>
          </cell>
          <cell r="AD15">
            <v>221.09264341224957</v>
          </cell>
          <cell r="AE15">
            <v>35253.994467568424</v>
          </cell>
        </row>
        <row r="16">
          <cell r="B16">
            <v>1026</v>
          </cell>
          <cell r="C16">
            <v>1026</v>
          </cell>
          <cell r="D16" t="str">
            <v>Featherstone Nursery School</v>
          </cell>
          <cell r="F16" t="str">
            <v>Nrsy</v>
          </cell>
          <cell r="G16" t="str">
            <v/>
          </cell>
          <cell r="H16">
            <v>142757.27315053708</v>
          </cell>
          <cell r="J16">
            <v>142757.27315053708</v>
          </cell>
          <cell r="K16">
            <v>589234.4047341238</v>
          </cell>
          <cell r="L16">
            <v>2167</v>
          </cell>
          <cell r="N16">
            <v>591401.4047341238</v>
          </cell>
          <cell r="O16">
            <v>15023.333333333334</v>
          </cell>
          <cell r="P16">
            <v>0</v>
          </cell>
          <cell r="Q16">
            <v>0</v>
          </cell>
          <cell r="R16">
            <v>0</v>
          </cell>
          <cell r="S16">
            <v>15023.333333333334</v>
          </cell>
          <cell r="T16">
            <v>606424.7380674572</v>
          </cell>
          <cell r="U16">
            <v>0</v>
          </cell>
          <cell r="V16">
            <v>749182.0112179943</v>
          </cell>
          <cell r="W16">
            <v>631068.28</v>
          </cell>
          <cell r="AB16">
            <v>631068.28</v>
          </cell>
          <cell r="AC16">
            <v>118113.73121799424</v>
          </cell>
          <cell r="AD16">
            <v>745.4157577167616</v>
          </cell>
          <cell r="AE16">
            <v>118859.146975711</v>
          </cell>
        </row>
        <row r="17">
          <cell r="B17">
            <v>1006</v>
          </cell>
          <cell r="C17">
            <v>1006</v>
          </cell>
          <cell r="D17" t="str">
            <v>Garretts Green Nursery School</v>
          </cell>
          <cell r="F17" t="str">
            <v>Nrsy</v>
          </cell>
          <cell r="G17" t="str">
            <v/>
          </cell>
          <cell r="H17">
            <v>15868.259296181977</v>
          </cell>
          <cell r="J17">
            <v>15868.259296181977</v>
          </cell>
          <cell r="K17">
            <v>479135.00954424747</v>
          </cell>
          <cell r="L17">
            <v>1776</v>
          </cell>
          <cell r="N17">
            <v>480911.00954424747</v>
          </cell>
          <cell r="O17">
            <v>11624.064102564103</v>
          </cell>
          <cell r="P17">
            <v>0</v>
          </cell>
          <cell r="Q17">
            <v>0</v>
          </cell>
          <cell r="R17">
            <v>0</v>
          </cell>
          <cell r="S17">
            <v>11624.064102564103</v>
          </cell>
          <cell r="T17">
            <v>492535.0736468116</v>
          </cell>
          <cell r="U17">
            <v>0</v>
          </cell>
          <cell r="V17">
            <v>508403.33294299355</v>
          </cell>
          <cell r="W17">
            <v>544516.96</v>
          </cell>
          <cell r="AB17">
            <v>544516.96</v>
          </cell>
          <cell r="AC17">
            <v>-36113.62705700641</v>
          </cell>
          <cell r="AD17">
            <v>0</v>
          </cell>
          <cell r="AE17">
            <v>-36113.62705700641</v>
          </cell>
        </row>
        <row r="18">
          <cell r="B18">
            <v>1015</v>
          </cell>
          <cell r="C18">
            <v>1015</v>
          </cell>
          <cell r="D18" t="str">
            <v>Goodway Nursery School</v>
          </cell>
          <cell r="F18" t="str">
            <v>Nrsy</v>
          </cell>
          <cell r="G18" t="str">
            <v/>
          </cell>
          <cell r="H18">
            <v>50962.14072727439</v>
          </cell>
          <cell r="J18">
            <v>50962.14072727439</v>
          </cell>
          <cell r="K18">
            <v>464942.6405172388</v>
          </cell>
          <cell r="L18">
            <v>1830</v>
          </cell>
          <cell r="N18">
            <v>466772.6405172388</v>
          </cell>
          <cell r="O18">
            <v>479</v>
          </cell>
          <cell r="P18">
            <v>0</v>
          </cell>
          <cell r="Q18">
            <v>0</v>
          </cell>
          <cell r="R18">
            <v>0</v>
          </cell>
          <cell r="S18">
            <v>479</v>
          </cell>
          <cell r="T18">
            <v>467251.6405172388</v>
          </cell>
          <cell r="U18">
            <v>0</v>
          </cell>
          <cell r="V18">
            <v>518213.78124451323</v>
          </cell>
          <cell r="W18">
            <v>518376.83</v>
          </cell>
          <cell r="AB18">
            <v>518376.83</v>
          </cell>
          <cell r="AC18">
            <v>-163.04875548678683</v>
          </cell>
          <cell r="AD18">
            <v>0</v>
          </cell>
          <cell r="AE18">
            <v>-163.04875548678683</v>
          </cell>
        </row>
        <row r="19">
          <cell r="B19">
            <v>1022</v>
          </cell>
          <cell r="C19">
            <v>1022</v>
          </cell>
          <cell r="D19" t="str">
            <v>Gracelands Nursery School</v>
          </cell>
          <cell r="F19" t="str">
            <v>Nrsy</v>
          </cell>
          <cell r="G19" t="str">
            <v/>
          </cell>
          <cell r="H19">
            <v>-78885.20952619589</v>
          </cell>
          <cell r="J19">
            <v>-78885.20952619589</v>
          </cell>
          <cell r="K19">
            <v>276307.7033664609</v>
          </cell>
          <cell r="L19">
            <v>1776</v>
          </cell>
          <cell r="N19">
            <v>278083.7033664609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278083.7033664609</v>
          </cell>
          <cell r="U19">
            <v>0</v>
          </cell>
          <cell r="V19">
            <v>199198.49384026503</v>
          </cell>
          <cell r="W19">
            <v>280507.31</v>
          </cell>
          <cell r="AB19">
            <v>280507.31</v>
          </cell>
          <cell r="AC19">
            <v>-81308.81615973497</v>
          </cell>
          <cell r="AD19">
            <v>0</v>
          </cell>
          <cell r="AE19">
            <v>-81308.81615973497</v>
          </cell>
        </row>
        <row r="20">
          <cell r="B20">
            <v>1010</v>
          </cell>
          <cell r="C20">
            <v>1010</v>
          </cell>
          <cell r="D20" t="str">
            <v>Highfield Nursery School</v>
          </cell>
          <cell r="F20" t="str">
            <v>Nrsy</v>
          </cell>
          <cell r="G20" t="str">
            <v/>
          </cell>
          <cell r="H20">
            <v>183984.06593814856</v>
          </cell>
          <cell r="J20">
            <v>183984.06593814856</v>
          </cell>
          <cell r="K20">
            <v>643130.724872761</v>
          </cell>
          <cell r="L20">
            <v>2842</v>
          </cell>
          <cell r="N20">
            <v>645972.724872761</v>
          </cell>
          <cell r="O20">
            <v>16412.5375</v>
          </cell>
          <cell r="P20">
            <v>0</v>
          </cell>
          <cell r="Q20">
            <v>0</v>
          </cell>
          <cell r="R20">
            <v>0</v>
          </cell>
          <cell r="S20">
            <v>16412.5375</v>
          </cell>
          <cell r="T20">
            <v>662385.262372761</v>
          </cell>
          <cell r="U20">
            <v>0</v>
          </cell>
          <cell r="V20">
            <v>846369.3283109096</v>
          </cell>
          <cell r="W20">
            <v>583959.9</v>
          </cell>
          <cell r="AB20">
            <v>583959.9</v>
          </cell>
          <cell r="AC20">
            <v>262409.42831090954</v>
          </cell>
          <cell r="AD20">
            <v>1161.1234401356555</v>
          </cell>
          <cell r="AE20">
            <v>263570.5517510452</v>
          </cell>
        </row>
        <row r="21">
          <cell r="B21">
            <v>1021</v>
          </cell>
          <cell r="C21">
            <v>1021</v>
          </cell>
          <cell r="D21" t="str">
            <v>Highters Heath Nursery School</v>
          </cell>
          <cell r="F21" t="str">
            <v>Nrsy</v>
          </cell>
          <cell r="G21" t="str">
            <v/>
          </cell>
          <cell r="H21">
            <v>42196.944545860424</v>
          </cell>
          <cell r="J21">
            <v>42196.944545860424</v>
          </cell>
          <cell r="K21">
            <v>319580.5771382794</v>
          </cell>
          <cell r="L21">
            <v>1776</v>
          </cell>
          <cell r="N21">
            <v>321356.5771382794</v>
          </cell>
          <cell r="O21">
            <v>21224</v>
          </cell>
          <cell r="P21">
            <v>0</v>
          </cell>
          <cell r="Q21">
            <v>0</v>
          </cell>
          <cell r="R21">
            <v>0</v>
          </cell>
          <cell r="S21">
            <v>21224</v>
          </cell>
          <cell r="T21">
            <v>342580.5771382794</v>
          </cell>
          <cell r="U21">
            <v>0</v>
          </cell>
          <cell r="V21">
            <v>384777.5216841398</v>
          </cell>
          <cell r="W21">
            <v>305534.92</v>
          </cell>
          <cell r="AB21">
            <v>305534.92</v>
          </cell>
          <cell r="AC21">
            <v>79242.60168413981</v>
          </cell>
          <cell r="AD21">
            <v>266.30491702892516</v>
          </cell>
          <cell r="AE21">
            <v>79508.90660116874</v>
          </cell>
        </row>
        <row r="22">
          <cell r="B22">
            <v>1023</v>
          </cell>
          <cell r="C22">
            <v>1023</v>
          </cell>
          <cell r="D22" t="str">
            <v>Jakeman Nursery School</v>
          </cell>
          <cell r="F22" t="str">
            <v>Nrsy</v>
          </cell>
          <cell r="G22" t="str">
            <v/>
          </cell>
          <cell r="H22">
            <v>-170507.30184872675</v>
          </cell>
          <cell r="J22">
            <v>-170507.30184872675</v>
          </cell>
          <cell r="K22">
            <v>488049.4431333896</v>
          </cell>
          <cell r="L22">
            <v>1848</v>
          </cell>
          <cell r="N22">
            <v>489897.4431333896</v>
          </cell>
          <cell r="O22">
            <v>58647.76</v>
          </cell>
          <cell r="P22">
            <v>0</v>
          </cell>
          <cell r="Q22">
            <v>0</v>
          </cell>
          <cell r="R22">
            <v>0</v>
          </cell>
          <cell r="S22">
            <v>58647.76</v>
          </cell>
          <cell r="T22">
            <v>548545.2031333896</v>
          </cell>
          <cell r="U22">
            <v>0</v>
          </cell>
          <cell r="V22">
            <v>378037.90128466283</v>
          </cell>
          <cell r="W22">
            <v>516519.27</v>
          </cell>
          <cell r="AB22">
            <v>516519.27</v>
          </cell>
          <cell r="AC22">
            <v>-138481.3687153372</v>
          </cell>
          <cell r="AD22">
            <v>0</v>
          </cell>
          <cell r="AE22">
            <v>-138481.3687153372</v>
          </cell>
        </row>
        <row r="23">
          <cell r="B23">
            <v>1016</v>
          </cell>
          <cell r="C23">
            <v>1016</v>
          </cell>
          <cell r="D23" t="str">
            <v>Kings Norton Nursery School</v>
          </cell>
          <cell r="F23" t="str">
            <v>Nrsy</v>
          </cell>
          <cell r="G23" t="str">
            <v/>
          </cell>
          <cell r="H23">
            <v>36207.36727712753</v>
          </cell>
          <cell r="J23">
            <v>36207.36727712753</v>
          </cell>
          <cell r="K23">
            <v>466475.1856869926</v>
          </cell>
          <cell r="L23">
            <v>1776</v>
          </cell>
          <cell r="N23">
            <v>468251.1856869926</v>
          </cell>
          <cell r="O23">
            <v>4756</v>
          </cell>
          <cell r="P23">
            <v>0</v>
          </cell>
          <cell r="Q23">
            <v>0</v>
          </cell>
          <cell r="R23">
            <v>0</v>
          </cell>
          <cell r="S23">
            <v>4756</v>
          </cell>
          <cell r="T23">
            <v>473007.1856869926</v>
          </cell>
          <cell r="U23">
            <v>0</v>
          </cell>
          <cell r="V23">
            <v>509214.5529641201</v>
          </cell>
          <cell r="W23">
            <v>481809.14</v>
          </cell>
          <cell r="AB23">
            <v>481809.14</v>
          </cell>
          <cell r="AC23">
            <v>27405.4129641201</v>
          </cell>
          <cell r="AD23">
            <v>172.95556121656196</v>
          </cell>
          <cell r="AE23">
            <v>27578.36852533666</v>
          </cell>
        </row>
        <row r="24">
          <cell r="B24">
            <v>1024</v>
          </cell>
          <cell r="C24">
            <v>1024</v>
          </cell>
          <cell r="D24" t="str">
            <v>Lillian de Lissa Nursery School</v>
          </cell>
          <cell r="F24" t="str">
            <v>Nrsy</v>
          </cell>
          <cell r="G24" t="str">
            <v/>
          </cell>
          <cell r="H24">
            <v>-77984.55375848187</v>
          </cell>
          <cell r="J24">
            <v>-77984.55375848187</v>
          </cell>
          <cell r="K24">
            <v>587114.7774774695</v>
          </cell>
          <cell r="L24">
            <v>2238</v>
          </cell>
          <cell r="N24">
            <v>589352.7774774695</v>
          </cell>
          <cell r="O24">
            <v>11275.333333333334</v>
          </cell>
          <cell r="P24">
            <v>0</v>
          </cell>
          <cell r="Q24">
            <v>0</v>
          </cell>
          <cell r="R24">
            <v>0</v>
          </cell>
          <cell r="S24">
            <v>11275.333333333334</v>
          </cell>
          <cell r="T24">
            <v>600628.1108108029</v>
          </cell>
          <cell r="U24">
            <v>0</v>
          </cell>
          <cell r="V24">
            <v>522643.55705232103</v>
          </cell>
          <cell r="W24">
            <v>723478.3</v>
          </cell>
          <cell r="AB24">
            <v>723478.3</v>
          </cell>
          <cell r="AC24">
            <v>-200834.742947679</v>
          </cell>
          <cell r="AD24">
            <v>0</v>
          </cell>
          <cell r="AE24">
            <v>-200834.742947679</v>
          </cell>
        </row>
        <row r="25">
          <cell r="B25">
            <v>1012</v>
          </cell>
          <cell r="C25">
            <v>1012</v>
          </cell>
          <cell r="D25" t="str">
            <v>Marsh Hill Nursery School</v>
          </cell>
          <cell r="F25" t="str">
            <v>Nrsy</v>
          </cell>
          <cell r="G25" t="str">
            <v/>
          </cell>
          <cell r="H25">
            <v>232406.13654032312</v>
          </cell>
          <cell r="J25">
            <v>232406.13654032312</v>
          </cell>
          <cell r="K25">
            <v>512768.8589569437</v>
          </cell>
          <cell r="L25">
            <v>2185</v>
          </cell>
          <cell r="N25">
            <v>514953.8589569437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514953.8589569437</v>
          </cell>
          <cell r="U25">
            <v>0</v>
          </cell>
          <cell r="V25">
            <v>747359.9954972668</v>
          </cell>
          <cell r="W25">
            <v>525788.7</v>
          </cell>
          <cell r="AB25">
            <v>525788.7</v>
          </cell>
          <cell r="AC25">
            <v>221571.2954972668</v>
          </cell>
          <cell r="AD25">
            <v>1398.3364458832507</v>
          </cell>
          <cell r="AE25">
            <v>222969.63194315005</v>
          </cell>
        </row>
        <row r="26">
          <cell r="B26">
            <v>1028</v>
          </cell>
          <cell r="C26">
            <v>1028</v>
          </cell>
          <cell r="D26" t="str">
            <v>Newtown Nursery School</v>
          </cell>
          <cell r="F26" t="str">
            <v>Nrsy</v>
          </cell>
          <cell r="G26" t="str">
            <v/>
          </cell>
          <cell r="H26">
            <v>92523.83804901791</v>
          </cell>
          <cell r="J26">
            <v>92523.83804901791</v>
          </cell>
          <cell r="K26">
            <v>451200.5998669702</v>
          </cell>
          <cell r="L26">
            <v>1830</v>
          </cell>
          <cell r="N26">
            <v>453030.5998669702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453030.5998669702</v>
          </cell>
          <cell r="U26">
            <v>0</v>
          </cell>
          <cell r="V26">
            <v>545554.4379159882</v>
          </cell>
          <cell r="W26">
            <v>428903.67</v>
          </cell>
          <cell r="AB26">
            <v>428903.67</v>
          </cell>
          <cell r="AC26">
            <v>116650.76791598817</v>
          </cell>
          <cell r="AD26">
            <v>583.917941927352</v>
          </cell>
          <cell r="AE26">
            <v>117234.68585791552</v>
          </cell>
        </row>
        <row r="27">
          <cell r="B27">
            <v>1049</v>
          </cell>
          <cell r="C27">
            <v>1049</v>
          </cell>
          <cell r="D27" t="str">
            <v>Osborne Nursery School</v>
          </cell>
          <cell r="F27" t="str">
            <v>Nrsy</v>
          </cell>
          <cell r="G27" t="str">
            <v/>
          </cell>
          <cell r="H27">
            <v>165865.6960101616</v>
          </cell>
          <cell r="J27">
            <v>165865.6960101616</v>
          </cell>
          <cell r="K27">
            <v>474044.83124869334</v>
          </cell>
          <cell r="L27">
            <v>1865</v>
          </cell>
          <cell r="N27">
            <v>475909.83124869334</v>
          </cell>
          <cell r="O27">
            <v>9383.25</v>
          </cell>
          <cell r="P27">
            <v>0</v>
          </cell>
          <cell r="Q27">
            <v>0</v>
          </cell>
          <cell r="R27">
            <v>0</v>
          </cell>
          <cell r="S27">
            <v>9383.25</v>
          </cell>
          <cell r="T27">
            <v>485293.08124869334</v>
          </cell>
          <cell r="U27">
            <v>0</v>
          </cell>
          <cell r="V27">
            <v>651158.7772588549</v>
          </cell>
          <cell r="W27">
            <v>449182.23</v>
          </cell>
          <cell r="AB27">
            <v>449182.23</v>
          </cell>
          <cell r="AC27">
            <v>201976.54725885496</v>
          </cell>
          <cell r="AD27">
            <v>1046.7784075201298</v>
          </cell>
          <cell r="AE27">
            <v>203023.32566637508</v>
          </cell>
        </row>
        <row r="28">
          <cell r="B28">
            <v>1008</v>
          </cell>
          <cell r="C28">
            <v>1008</v>
          </cell>
          <cell r="D28" t="str">
            <v>Perry Beeches Nursery School</v>
          </cell>
          <cell r="F28" t="str">
            <v>Nrsy</v>
          </cell>
          <cell r="G28" t="str">
            <v/>
          </cell>
          <cell r="H28">
            <v>67018.01722898119</v>
          </cell>
          <cell r="J28">
            <v>67018.01722898119</v>
          </cell>
          <cell r="K28">
            <v>399132.6502533804</v>
          </cell>
          <cell r="L28">
            <v>1776</v>
          </cell>
          <cell r="N28">
            <v>400908.6502533804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400908.6502533804</v>
          </cell>
          <cell r="U28">
            <v>0</v>
          </cell>
          <cell r="V28">
            <v>467926.6674823616</v>
          </cell>
          <cell r="W28">
            <v>410905.55</v>
          </cell>
          <cell r="AB28">
            <v>410905.55</v>
          </cell>
          <cell r="AC28">
            <v>57021.11748236162</v>
          </cell>
          <cell r="AD28">
            <v>359.86027243118417</v>
          </cell>
          <cell r="AE28">
            <v>57380.9777547928</v>
          </cell>
        </row>
        <row r="29">
          <cell r="B29">
            <v>1009</v>
          </cell>
          <cell r="C29">
            <v>1009</v>
          </cell>
          <cell r="D29" t="str">
            <v>St Thomas Centre Nursery School</v>
          </cell>
          <cell r="F29" t="str">
            <v>Nrsy</v>
          </cell>
          <cell r="G29" t="str">
            <v/>
          </cell>
          <cell r="H29">
            <v>-59579.49472042022</v>
          </cell>
          <cell r="J29">
            <v>-59579.49472042022</v>
          </cell>
          <cell r="K29">
            <v>765912.5616893688</v>
          </cell>
          <cell r="L29">
            <v>3233</v>
          </cell>
          <cell r="N29">
            <v>769145.5616893688</v>
          </cell>
          <cell r="O29">
            <v>7455.5</v>
          </cell>
          <cell r="P29">
            <v>0</v>
          </cell>
          <cell r="Q29">
            <v>0</v>
          </cell>
          <cell r="R29">
            <v>0</v>
          </cell>
          <cell r="S29">
            <v>7455.5</v>
          </cell>
          <cell r="T29">
            <v>776601.0616893688</v>
          </cell>
          <cell r="U29">
            <v>0</v>
          </cell>
          <cell r="V29">
            <v>717021.5669689486</v>
          </cell>
          <cell r="W29">
            <v>759961.72</v>
          </cell>
          <cell r="AB29">
            <v>759961.72</v>
          </cell>
          <cell r="AC29">
            <v>-42940.15303105139</v>
          </cell>
          <cell r="AD29">
            <v>0</v>
          </cell>
          <cell r="AE29">
            <v>-42940.15303105139</v>
          </cell>
        </row>
        <row r="30">
          <cell r="B30">
            <v>1018</v>
          </cell>
          <cell r="C30">
            <v>1018</v>
          </cell>
          <cell r="D30" t="str">
            <v>Rubery Nursery School</v>
          </cell>
          <cell r="F30" t="str">
            <v>Nrsy</v>
          </cell>
          <cell r="G30" t="str">
            <v/>
          </cell>
          <cell r="H30">
            <v>146121.81719256673</v>
          </cell>
          <cell r="J30">
            <v>146121.81719256673</v>
          </cell>
          <cell r="K30">
            <v>731342.9956567021</v>
          </cell>
          <cell r="L30">
            <v>2558</v>
          </cell>
          <cell r="N30">
            <v>733900.9956567021</v>
          </cell>
          <cell r="O30">
            <v>27673.25</v>
          </cell>
          <cell r="P30">
            <v>0</v>
          </cell>
          <cell r="Q30">
            <v>0</v>
          </cell>
          <cell r="R30">
            <v>0</v>
          </cell>
          <cell r="S30">
            <v>27673.25</v>
          </cell>
          <cell r="T30">
            <v>761574.2456567021</v>
          </cell>
          <cell r="U30">
            <v>0</v>
          </cell>
          <cell r="V30">
            <v>907696.0628492688</v>
          </cell>
          <cell r="W30">
            <v>776011.01</v>
          </cell>
          <cell r="AB30">
            <v>776011.01</v>
          </cell>
          <cell r="AC30">
            <v>131685.05284926877</v>
          </cell>
          <cell r="AD30">
            <v>831.0643685317352</v>
          </cell>
          <cell r="AE30">
            <v>132516.11721780052</v>
          </cell>
        </row>
        <row r="31">
          <cell r="B31">
            <v>1000</v>
          </cell>
          <cell r="C31">
            <v>1000</v>
          </cell>
          <cell r="D31" t="str">
            <v>Selly Oak Nursery School</v>
          </cell>
          <cell r="F31" t="str">
            <v>Nrsy</v>
          </cell>
          <cell r="G31" t="str">
            <v/>
          </cell>
          <cell r="H31">
            <v>94195.26941744798</v>
          </cell>
          <cell r="J31">
            <v>94195.26941744798</v>
          </cell>
          <cell r="K31">
            <v>380555.52330420626</v>
          </cell>
          <cell r="L31">
            <v>1776</v>
          </cell>
          <cell r="N31">
            <v>382331.52330420626</v>
          </cell>
          <cell r="O31">
            <v>9775</v>
          </cell>
          <cell r="P31">
            <v>0</v>
          </cell>
          <cell r="Q31">
            <v>0</v>
          </cell>
          <cell r="R31">
            <v>0</v>
          </cell>
          <cell r="S31">
            <v>9775</v>
          </cell>
          <cell r="T31">
            <v>392106.52330420626</v>
          </cell>
          <cell r="U31">
            <v>0</v>
          </cell>
          <cell r="V31">
            <v>486301.79272165423</v>
          </cell>
          <cell r="W31">
            <v>373762.21</v>
          </cell>
          <cell r="AB31">
            <v>373762.21</v>
          </cell>
          <cell r="AC31">
            <v>112539.58272165421</v>
          </cell>
          <cell r="AD31">
            <v>594.4663452935142</v>
          </cell>
          <cell r="AE31">
            <v>113134.04906694773</v>
          </cell>
        </row>
        <row r="32">
          <cell r="B32">
            <v>1038</v>
          </cell>
          <cell r="C32">
            <v>1038</v>
          </cell>
          <cell r="D32" t="str">
            <v>Shenley Fields Nursery School</v>
          </cell>
          <cell r="F32" t="str">
            <v>Nrsy</v>
          </cell>
          <cell r="G32" t="str">
            <v/>
          </cell>
          <cell r="H32">
            <v>236763.36765877638</v>
          </cell>
          <cell r="J32">
            <v>236763.36765877638</v>
          </cell>
          <cell r="K32">
            <v>584512.7147833193</v>
          </cell>
          <cell r="L32">
            <v>2593</v>
          </cell>
          <cell r="N32">
            <v>587105.7147833193</v>
          </cell>
          <cell r="O32">
            <v>34377.513333333336</v>
          </cell>
          <cell r="P32">
            <v>0</v>
          </cell>
          <cell r="Q32">
            <v>0</v>
          </cell>
          <cell r="R32">
            <v>0</v>
          </cell>
          <cell r="S32">
            <v>34377.513333333336</v>
          </cell>
          <cell r="T32">
            <v>621483.2281166526</v>
          </cell>
          <cell r="U32">
            <v>0</v>
          </cell>
          <cell r="V32">
            <v>858246.5957754289</v>
          </cell>
          <cell r="W32">
            <v>531038.62</v>
          </cell>
          <cell r="AB32">
            <v>531038.62</v>
          </cell>
          <cell r="AC32">
            <v>327207.97577542893</v>
          </cell>
          <cell r="AD32">
            <v>1494.2136132945377</v>
          </cell>
          <cell r="AE32">
            <v>328702.18938872346</v>
          </cell>
        </row>
        <row r="33">
          <cell r="B33">
            <v>1019</v>
          </cell>
          <cell r="C33">
            <v>1019</v>
          </cell>
          <cell r="D33" t="str">
            <v>Washwood Heath Nursery School</v>
          </cell>
          <cell r="F33" t="str">
            <v>Nrsy</v>
          </cell>
          <cell r="G33" t="str">
            <v/>
          </cell>
          <cell r="H33">
            <v>-3134.22189923143</v>
          </cell>
          <cell r="J33">
            <v>-3134.22189923143</v>
          </cell>
          <cell r="K33">
            <v>935968.1628166483</v>
          </cell>
          <cell r="L33">
            <v>4210</v>
          </cell>
          <cell r="N33">
            <v>940178.1628166483</v>
          </cell>
          <cell r="O33">
            <v>4401.25</v>
          </cell>
          <cell r="P33">
            <v>0</v>
          </cell>
          <cell r="Q33">
            <v>0</v>
          </cell>
          <cell r="R33">
            <v>0</v>
          </cell>
          <cell r="S33">
            <v>4401.25</v>
          </cell>
          <cell r="T33">
            <v>944579.4128166483</v>
          </cell>
          <cell r="U33">
            <v>0</v>
          </cell>
          <cell r="V33">
            <v>941445.1909174168</v>
          </cell>
          <cell r="W33">
            <v>1095378.59</v>
          </cell>
          <cell r="AB33">
            <v>1095378.59</v>
          </cell>
          <cell r="AC33">
            <v>-153933.39908258326</v>
          </cell>
          <cell r="AD33">
            <v>0</v>
          </cell>
          <cell r="AE33">
            <v>-153933.39908258326</v>
          </cell>
        </row>
        <row r="34">
          <cell r="B34">
            <v>1020</v>
          </cell>
          <cell r="C34">
            <v>1020</v>
          </cell>
          <cell r="D34" t="str">
            <v>Weoley Castle Nursery School</v>
          </cell>
          <cell r="F34" t="str">
            <v>Nrsy</v>
          </cell>
          <cell r="G34" t="str">
            <v/>
          </cell>
          <cell r="H34">
            <v>-10472.043329634122</v>
          </cell>
          <cell r="J34">
            <v>-10472.043329634122</v>
          </cell>
          <cell r="K34">
            <v>1218478.40784773</v>
          </cell>
          <cell r="L34">
            <v>4547</v>
          </cell>
          <cell r="N34">
            <v>1223025.40784773</v>
          </cell>
          <cell r="O34">
            <v>26795.15</v>
          </cell>
          <cell r="P34">
            <v>0</v>
          </cell>
          <cell r="Q34">
            <v>0</v>
          </cell>
          <cell r="R34">
            <v>0</v>
          </cell>
          <cell r="S34">
            <v>26795.15</v>
          </cell>
          <cell r="T34">
            <v>1249820.55784773</v>
          </cell>
          <cell r="U34">
            <v>0</v>
          </cell>
          <cell r="V34">
            <v>1239348.5145180956</v>
          </cell>
          <cell r="W34">
            <v>1340091.75</v>
          </cell>
          <cell r="AB34">
            <v>1340091.75</v>
          </cell>
          <cell r="AC34">
            <v>-100743.23548190435</v>
          </cell>
          <cell r="AD34">
            <v>0</v>
          </cell>
          <cell r="AE34">
            <v>-100743.23548190435</v>
          </cell>
        </row>
        <row r="35">
          <cell r="B35">
            <v>1014</v>
          </cell>
          <cell r="C35">
            <v>1014</v>
          </cell>
          <cell r="D35" t="str">
            <v>West Heath Nursery School</v>
          </cell>
          <cell r="F35" t="str">
            <v>Nrsy</v>
          </cell>
          <cell r="G35" t="str">
            <v/>
          </cell>
          <cell r="H35">
            <v>70940.53668669672</v>
          </cell>
          <cell r="J35">
            <v>70940.53668669672</v>
          </cell>
          <cell r="K35">
            <v>557750.7269915967</v>
          </cell>
          <cell r="L35">
            <v>2132</v>
          </cell>
          <cell r="N35">
            <v>559882.7269915967</v>
          </cell>
          <cell r="O35">
            <v>12464.666666666668</v>
          </cell>
          <cell r="P35">
            <v>0</v>
          </cell>
          <cell r="Q35">
            <v>0</v>
          </cell>
          <cell r="R35">
            <v>0</v>
          </cell>
          <cell r="S35">
            <v>12464.666666666668</v>
          </cell>
          <cell r="T35">
            <v>572347.3936582634</v>
          </cell>
          <cell r="U35">
            <v>0</v>
          </cell>
          <cell r="V35">
            <v>643287.9303449601</v>
          </cell>
          <cell r="W35">
            <v>597032.7</v>
          </cell>
          <cell r="AB35">
            <v>597032.7</v>
          </cell>
          <cell r="AC35">
            <v>46255.23034496012</v>
          </cell>
          <cell r="AD35">
            <v>291.9167587070433</v>
          </cell>
          <cell r="AE35">
            <v>46547.14710366716</v>
          </cell>
        </row>
        <row r="36">
          <cell r="B36">
            <v>1802</v>
          </cell>
          <cell r="C36">
            <v>1802</v>
          </cell>
          <cell r="D36" t="str">
            <v>Edith Cadbury Nursery School</v>
          </cell>
          <cell r="F36" t="str">
            <v>Nrsy</v>
          </cell>
          <cell r="G36" t="str">
            <v/>
          </cell>
          <cell r="H36">
            <v>-3079.9516082106275</v>
          </cell>
          <cell r="J36">
            <v>-3079.9516082106275</v>
          </cell>
          <cell r="K36">
            <v>343696.24659061135</v>
          </cell>
          <cell r="L36">
            <v>1776</v>
          </cell>
          <cell r="N36">
            <v>345472.24659061135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345472.24659061135</v>
          </cell>
          <cell r="U36">
            <v>0</v>
          </cell>
          <cell r="V36">
            <v>342392.2949824007</v>
          </cell>
          <cell r="W36">
            <v>334796.67</v>
          </cell>
          <cell r="AB36">
            <v>334796.67</v>
          </cell>
          <cell r="AC36">
            <v>7595.624982400739</v>
          </cell>
          <cell r="AD36">
            <v>0</v>
          </cell>
          <cell r="AE36">
            <v>7595.624982400739</v>
          </cell>
        </row>
        <row r="37">
          <cell r="G37" t="str">
            <v/>
          </cell>
          <cell r="J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</row>
        <row r="38">
          <cell r="B38">
            <v>3318</v>
          </cell>
          <cell r="C38">
            <v>3318</v>
          </cell>
          <cell r="D38" t="str">
            <v>Abbey Catholic Primary School</v>
          </cell>
          <cell r="F38" t="str">
            <v>P</v>
          </cell>
          <cell r="G38" t="str">
            <v/>
          </cell>
          <cell r="H38">
            <v>68599.84169408052</v>
          </cell>
          <cell r="J38">
            <v>68599.84169408052</v>
          </cell>
          <cell r="K38">
            <v>1672287.398266559</v>
          </cell>
          <cell r="L38">
            <v>190801</v>
          </cell>
          <cell r="N38">
            <v>1863088.398266559</v>
          </cell>
          <cell r="O38">
            <v>7978.83</v>
          </cell>
          <cell r="P38">
            <v>0</v>
          </cell>
          <cell r="Q38">
            <v>0</v>
          </cell>
          <cell r="R38">
            <v>0</v>
          </cell>
          <cell r="S38">
            <v>7978.83</v>
          </cell>
          <cell r="T38">
            <v>1871067.228266559</v>
          </cell>
          <cell r="U38">
            <v>0</v>
          </cell>
          <cell r="V38">
            <v>1939667.0699606396</v>
          </cell>
          <cell r="W38">
            <v>1904657.47</v>
          </cell>
          <cell r="AB38">
            <v>1904657.47</v>
          </cell>
          <cell r="AC38">
            <v>35009.59996063961</v>
          </cell>
          <cell r="AD38">
            <v>220.94558535159655</v>
          </cell>
          <cell r="AE38">
            <v>35230.545545991205</v>
          </cell>
        </row>
        <row r="39">
          <cell r="B39">
            <v>2010</v>
          </cell>
          <cell r="C39">
            <v>2010</v>
          </cell>
          <cell r="D39" t="str">
            <v>Adderley Primary School</v>
          </cell>
          <cell r="F39" t="str">
            <v>P</v>
          </cell>
          <cell r="G39" t="str">
            <v/>
          </cell>
          <cell r="H39">
            <v>599765.3689590562</v>
          </cell>
          <cell r="J39">
            <v>599765.3689590562</v>
          </cell>
          <cell r="K39">
            <v>2735427.9186253217</v>
          </cell>
          <cell r="L39">
            <v>491133</v>
          </cell>
          <cell r="N39">
            <v>3226560.9186253217</v>
          </cell>
          <cell r="O39">
            <v>20316.08333333333</v>
          </cell>
          <cell r="P39">
            <v>0</v>
          </cell>
          <cell r="Q39">
            <v>0</v>
          </cell>
          <cell r="R39">
            <v>0</v>
          </cell>
          <cell r="S39">
            <v>20316.08333333333</v>
          </cell>
          <cell r="T39">
            <v>3246877.001958655</v>
          </cell>
          <cell r="U39">
            <v>0</v>
          </cell>
          <cell r="V39">
            <v>3846642.3709177114</v>
          </cell>
          <cell r="W39">
            <v>2956088.41</v>
          </cell>
          <cell r="AB39">
            <v>2956088.41</v>
          </cell>
          <cell r="AC39">
            <v>890553.9609177113</v>
          </cell>
          <cell r="AD39">
            <v>3785.1192435006033</v>
          </cell>
          <cell r="AE39">
            <v>894339.0801612119</v>
          </cell>
        </row>
        <row r="40">
          <cell r="B40">
            <v>5949</v>
          </cell>
          <cell r="C40">
            <v>5949</v>
          </cell>
          <cell r="D40" t="str">
            <v>Al-Furqan Primary School</v>
          </cell>
          <cell r="F40" t="str">
            <v>P</v>
          </cell>
          <cell r="G40" t="str">
            <v/>
          </cell>
          <cell r="H40">
            <v>508395.9506690737</v>
          </cell>
          <cell r="J40">
            <v>508395.9506690737</v>
          </cell>
          <cell r="K40">
            <v>2552368.8840543968</v>
          </cell>
          <cell r="L40">
            <v>339891</v>
          </cell>
          <cell r="N40">
            <v>2892259.8840543968</v>
          </cell>
          <cell r="O40">
            <v>36200.5</v>
          </cell>
          <cell r="P40">
            <v>0</v>
          </cell>
          <cell r="Q40">
            <v>0</v>
          </cell>
          <cell r="R40">
            <v>0</v>
          </cell>
          <cell r="S40">
            <v>36200.5</v>
          </cell>
          <cell r="T40">
            <v>2928460.3840543968</v>
          </cell>
          <cell r="U40">
            <v>0</v>
          </cell>
          <cell r="V40">
            <v>3436856.3347234703</v>
          </cell>
          <cell r="W40">
            <v>2839095.29</v>
          </cell>
          <cell r="AB40">
            <v>2839095.29</v>
          </cell>
          <cell r="AC40">
            <v>597761.0447234702</v>
          </cell>
          <cell r="AD40">
            <v>3208.486844672524</v>
          </cell>
          <cell r="AE40">
            <v>600969.5315681427</v>
          </cell>
        </row>
        <row r="41">
          <cell r="B41">
            <v>2153</v>
          </cell>
          <cell r="C41">
            <v>2153</v>
          </cell>
          <cell r="D41" t="str">
            <v>Allens Croft Primary School</v>
          </cell>
          <cell r="F41" t="str">
            <v>P</v>
          </cell>
          <cell r="G41" t="str">
            <v/>
          </cell>
          <cell r="H41">
            <v>206203.5470087861</v>
          </cell>
          <cell r="J41">
            <v>206203.5470087861</v>
          </cell>
          <cell r="K41">
            <v>1893555.958155107</v>
          </cell>
          <cell r="L41">
            <v>403404</v>
          </cell>
          <cell r="N41">
            <v>2296959.9581551068</v>
          </cell>
          <cell r="O41">
            <v>163050.55127407968</v>
          </cell>
          <cell r="P41">
            <v>0</v>
          </cell>
          <cell r="Q41">
            <v>0</v>
          </cell>
          <cell r="R41">
            <v>0</v>
          </cell>
          <cell r="S41">
            <v>163050.55127407968</v>
          </cell>
          <cell r="T41">
            <v>2460010.5094291866</v>
          </cell>
          <cell r="U41">
            <v>0</v>
          </cell>
          <cell r="V41">
            <v>2666214.0564379725</v>
          </cell>
          <cell r="W41">
            <v>2174647.31</v>
          </cell>
          <cell r="AB41">
            <v>2174647.31</v>
          </cell>
          <cell r="AC41">
            <v>491566.7464379724</v>
          </cell>
          <cell r="AD41">
            <v>1301.350585172449</v>
          </cell>
          <cell r="AE41">
            <v>492868.0970231449</v>
          </cell>
        </row>
        <row r="42">
          <cell r="B42">
            <v>2062</v>
          </cell>
          <cell r="C42">
            <v>2062</v>
          </cell>
          <cell r="D42" t="str">
            <v>Anderton Park Primary School</v>
          </cell>
          <cell r="E42" t="str">
            <v>NC</v>
          </cell>
          <cell r="F42" t="str">
            <v>P</v>
          </cell>
          <cell r="G42" t="str">
            <v>CB</v>
          </cell>
          <cell r="H42">
            <v>347895.6912864647</v>
          </cell>
          <cell r="J42">
            <v>347895.6912864647</v>
          </cell>
          <cell r="K42">
            <v>2958070.9366479297</v>
          </cell>
          <cell r="L42">
            <v>413331</v>
          </cell>
          <cell r="N42">
            <v>3371401.9366479297</v>
          </cell>
          <cell r="O42">
            <v>13062.5</v>
          </cell>
          <cell r="P42">
            <v>0</v>
          </cell>
          <cell r="Q42">
            <v>0</v>
          </cell>
          <cell r="R42">
            <v>0</v>
          </cell>
          <cell r="S42">
            <v>13062.5</v>
          </cell>
          <cell r="T42">
            <v>3384464.4366479297</v>
          </cell>
          <cell r="U42">
            <v>0</v>
          </cell>
          <cell r="V42">
            <v>3732360.1279343944</v>
          </cell>
          <cell r="W42">
            <v>3456933.13</v>
          </cell>
          <cell r="AB42">
            <v>3456933.13</v>
          </cell>
          <cell r="AC42">
            <v>275426.9979343945</v>
          </cell>
          <cell r="AD42">
            <v>0</v>
          </cell>
          <cell r="AE42">
            <v>275426.9979343945</v>
          </cell>
        </row>
        <row r="43">
          <cell r="B43">
            <v>2479</v>
          </cell>
          <cell r="C43">
            <v>2479</v>
          </cell>
          <cell r="D43" t="str">
            <v>Anglesey Primary School</v>
          </cell>
          <cell r="E43" t="str">
            <v>NC</v>
          </cell>
          <cell r="F43" t="str">
            <v>P</v>
          </cell>
          <cell r="G43" t="str">
            <v/>
          </cell>
          <cell r="H43">
            <v>414368.0223095548</v>
          </cell>
          <cell r="J43">
            <v>414368.0223095548</v>
          </cell>
          <cell r="K43">
            <v>3501965.37564193</v>
          </cell>
          <cell r="L43">
            <v>531115</v>
          </cell>
          <cell r="N43">
            <v>4033080.37564193</v>
          </cell>
          <cell r="O43">
            <v>110139.89085117962</v>
          </cell>
          <cell r="P43">
            <v>0</v>
          </cell>
          <cell r="Q43">
            <v>0</v>
          </cell>
          <cell r="R43">
            <v>0</v>
          </cell>
          <cell r="S43">
            <v>110139.89085117962</v>
          </cell>
          <cell r="T43">
            <v>4143220.2664931095</v>
          </cell>
          <cell r="U43">
            <v>0</v>
          </cell>
          <cell r="V43">
            <v>4557588.288802665</v>
          </cell>
          <cell r="W43">
            <v>4057546.89</v>
          </cell>
          <cell r="AB43">
            <v>4057546.89</v>
          </cell>
          <cell r="AC43">
            <v>500041.3988026646</v>
          </cell>
          <cell r="AD43">
            <v>2615.0765887956004</v>
          </cell>
          <cell r="AE43">
            <v>502656.4753914602</v>
          </cell>
        </row>
        <row r="44">
          <cell r="B44">
            <v>2300</v>
          </cell>
          <cell r="C44">
            <v>2300</v>
          </cell>
          <cell r="D44" t="str">
            <v>Arden Primary School</v>
          </cell>
          <cell r="E44" t="str">
            <v>NC</v>
          </cell>
          <cell r="F44" t="str">
            <v>P</v>
          </cell>
          <cell r="G44" t="str">
            <v/>
          </cell>
          <cell r="H44">
            <v>65928.48713122908</v>
          </cell>
          <cell r="J44">
            <v>65928.48713122908</v>
          </cell>
          <cell r="K44">
            <v>3027544.194761028</v>
          </cell>
          <cell r="L44">
            <v>436132</v>
          </cell>
          <cell r="N44">
            <v>3463676.194761028</v>
          </cell>
          <cell r="O44">
            <v>41617.5</v>
          </cell>
          <cell r="P44">
            <v>0</v>
          </cell>
          <cell r="Q44">
            <v>0</v>
          </cell>
          <cell r="R44">
            <v>0</v>
          </cell>
          <cell r="S44">
            <v>41617.5</v>
          </cell>
          <cell r="T44">
            <v>3505293.694761028</v>
          </cell>
          <cell r="U44">
            <v>0</v>
          </cell>
          <cell r="V44">
            <v>3571222.181892257</v>
          </cell>
          <cell r="W44">
            <v>3400049.24</v>
          </cell>
          <cell r="AB44">
            <v>3400049.24</v>
          </cell>
          <cell r="AC44">
            <v>171172.94189225696</v>
          </cell>
          <cell r="AD44">
            <v>416.07468228518667</v>
          </cell>
          <cell r="AE44">
            <v>171589.01657454215</v>
          </cell>
        </row>
        <row r="45">
          <cell r="B45">
            <v>2026</v>
          </cell>
          <cell r="C45">
            <v>2026</v>
          </cell>
          <cell r="D45" t="str">
            <v>Banners Gate Primary School</v>
          </cell>
          <cell r="E45" t="str">
            <v>NC</v>
          </cell>
          <cell r="F45" t="str">
            <v>P</v>
          </cell>
          <cell r="G45" t="str">
            <v/>
          </cell>
          <cell r="H45">
            <v>281439.82137604704</v>
          </cell>
          <cell r="J45">
            <v>281439.82137604704</v>
          </cell>
          <cell r="K45">
            <v>1799240.0848680018</v>
          </cell>
          <cell r="L45">
            <v>306312</v>
          </cell>
          <cell r="N45">
            <v>2105552.0848680018</v>
          </cell>
          <cell r="O45">
            <v>842.0833333333333</v>
          </cell>
          <cell r="P45">
            <v>0</v>
          </cell>
          <cell r="Q45">
            <v>0</v>
          </cell>
          <cell r="R45">
            <v>0</v>
          </cell>
          <cell r="S45">
            <v>842.0833333333333</v>
          </cell>
          <cell r="T45">
            <v>2106394.1682013352</v>
          </cell>
          <cell r="U45">
            <v>0</v>
          </cell>
          <cell r="V45">
            <v>2387833.9895773823</v>
          </cell>
          <cell r="W45">
            <v>2360673.67</v>
          </cell>
          <cell r="AB45">
            <v>2360673.67</v>
          </cell>
          <cell r="AC45">
            <v>27160.31957738241</v>
          </cell>
          <cell r="AD45">
            <v>171.4087768528604</v>
          </cell>
          <cell r="AE45">
            <v>27331.72835423527</v>
          </cell>
        </row>
        <row r="46">
          <cell r="B46">
            <v>2014</v>
          </cell>
          <cell r="C46">
            <v>2014</v>
          </cell>
          <cell r="D46" t="str">
            <v>Barford Primary School</v>
          </cell>
          <cell r="E46" t="str">
            <v>NC</v>
          </cell>
          <cell r="F46" t="str">
            <v>P</v>
          </cell>
          <cell r="G46" t="str">
            <v/>
          </cell>
          <cell r="H46">
            <v>319526.9185042219</v>
          </cell>
          <cell r="J46">
            <v>319526.9185042219</v>
          </cell>
          <cell r="K46">
            <v>2035350.3697956873</v>
          </cell>
          <cell r="L46">
            <v>323468</v>
          </cell>
          <cell r="N46">
            <v>2358818.3697956875</v>
          </cell>
          <cell r="O46">
            <v>6158.443333333333</v>
          </cell>
          <cell r="P46">
            <v>0</v>
          </cell>
          <cell r="Q46">
            <v>0</v>
          </cell>
          <cell r="R46">
            <v>0</v>
          </cell>
          <cell r="S46">
            <v>6158.443333333333</v>
          </cell>
          <cell r="T46">
            <v>2364976.813129021</v>
          </cell>
          <cell r="U46">
            <v>0</v>
          </cell>
          <cell r="V46">
            <v>2684503.7316332427</v>
          </cell>
          <cell r="W46">
            <v>2338261.78</v>
          </cell>
          <cell r="AB46">
            <v>2338261.78</v>
          </cell>
          <cell r="AC46">
            <v>346241.9516332429</v>
          </cell>
          <cell r="AD46">
            <v>2016.5343826801443</v>
          </cell>
          <cell r="AE46">
            <v>348258.48601592303</v>
          </cell>
        </row>
        <row r="47">
          <cell r="B47">
            <v>2239</v>
          </cell>
          <cell r="C47">
            <v>2239</v>
          </cell>
          <cell r="D47" t="str">
            <v>Bellfield Infant School (NC)</v>
          </cell>
          <cell r="E47" t="str">
            <v>NC</v>
          </cell>
          <cell r="F47" t="str">
            <v>P</v>
          </cell>
          <cell r="G47" t="str">
            <v/>
          </cell>
          <cell r="H47">
            <v>217304.50124230675</v>
          </cell>
          <cell r="J47">
            <v>217304.50124230675</v>
          </cell>
          <cell r="K47">
            <v>1239734.8108243933</v>
          </cell>
          <cell r="L47">
            <v>218036</v>
          </cell>
          <cell r="N47">
            <v>1457770.8108243933</v>
          </cell>
          <cell r="O47">
            <v>16979.41666666667</v>
          </cell>
          <cell r="P47">
            <v>0</v>
          </cell>
          <cell r="Q47">
            <v>0</v>
          </cell>
          <cell r="R47">
            <v>0</v>
          </cell>
          <cell r="S47">
            <v>16979.41666666667</v>
          </cell>
          <cell r="T47">
            <v>1474750.22749106</v>
          </cell>
          <cell r="U47">
            <v>0</v>
          </cell>
          <cell r="V47">
            <v>1692054.7287333668</v>
          </cell>
          <cell r="W47">
            <v>1410966.78</v>
          </cell>
          <cell r="AB47">
            <v>1410966.78</v>
          </cell>
          <cell r="AC47">
            <v>281087.9487333668</v>
          </cell>
          <cell r="AD47">
            <v>1371.408707340198</v>
          </cell>
          <cell r="AE47">
            <v>282459.357440707</v>
          </cell>
        </row>
        <row r="48">
          <cell r="B48">
            <v>2241</v>
          </cell>
          <cell r="C48">
            <v>2241</v>
          </cell>
          <cell r="D48" t="str">
            <v>Bellfield Junior School</v>
          </cell>
          <cell r="F48" t="str">
            <v>P</v>
          </cell>
          <cell r="G48" t="str">
            <v/>
          </cell>
          <cell r="H48">
            <v>43387.98717772494</v>
          </cell>
          <cell r="J48">
            <v>43387.98717772494</v>
          </cell>
          <cell r="K48">
            <v>1283610.0051693702</v>
          </cell>
          <cell r="L48">
            <v>215016</v>
          </cell>
          <cell r="N48">
            <v>1498626.0051693702</v>
          </cell>
          <cell r="O48">
            <v>4569.25</v>
          </cell>
          <cell r="P48">
            <v>0</v>
          </cell>
          <cell r="Q48">
            <v>0</v>
          </cell>
          <cell r="R48">
            <v>0</v>
          </cell>
          <cell r="S48">
            <v>4569.25</v>
          </cell>
          <cell r="T48">
            <v>1503195.2551693702</v>
          </cell>
          <cell r="U48">
            <v>0</v>
          </cell>
          <cell r="V48">
            <v>1546583.2423470952</v>
          </cell>
          <cell r="W48">
            <v>1522555.77</v>
          </cell>
          <cell r="AB48">
            <v>1522555.77</v>
          </cell>
          <cell r="AC48">
            <v>24027.472347095143</v>
          </cell>
          <cell r="AD48">
            <v>151.63737798251745</v>
          </cell>
          <cell r="AE48">
            <v>24179.109725077662</v>
          </cell>
        </row>
        <row r="49">
          <cell r="B49">
            <v>2456</v>
          </cell>
          <cell r="C49">
            <v>2456</v>
          </cell>
          <cell r="D49" t="str">
            <v>Bells Farm Primary School</v>
          </cell>
          <cell r="F49" t="str">
            <v>P</v>
          </cell>
          <cell r="G49" t="str">
            <v/>
          </cell>
          <cell r="H49">
            <v>36418.90663426994</v>
          </cell>
          <cell r="J49">
            <v>36418.90663426994</v>
          </cell>
          <cell r="K49">
            <v>1080882.7515603616</v>
          </cell>
          <cell r="L49">
            <v>191990</v>
          </cell>
          <cell r="N49">
            <v>1272872.7515603616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1272872.7515603616</v>
          </cell>
          <cell r="U49">
            <v>0</v>
          </cell>
          <cell r="V49">
            <v>1309291.6581946316</v>
          </cell>
          <cell r="W49">
            <v>1334287.76</v>
          </cell>
          <cell r="AB49">
            <v>1334287.76</v>
          </cell>
          <cell r="AC49">
            <v>-24996.10180536844</v>
          </cell>
          <cell r="AD49">
            <v>0</v>
          </cell>
          <cell r="AE49">
            <v>-24996.10180536844</v>
          </cell>
        </row>
        <row r="50">
          <cell r="B50">
            <v>2435</v>
          </cell>
          <cell r="C50">
            <v>2435</v>
          </cell>
          <cell r="D50" t="str">
            <v>Benson Community School</v>
          </cell>
          <cell r="E50" t="str">
            <v>NC</v>
          </cell>
          <cell r="F50" t="str">
            <v>P</v>
          </cell>
          <cell r="G50" t="str">
            <v/>
          </cell>
          <cell r="H50">
            <v>107141.00633126218</v>
          </cell>
          <cell r="J50">
            <v>107141.00633126218</v>
          </cell>
          <cell r="K50">
            <v>2585424.531372583</v>
          </cell>
          <cell r="L50">
            <v>537682.9999999998</v>
          </cell>
          <cell r="N50">
            <v>3123107.5313725825</v>
          </cell>
          <cell r="O50">
            <v>6749.25</v>
          </cell>
          <cell r="P50">
            <v>0</v>
          </cell>
          <cell r="Q50">
            <v>0</v>
          </cell>
          <cell r="R50">
            <v>0</v>
          </cell>
          <cell r="S50">
            <v>6749.25</v>
          </cell>
          <cell r="T50">
            <v>3129856.7813725825</v>
          </cell>
          <cell r="U50">
            <v>0</v>
          </cell>
          <cell r="V50">
            <v>3236997.7877038447</v>
          </cell>
          <cell r="W50">
            <v>3130471.65</v>
          </cell>
          <cell r="AB50">
            <v>3130471.65</v>
          </cell>
          <cell r="AC50">
            <v>106526.13770384481</v>
          </cell>
          <cell r="AD50">
            <v>672.2864550489646</v>
          </cell>
          <cell r="AE50">
            <v>107198.42415889377</v>
          </cell>
        </row>
        <row r="51">
          <cell r="B51">
            <v>2025</v>
          </cell>
          <cell r="C51">
            <v>2025</v>
          </cell>
          <cell r="D51" t="str">
            <v>Birches Green Infant School</v>
          </cell>
          <cell r="E51" t="str">
            <v>NC</v>
          </cell>
          <cell r="F51" t="str">
            <v>P</v>
          </cell>
          <cell r="G51" t="str">
            <v/>
          </cell>
          <cell r="H51">
            <v>188981.1222832186</v>
          </cell>
          <cell r="J51">
            <v>188981.1222832186</v>
          </cell>
          <cell r="K51">
            <v>1220141.978014446</v>
          </cell>
          <cell r="L51">
            <v>172718</v>
          </cell>
          <cell r="N51">
            <v>1392859.978014446</v>
          </cell>
          <cell r="O51">
            <v>1691.6666666666665</v>
          </cell>
          <cell r="P51">
            <v>0</v>
          </cell>
          <cell r="Q51">
            <v>0</v>
          </cell>
          <cell r="R51">
            <v>0</v>
          </cell>
          <cell r="S51">
            <v>1691.6666666666665</v>
          </cell>
          <cell r="T51">
            <v>1394551.6446811128</v>
          </cell>
          <cell r="U51">
            <v>0</v>
          </cell>
          <cell r="V51">
            <v>1583532.7669643315</v>
          </cell>
          <cell r="W51">
            <v>1453203.24</v>
          </cell>
          <cell r="AB51">
            <v>1453203.24</v>
          </cell>
          <cell r="AC51">
            <v>130329.52696433151</v>
          </cell>
          <cell r="AD51">
            <v>822.5096446718961</v>
          </cell>
          <cell r="AE51">
            <v>131152.0366090034</v>
          </cell>
        </row>
        <row r="52">
          <cell r="B52">
            <v>2024</v>
          </cell>
          <cell r="C52">
            <v>2024</v>
          </cell>
          <cell r="D52" t="str">
            <v>Birches Green Junior School</v>
          </cell>
          <cell r="F52" t="str">
            <v>P</v>
          </cell>
          <cell r="G52" t="str">
            <v/>
          </cell>
          <cell r="H52">
            <v>125471.30909615487</v>
          </cell>
          <cell r="J52">
            <v>125471.30909615487</v>
          </cell>
          <cell r="K52">
            <v>1048332.4806640275</v>
          </cell>
          <cell r="L52">
            <v>199966</v>
          </cell>
          <cell r="N52">
            <v>1248298.4806640274</v>
          </cell>
          <cell r="O52">
            <v>326</v>
          </cell>
          <cell r="P52">
            <v>0</v>
          </cell>
          <cell r="Q52">
            <v>0</v>
          </cell>
          <cell r="R52">
            <v>0</v>
          </cell>
          <cell r="S52">
            <v>326</v>
          </cell>
          <cell r="T52">
            <v>1248624.4806640274</v>
          </cell>
          <cell r="U52">
            <v>0</v>
          </cell>
          <cell r="V52">
            <v>1374095.7897601821</v>
          </cell>
          <cell r="W52">
            <v>1269946.64</v>
          </cell>
          <cell r="AB52">
            <v>1269946.64</v>
          </cell>
          <cell r="AC52">
            <v>104149.14976018225</v>
          </cell>
          <cell r="AD52">
            <v>657.2852841365102</v>
          </cell>
          <cell r="AE52">
            <v>104806.43504431876</v>
          </cell>
        </row>
        <row r="53">
          <cell r="B53">
            <v>2297</v>
          </cell>
          <cell r="C53">
            <v>2297</v>
          </cell>
          <cell r="D53" t="str">
            <v>BIRCHFIELD</v>
          </cell>
          <cell r="E53" t="str">
            <v>NC</v>
          </cell>
          <cell r="F53" t="str">
            <v>ACADP</v>
          </cell>
          <cell r="G53" t="str">
            <v>Academy</v>
          </cell>
          <cell r="H53">
            <v>201074.8623317232</v>
          </cell>
          <cell r="J53">
            <v>201074.8623317232</v>
          </cell>
          <cell r="K53">
            <v>783784.8481673119</v>
          </cell>
          <cell r="L53">
            <v>173596</v>
          </cell>
          <cell r="N53">
            <v>957380.8481673119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957380.8481673119</v>
          </cell>
          <cell r="U53">
            <v>0</v>
          </cell>
          <cell r="V53">
            <v>1158455.7104990352</v>
          </cell>
          <cell r="W53">
            <v>1158455.71</v>
          </cell>
          <cell r="AB53">
            <v>1158455.71</v>
          </cell>
          <cell r="AC53">
            <v>0.0004990352317690849</v>
          </cell>
          <cell r="AD53">
            <v>3.149411347694695E-06</v>
          </cell>
          <cell r="AE53">
            <v>0.0005021846431167796</v>
          </cell>
        </row>
        <row r="54">
          <cell r="B54">
            <v>2254</v>
          </cell>
          <cell r="C54">
            <v>2254</v>
          </cell>
          <cell r="D54" t="str">
            <v>Blakesley Hall Primary School</v>
          </cell>
          <cell r="F54" t="str">
            <v>P</v>
          </cell>
          <cell r="G54" t="str">
            <v>CB</v>
          </cell>
          <cell r="H54">
            <v>38636.64382784488</v>
          </cell>
          <cell r="J54">
            <v>38636.64382784488</v>
          </cell>
          <cell r="K54">
            <v>2859099.7045742916</v>
          </cell>
          <cell r="L54">
            <v>481273</v>
          </cell>
          <cell r="N54">
            <v>3340372.7045742916</v>
          </cell>
          <cell r="O54">
            <v>24991.06044885357</v>
          </cell>
          <cell r="P54">
            <v>0</v>
          </cell>
          <cell r="Q54">
            <v>0</v>
          </cell>
          <cell r="R54">
            <v>0</v>
          </cell>
          <cell r="S54">
            <v>24991.06044885357</v>
          </cell>
          <cell r="T54">
            <v>3365363.7650231454</v>
          </cell>
          <cell r="U54">
            <v>0</v>
          </cell>
          <cell r="V54">
            <v>3404000.4088509902</v>
          </cell>
          <cell r="W54">
            <v>3398054.22</v>
          </cell>
          <cell r="AB54">
            <v>3398054.22</v>
          </cell>
          <cell r="AC54">
            <v>5946.188850990031</v>
          </cell>
          <cell r="AD54">
            <v>0</v>
          </cell>
          <cell r="AE54">
            <v>5946.188850990031</v>
          </cell>
        </row>
        <row r="55">
          <cell r="B55">
            <v>2402</v>
          </cell>
          <cell r="C55">
            <v>2402</v>
          </cell>
          <cell r="D55" t="str">
            <v>Boldmere Infant School and Nursery</v>
          </cell>
          <cell r="E55" t="str">
            <v>NC</v>
          </cell>
          <cell r="F55" t="str">
            <v>P</v>
          </cell>
          <cell r="G55" t="str">
            <v>CB</v>
          </cell>
          <cell r="H55">
            <v>133957.19683173578</v>
          </cell>
          <cell r="J55">
            <v>133957.19683173578</v>
          </cell>
          <cell r="K55">
            <v>1216295.3981743564</v>
          </cell>
          <cell r="L55">
            <v>168494</v>
          </cell>
          <cell r="N55">
            <v>1384789.3981743564</v>
          </cell>
          <cell r="O55">
            <v>896</v>
          </cell>
          <cell r="P55">
            <v>0</v>
          </cell>
          <cell r="Q55">
            <v>0</v>
          </cell>
          <cell r="R55">
            <v>0</v>
          </cell>
          <cell r="S55">
            <v>896</v>
          </cell>
          <cell r="T55">
            <v>1385685.3981743564</v>
          </cell>
          <cell r="U55">
            <v>0</v>
          </cell>
          <cell r="V55">
            <v>1519642.5950060922</v>
          </cell>
          <cell r="W55">
            <v>1357534.07</v>
          </cell>
          <cell r="AB55">
            <v>1357534.07</v>
          </cell>
          <cell r="AC55">
            <v>162108.52500609215</v>
          </cell>
          <cell r="AD55">
            <v>0</v>
          </cell>
          <cell r="AE55">
            <v>162108.52500609215</v>
          </cell>
        </row>
        <row r="56">
          <cell r="B56">
            <v>2401</v>
          </cell>
          <cell r="C56">
            <v>2401</v>
          </cell>
          <cell r="D56" t="str">
            <v>Boldmere Junior School</v>
          </cell>
          <cell r="F56" t="str">
            <v>P</v>
          </cell>
          <cell r="G56" t="str">
            <v>CB</v>
          </cell>
          <cell r="H56">
            <v>130185.19482724881</v>
          </cell>
          <cell r="J56">
            <v>130185.19482724881</v>
          </cell>
          <cell r="K56">
            <v>1393054.0519256496</v>
          </cell>
          <cell r="L56">
            <v>94984</v>
          </cell>
          <cell r="N56">
            <v>1488038.0519256496</v>
          </cell>
          <cell r="O56">
            <v>74106</v>
          </cell>
          <cell r="P56">
            <v>0</v>
          </cell>
          <cell r="Q56">
            <v>0</v>
          </cell>
          <cell r="R56">
            <v>0</v>
          </cell>
          <cell r="S56">
            <v>74106</v>
          </cell>
          <cell r="T56">
            <v>1562144.0519256496</v>
          </cell>
          <cell r="U56">
            <v>0</v>
          </cell>
          <cell r="V56">
            <v>1692329.2467528984</v>
          </cell>
          <cell r="W56">
            <v>1515429.61</v>
          </cell>
          <cell r="AB56">
            <v>1515429.61</v>
          </cell>
          <cell r="AC56">
            <v>176899.63675289834</v>
          </cell>
          <cell r="AD56">
            <v>0</v>
          </cell>
          <cell r="AE56">
            <v>176899.63675289834</v>
          </cell>
        </row>
        <row r="57">
          <cell r="B57">
            <v>2030</v>
          </cell>
          <cell r="C57">
            <v>2030</v>
          </cell>
          <cell r="D57" t="str">
            <v>Bordesley Green Primary School</v>
          </cell>
          <cell r="E57" t="str">
            <v>NC</v>
          </cell>
          <cell r="F57" t="str">
            <v>P</v>
          </cell>
          <cell r="G57" t="str">
            <v>CB</v>
          </cell>
          <cell r="H57">
            <v>229500.20613034116</v>
          </cell>
          <cell r="J57">
            <v>229500.20613034116</v>
          </cell>
          <cell r="K57">
            <v>3079487.766888267</v>
          </cell>
          <cell r="L57">
            <v>443357</v>
          </cell>
          <cell r="N57">
            <v>3522844.766888267</v>
          </cell>
          <cell r="O57">
            <v>14484.916666666668</v>
          </cell>
          <cell r="P57">
            <v>0</v>
          </cell>
          <cell r="Q57">
            <v>0</v>
          </cell>
          <cell r="R57">
            <v>0</v>
          </cell>
          <cell r="S57">
            <v>14484.916666666668</v>
          </cell>
          <cell r="T57">
            <v>3537329.6835549334</v>
          </cell>
          <cell r="U57">
            <v>0</v>
          </cell>
          <cell r="V57">
            <v>3766829.8896852746</v>
          </cell>
          <cell r="W57">
            <v>3388999.03</v>
          </cell>
          <cell r="AB57">
            <v>3388999.03</v>
          </cell>
          <cell r="AC57">
            <v>377830.8596852748</v>
          </cell>
          <cell r="AD57">
            <v>0</v>
          </cell>
          <cell r="AE57">
            <v>377830.8596852748</v>
          </cell>
        </row>
        <row r="58">
          <cell r="B58">
            <v>3354</v>
          </cell>
          <cell r="C58">
            <v>3354</v>
          </cell>
          <cell r="D58" t="str">
            <v>Bournville Infant School</v>
          </cell>
          <cell r="F58" t="str">
            <v>P</v>
          </cell>
          <cell r="G58" t="str">
            <v/>
          </cell>
          <cell r="H58">
            <v>30902.586959682554</v>
          </cell>
          <cell r="J58">
            <v>30902.586959682554</v>
          </cell>
          <cell r="K58">
            <v>1069888.9805712563</v>
          </cell>
          <cell r="L58">
            <v>185259</v>
          </cell>
          <cell r="N58">
            <v>1255147.9805712563</v>
          </cell>
          <cell r="O58">
            <v>-392.25</v>
          </cell>
          <cell r="P58">
            <v>0</v>
          </cell>
          <cell r="Q58">
            <v>0</v>
          </cell>
          <cell r="R58">
            <v>0</v>
          </cell>
          <cell r="S58">
            <v>-392.25</v>
          </cell>
          <cell r="T58">
            <v>1254755.7305712563</v>
          </cell>
          <cell r="U58">
            <v>0</v>
          </cell>
          <cell r="V58">
            <v>1285658.317530939</v>
          </cell>
          <cell r="W58">
            <v>1200622.65</v>
          </cell>
          <cell r="AB58">
            <v>1200622.65</v>
          </cell>
          <cell r="AC58">
            <v>85035.66753093898</v>
          </cell>
          <cell r="AD58">
            <v>195.02622630255658</v>
          </cell>
          <cell r="AE58">
            <v>85230.69375724153</v>
          </cell>
        </row>
        <row r="59">
          <cell r="B59">
            <v>3353</v>
          </cell>
          <cell r="C59">
            <v>3353</v>
          </cell>
          <cell r="D59" t="str">
            <v>Bournville Junior School</v>
          </cell>
          <cell r="F59" t="str">
            <v>P</v>
          </cell>
          <cell r="G59" t="str">
            <v/>
          </cell>
          <cell r="H59">
            <v>297496.83749862085</v>
          </cell>
          <cell r="J59">
            <v>297496.83749862085</v>
          </cell>
          <cell r="K59">
            <v>1456901.626293703</v>
          </cell>
          <cell r="L59">
            <v>118454</v>
          </cell>
          <cell r="N59">
            <v>1575355.626293703</v>
          </cell>
          <cell r="O59">
            <v>17174</v>
          </cell>
          <cell r="P59">
            <v>0</v>
          </cell>
          <cell r="Q59">
            <v>0</v>
          </cell>
          <cell r="R59">
            <v>0</v>
          </cell>
          <cell r="S59">
            <v>17174</v>
          </cell>
          <cell r="T59">
            <v>1592529.626293703</v>
          </cell>
          <cell r="U59">
            <v>0</v>
          </cell>
          <cell r="V59">
            <v>1890026.4637923238</v>
          </cell>
          <cell r="W59">
            <v>1630828.78</v>
          </cell>
          <cell r="AB59">
            <v>1630828.78</v>
          </cell>
          <cell r="AC59">
            <v>259197.6837923238</v>
          </cell>
          <cell r="AD59">
            <v>1635.7965824133553</v>
          </cell>
          <cell r="AE59">
            <v>260833.48037473715</v>
          </cell>
        </row>
        <row r="60">
          <cell r="B60">
            <v>2238</v>
          </cell>
          <cell r="C60">
            <v>2238</v>
          </cell>
          <cell r="D60" t="str">
            <v>Broadmeadow Infant School</v>
          </cell>
          <cell r="E60" t="str">
            <v>NC</v>
          </cell>
          <cell r="F60" t="str">
            <v>P</v>
          </cell>
          <cell r="G60" t="str">
            <v>CB</v>
          </cell>
          <cell r="H60">
            <v>116233.40806958429</v>
          </cell>
          <cell r="J60">
            <v>116233.40806958429</v>
          </cell>
          <cell r="K60">
            <v>938371.355946352</v>
          </cell>
          <cell r="L60">
            <v>167472</v>
          </cell>
          <cell r="N60">
            <v>1105843.355946352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1105843.355946352</v>
          </cell>
          <cell r="U60">
            <v>0</v>
          </cell>
          <cell r="V60">
            <v>1222076.7640159363</v>
          </cell>
          <cell r="W60">
            <v>1134549.06</v>
          </cell>
          <cell r="AB60">
            <v>1134549.06</v>
          </cell>
          <cell r="AC60">
            <v>87527.70401593624</v>
          </cell>
          <cell r="AD60">
            <v>0</v>
          </cell>
          <cell r="AE60">
            <v>87527.70401593624</v>
          </cell>
        </row>
        <row r="61">
          <cell r="B61">
            <v>2236</v>
          </cell>
          <cell r="C61">
            <v>2236</v>
          </cell>
          <cell r="D61" t="str">
            <v>Broadmeadow Junior School</v>
          </cell>
          <cell r="F61" t="str">
            <v>P</v>
          </cell>
          <cell r="G61" t="str">
            <v>CB</v>
          </cell>
          <cell r="H61">
            <v>60475.8629796498</v>
          </cell>
          <cell r="J61">
            <v>60475.8629796498</v>
          </cell>
          <cell r="K61">
            <v>1070104.042116069</v>
          </cell>
          <cell r="L61">
            <v>175886</v>
          </cell>
          <cell r="N61">
            <v>1245990.042116069</v>
          </cell>
          <cell r="O61">
            <v>5236.666666666666</v>
          </cell>
          <cell r="P61">
            <v>0</v>
          </cell>
          <cell r="Q61">
            <v>0</v>
          </cell>
          <cell r="R61">
            <v>0</v>
          </cell>
          <cell r="S61">
            <v>5236.666666666666</v>
          </cell>
          <cell r="T61">
            <v>1251226.7087827357</v>
          </cell>
          <cell r="U61">
            <v>0</v>
          </cell>
          <cell r="V61">
            <v>1311702.5717623855</v>
          </cell>
          <cell r="W61">
            <v>1201369.14</v>
          </cell>
          <cell r="AB61">
            <v>1201369.14</v>
          </cell>
          <cell r="AC61">
            <v>110333.43176238565</v>
          </cell>
          <cell r="AD61">
            <v>0</v>
          </cell>
          <cell r="AE61">
            <v>110333.43176238565</v>
          </cell>
        </row>
        <row r="62">
          <cell r="B62">
            <v>2034</v>
          </cell>
          <cell r="C62">
            <v>2034</v>
          </cell>
          <cell r="D62" t="str">
            <v>BROOKFIELDS</v>
          </cell>
          <cell r="E62" t="str">
            <v>NC</v>
          </cell>
          <cell r="F62" t="str">
            <v>ACADP</v>
          </cell>
          <cell r="G62" t="str">
            <v>Academy</v>
          </cell>
          <cell r="H62">
            <v>199401.93120217253</v>
          </cell>
          <cell r="J62">
            <v>199401.93120217253</v>
          </cell>
          <cell r="K62">
            <v>1253854.685911503</v>
          </cell>
          <cell r="L62">
            <v>238518</v>
          </cell>
          <cell r="N62">
            <v>1492372.685911503</v>
          </cell>
          <cell r="O62">
            <v>21188.75</v>
          </cell>
          <cell r="P62">
            <v>0</v>
          </cell>
          <cell r="Q62">
            <v>0</v>
          </cell>
          <cell r="R62">
            <v>0</v>
          </cell>
          <cell r="S62">
            <v>21188.75</v>
          </cell>
          <cell r="T62">
            <v>1513561.435911503</v>
          </cell>
          <cell r="U62">
            <v>0</v>
          </cell>
          <cell r="V62">
            <v>1712963.3671136755</v>
          </cell>
          <cell r="W62">
            <v>1712963.68</v>
          </cell>
          <cell r="AB62">
            <v>1712963.68</v>
          </cell>
          <cell r="AC62">
            <v>-0.3128863244783133</v>
          </cell>
          <cell r="AD62">
            <v>0</v>
          </cell>
          <cell r="AE62">
            <v>-0.3128863244783133</v>
          </cell>
        </row>
        <row r="63">
          <cell r="B63">
            <v>2465</v>
          </cell>
          <cell r="C63">
            <v>2465</v>
          </cell>
          <cell r="D63" t="str">
            <v>Calshot Primary School</v>
          </cell>
          <cell r="E63" t="str">
            <v>NC</v>
          </cell>
          <cell r="F63" t="str">
            <v>P</v>
          </cell>
          <cell r="G63" t="str">
            <v/>
          </cell>
          <cell r="H63">
            <v>121540.66238408057</v>
          </cell>
          <cell r="J63">
            <v>121540.66238408057</v>
          </cell>
          <cell r="K63">
            <v>2022673.8461451454</v>
          </cell>
          <cell r="L63">
            <v>211923</v>
          </cell>
          <cell r="N63">
            <v>2234596.8461451456</v>
          </cell>
          <cell r="O63">
            <v>14301.75</v>
          </cell>
          <cell r="P63">
            <v>0</v>
          </cell>
          <cell r="Q63">
            <v>0</v>
          </cell>
          <cell r="R63">
            <v>0</v>
          </cell>
          <cell r="S63">
            <v>14301.75</v>
          </cell>
          <cell r="T63">
            <v>2248898.5961451456</v>
          </cell>
          <cell r="U63">
            <v>0</v>
          </cell>
          <cell r="V63">
            <v>2370439.2585292263</v>
          </cell>
          <cell r="W63">
            <v>2236140.99</v>
          </cell>
          <cell r="AB63">
            <v>2236140.99</v>
          </cell>
          <cell r="AC63">
            <v>134298.26852922607</v>
          </cell>
          <cell r="AD63">
            <v>767.0431203059325</v>
          </cell>
          <cell r="AE63">
            <v>135065.311649532</v>
          </cell>
        </row>
        <row r="64">
          <cell r="B64">
            <v>2312</v>
          </cell>
          <cell r="C64">
            <v>2312</v>
          </cell>
          <cell r="D64" t="str">
            <v>Chad Vale Primary School</v>
          </cell>
          <cell r="F64" t="str">
            <v>P</v>
          </cell>
          <cell r="G64" t="str">
            <v/>
          </cell>
          <cell r="H64">
            <v>143507.05607772115</v>
          </cell>
          <cell r="J64">
            <v>143507.05607772115</v>
          </cell>
          <cell r="K64">
            <v>1706361.510865428</v>
          </cell>
          <cell r="L64">
            <v>200802</v>
          </cell>
          <cell r="N64">
            <v>1907163.510865428</v>
          </cell>
          <cell r="O64">
            <v>79101.70333333332</v>
          </cell>
          <cell r="P64">
            <v>0</v>
          </cell>
          <cell r="Q64">
            <v>0</v>
          </cell>
          <cell r="R64">
            <v>0</v>
          </cell>
          <cell r="S64">
            <v>79101.70333333332</v>
          </cell>
          <cell r="T64">
            <v>1986265.2141987614</v>
          </cell>
          <cell r="U64">
            <v>0</v>
          </cell>
          <cell r="V64">
            <v>2129772.2702764827</v>
          </cell>
          <cell r="W64">
            <v>2009913.72</v>
          </cell>
          <cell r="AB64">
            <v>2009913.72</v>
          </cell>
          <cell r="AC64">
            <v>119858.55027648271</v>
          </cell>
          <cell r="AD64">
            <v>996.9989463147571</v>
          </cell>
          <cell r="AE64">
            <v>120855.54922279746</v>
          </cell>
        </row>
        <row r="65">
          <cell r="B65">
            <v>2040</v>
          </cell>
          <cell r="C65">
            <v>2040</v>
          </cell>
          <cell r="D65" t="str">
            <v>Cherry Orchard Primary School</v>
          </cell>
          <cell r="E65" t="str">
            <v>NC</v>
          </cell>
          <cell r="F65" t="str">
            <v>P</v>
          </cell>
          <cell r="G65" t="str">
            <v/>
          </cell>
          <cell r="H65">
            <v>150089.3181179015</v>
          </cell>
          <cell r="J65">
            <v>150089.3181179015</v>
          </cell>
          <cell r="K65">
            <v>1919685.389235213</v>
          </cell>
          <cell r="L65">
            <v>196463</v>
          </cell>
          <cell r="N65">
            <v>2116148.389235213</v>
          </cell>
          <cell r="O65">
            <v>163712.04955985112</v>
          </cell>
          <cell r="P65">
            <v>0</v>
          </cell>
          <cell r="Q65">
            <v>0</v>
          </cell>
          <cell r="R65">
            <v>0</v>
          </cell>
          <cell r="S65">
            <v>163712.04955985112</v>
          </cell>
          <cell r="T65">
            <v>2279860.438795064</v>
          </cell>
          <cell r="U65">
            <v>0</v>
          </cell>
          <cell r="V65">
            <v>2429949.756912966</v>
          </cell>
          <cell r="W65">
            <v>2262675.27</v>
          </cell>
          <cell r="AB65">
            <v>2262675.27</v>
          </cell>
          <cell r="AC65">
            <v>167274.48691296577</v>
          </cell>
          <cell r="AD65">
            <v>947.2136866420765</v>
          </cell>
          <cell r="AE65">
            <v>168221.70059960784</v>
          </cell>
        </row>
        <row r="66">
          <cell r="B66">
            <v>2251</v>
          </cell>
          <cell r="C66">
            <v>2251</v>
          </cell>
          <cell r="D66" t="str">
            <v>Chilcote Primary School</v>
          </cell>
          <cell r="E66" t="str">
            <v>NC</v>
          </cell>
          <cell r="F66" t="str">
            <v>P</v>
          </cell>
          <cell r="G66" t="str">
            <v>CB</v>
          </cell>
          <cell r="H66">
            <v>490962.6525332872</v>
          </cell>
          <cell r="J66">
            <v>490962.6525332872</v>
          </cell>
          <cell r="K66">
            <v>1715785.1106755354</v>
          </cell>
          <cell r="L66">
            <v>207953</v>
          </cell>
          <cell r="N66">
            <v>1923738.1106755354</v>
          </cell>
          <cell r="O66">
            <v>87501</v>
          </cell>
          <cell r="P66">
            <v>0</v>
          </cell>
          <cell r="Q66">
            <v>0</v>
          </cell>
          <cell r="R66">
            <v>0</v>
          </cell>
          <cell r="S66">
            <v>87501</v>
          </cell>
          <cell r="T66">
            <v>2011239.1106755354</v>
          </cell>
          <cell r="U66">
            <v>0</v>
          </cell>
          <cell r="V66">
            <v>2502201.7632088223</v>
          </cell>
          <cell r="W66">
            <v>2045527.31</v>
          </cell>
          <cell r="AB66">
            <v>2045527.31</v>
          </cell>
          <cell r="AC66">
            <v>456674.4532088223</v>
          </cell>
          <cell r="AD66">
            <v>0</v>
          </cell>
          <cell r="AE66">
            <v>456674.4532088223</v>
          </cell>
        </row>
        <row r="67">
          <cell r="B67">
            <v>3319</v>
          </cell>
          <cell r="C67">
            <v>3319</v>
          </cell>
          <cell r="D67" t="str">
            <v>Christ The King Catholic Primary School</v>
          </cell>
          <cell r="E67" t="str">
            <v>NC</v>
          </cell>
          <cell r="F67" t="str">
            <v>P</v>
          </cell>
          <cell r="G67" t="str">
            <v>CB</v>
          </cell>
          <cell r="H67">
            <v>214062.72183780046</v>
          </cell>
          <cell r="J67">
            <v>214062.72183780046</v>
          </cell>
          <cell r="K67">
            <v>1840632.2565882176</v>
          </cell>
          <cell r="L67">
            <v>319877</v>
          </cell>
          <cell r="N67">
            <v>2160509.256588218</v>
          </cell>
          <cell r="O67">
            <v>45301.11677170182</v>
          </cell>
          <cell r="P67">
            <v>0</v>
          </cell>
          <cell r="Q67">
            <v>0</v>
          </cell>
          <cell r="R67">
            <v>0</v>
          </cell>
          <cell r="S67">
            <v>45301.11677170182</v>
          </cell>
          <cell r="T67">
            <v>2205810.3733599195</v>
          </cell>
          <cell r="U67">
            <v>0</v>
          </cell>
          <cell r="V67">
            <v>2419873.09519772</v>
          </cell>
          <cell r="W67">
            <v>2202377.77</v>
          </cell>
          <cell r="AB67">
            <v>2202377.77</v>
          </cell>
          <cell r="AC67">
            <v>217495.32519771997</v>
          </cell>
          <cell r="AD67">
            <v>0</v>
          </cell>
          <cell r="AE67">
            <v>217495.32519771997</v>
          </cell>
        </row>
        <row r="68">
          <cell r="B68">
            <v>3002</v>
          </cell>
          <cell r="C68">
            <v>3002</v>
          </cell>
          <cell r="D68" t="str">
            <v>Christ Church CofE Controlled Primary School and Nursery</v>
          </cell>
          <cell r="E68" t="str">
            <v>NC</v>
          </cell>
          <cell r="F68" t="str">
            <v>P</v>
          </cell>
          <cell r="G68" t="str">
            <v>CB</v>
          </cell>
          <cell r="H68">
            <v>283155.6192531481</v>
          </cell>
          <cell r="J68">
            <v>283155.6192531481</v>
          </cell>
          <cell r="K68">
            <v>1159272.3997656356</v>
          </cell>
          <cell r="L68">
            <v>165065</v>
          </cell>
          <cell r="N68">
            <v>1324337.3997656356</v>
          </cell>
          <cell r="O68">
            <v>12883.75</v>
          </cell>
          <cell r="P68">
            <v>0</v>
          </cell>
          <cell r="Q68">
            <v>0</v>
          </cell>
          <cell r="R68">
            <v>0</v>
          </cell>
          <cell r="S68">
            <v>12883.75</v>
          </cell>
          <cell r="T68">
            <v>1337221.1497656356</v>
          </cell>
          <cell r="U68">
            <v>0</v>
          </cell>
          <cell r="V68">
            <v>1620376.7690187837</v>
          </cell>
          <cell r="W68">
            <v>1218037.07</v>
          </cell>
          <cell r="AB68">
            <v>1218037.07</v>
          </cell>
          <cell r="AC68">
            <v>402339.69901878363</v>
          </cell>
          <cell r="AD68">
            <v>0</v>
          </cell>
          <cell r="AE68">
            <v>402339.69901878363</v>
          </cell>
        </row>
        <row r="69">
          <cell r="B69">
            <v>3432</v>
          </cell>
          <cell r="C69">
            <v>3432</v>
          </cell>
          <cell r="D69" t="str">
            <v>Clifton Primary School</v>
          </cell>
          <cell r="E69" t="str">
            <v>NC</v>
          </cell>
          <cell r="F69" t="str">
            <v>P</v>
          </cell>
          <cell r="G69" t="str">
            <v/>
          </cell>
          <cell r="H69">
            <v>769770.9224492664</v>
          </cell>
          <cell r="J69">
            <v>769770.9224492664</v>
          </cell>
          <cell r="K69">
            <v>4487361.67504156</v>
          </cell>
          <cell r="L69">
            <v>631767</v>
          </cell>
          <cell r="N69">
            <v>5119128.67504156</v>
          </cell>
          <cell r="O69">
            <v>79346.91666666666</v>
          </cell>
          <cell r="P69">
            <v>0</v>
          </cell>
          <cell r="Q69">
            <v>0</v>
          </cell>
          <cell r="R69">
            <v>0</v>
          </cell>
          <cell r="S69">
            <v>79346.91666666666</v>
          </cell>
          <cell r="T69">
            <v>5198475.591708227</v>
          </cell>
          <cell r="U69">
            <v>0</v>
          </cell>
          <cell r="V69">
            <v>5968246.514157494</v>
          </cell>
          <cell r="W69">
            <v>5282716.91</v>
          </cell>
          <cell r="AB69">
            <v>5282716.91</v>
          </cell>
          <cell r="AC69">
            <v>685529.6041574934</v>
          </cell>
          <cell r="AD69">
            <v>4326.377331837942</v>
          </cell>
          <cell r="AE69">
            <v>689855.9814893313</v>
          </cell>
        </row>
        <row r="70">
          <cell r="B70">
            <v>2289</v>
          </cell>
          <cell r="C70">
            <v>2289</v>
          </cell>
          <cell r="D70" t="str">
            <v>Cofton Primary School</v>
          </cell>
          <cell r="F70" t="str">
            <v>P</v>
          </cell>
          <cell r="G70" t="str">
            <v/>
          </cell>
          <cell r="H70">
            <v>-146909.99225398502</v>
          </cell>
          <cell r="J70">
            <v>-146909.99225398502</v>
          </cell>
          <cell r="K70">
            <v>1482717.5175177602</v>
          </cell>
          <cell r="L70">
            <v>208614</v>
          </cell>
          <cell r="N70">
            <v>1691331.5175177602</v>
          </cell>
          <cell r="O70">
            <v>2807.5</v>
          </cell>
          <cell r="P70">
            <v>0</v>
          </cell>
          <cell r="Q70">
            <v>0</v>
          </cell>
          <cell r="R70">
            <v>0</v>
          </cell>
          <cell r="S70">
            <v>2807.5</v>
          </cell>
          <cell r="T70">
            <v>1694139.0175177602</v>
          </cell>
          <cell r="U70">
            <v>0</v>
          </cell>
          <cell r="V70">
            <v>1547229.0252637751</v>
          </cell>
          <cell r="W70">
            <v>1817410.67</v>
          </cell>
          <cell r="AB70">
            <v>1817410.67</v>
          </cell>
          <cell r="AC70">
            <v>-270181.6447362248</v>
          </cell>
          <cell r="AD70">
            <v>0</v>
          </cell>
          <cell r="AE70">
            <v>-270181.6447362248</v>
          </cell>
        </row>
        <row r="71">
          <cell r="B71">
            <v>2185</v>
          </cell>
          <cell r="C71">
            <v>2185</v>
          </cell>
          <cell r="D71" t="str">
            <v>Colebourne Primary School</v>
          </cell>
          <cell r="F71" t="str">
            <v>P</v>
          </cell>
          <cell r="G71" t="str">
            <v/>
          </cell>
          <cell r="H71">
            <v>170535.09569088143</v>
          </cell>
          <cell r="J71">
            <v>170535.09569088143</v>
          </cell>
          <cell r="K71">
            <v>1745184.5346615498</v>
          </cell>
          <cell r="L71">
            <v>235187</v>
          </cell>
          <cell r="N71">
            <v>1980371.5346615498</v>
          </cell>
          <cell r="O71">
            <v>22888.666666666664</v>
          </cell>
          <cell r="P71">
            <v>0</v>
          </cell>
          <cell r="Q71">
            <v>0</v>
          </cell>
          <cell r="R71">
            <v>0</v>
          </cell>
          <cell r="S71">
            <v>22888.666666666664</v>
          </cell>
          <cell r="T71">
            <v>2003260.2013282166</v>
          </cell>
          <cell r="U71">
            <v>0</v>
          </cell>
          <cell r="V71">
            <v>2173795.297019098</v>
          </cell>
          <cell r="W71">
            <v>2053815.55</v>
          </cell>
          <cell r="AB71">
            <v>2053815.55</v>
          </cell>
          <cell r="AC71">
            <v>119979.74701909791</v>
          </cell>
          <cell r="AD71">
            <v>757.1921834375269</v>
          </cell>
          <cell r="AE71">
            <v>120736.93920253543</v>
          </cell>
        </row>
        <row r="72">
          <cell r="B72">
            <v>2052</v>
          </cell>
          <cell r="C72">
            <v>2052</v>
          </cell>
          <cell r="D72" t="str">
            <v>Colmers Farm Primary School</v>
          </cell>
          <cell r="F72" t="str">
            <v>P</v>
          </cell>
          <cell r="G72" t="str">
            <v/>
          </cell>
          <cell r="H72">
            <v>87187.3905008753</v>
          </cell>
          <cell r="I72">
            <v>0</v>
          </cell>
          <cell r="J72">
            <v>87187.3905008753</v>
          </cell>
          <cell r="K72">
            <v>1981809.519700263</v>
          </cell>
          <cell r="L72">
            <v>370674</v>
          </cell>
          <cell r="M72">
            <v>0</v>
          </cell>
          <cell r="N72">
            <v>2352483.5197002627</v>
          </cell>
          <cell r="O72">
            <v>15132.833333333334</v>
          </cell>
          <cell r="P72">
            <v>0</v>
          </cell>
          <cell r="Q72">
            <v>0</v>
          </cell>
          <cell r="R72">
            <v>0</v>
          </cell>
          <cell r="S72">
            <v>15132.833333333334</v>
          </cell>
          <cell r="T72">
            <v>2367616.353033596</v>
          </cell>
          <cell r="U72">
            <v>0</v>
          </cell>
          <cell r="V72">
            <v>2454803.7435344714</v>
          </cell>
          <cell r="W72">
            <v>2505914.66</v>
          </cell>
          <cell r="X72">
            <v>0</v>
          </cell>
          <cell r="Y72">
            <v>0</v>
          </cell>
          <cell r="Z72">
            <v>0</v>
          </cell>
          <cell r="AB72">
            <v>2505914.66</v>
          </cell>
          <cell r="AC72">
            <v>-51110.916465528775</v>
          </cell>
          <cell r="AD72">
            <v>0</v>
          </cell>
          <cell r="AE72">
            <v>-51110.916465528775</v>
          </cell>
        </row>
        <row r="73">
          <cell r="B73">
            <v>2054</v>
          </cell>
          <cell r="C73">
            <v>2054</v>
          </cell>
          <cell r="D73" t="str">
            <v>Colmore Infant and Nursery School</v>
          </cell>
          <cell r="E73" t="str">
            <v>NC</v>
          </cell>
          <cell r="F73" t="str">
            <v>P</v>
          </cell>
          <cell r="G73" t="str">
            <v>CB</v>
          </cell>
          <cell r="H73">
            <v>65544.3418490272</v>
          </cell>
          <cell r="J73">
            <v>65544.3418490272</v>
          </cell>
          <cell r="K73">
            <v>1560878.3372815014</v>
          </cell>
          <cell r="L73">
            <v>224527</v>
          </cell>
          <cell r="N73">
            <v>1785405.3372815014</v>
          </cell>
          <cell r="O73">
            <v>15763.166666666666</v>
          </cell>
          <cell r="P73">
            <v>0</v>
          </cell>
          <cell r="Q73">
            <v>0</v>
          </cell>
          <cell r="R73">
            <v>0</v>
          </cell>
          <cell r="S73">
            <v>15763.166666666666</v>
          </cell>
          <cell r="T73">
            <v>1801168.5039481681</v>
          </cell>
          <cell r="U73">
            <v>0</v>
          </cell>
          <cell r="V73">
            <v>1866712.8457971953</v>
          </cell>
          <cell r="W73">
            <v>1803389.74</v>
          </cell>
          <cell r="AB73">
            <v>1803389.74</v>
          </cell>
          <cell r="AC73">
            <v>63323.10579719534</v>
          </cell>
          <cell r="AD73">
            <v>0</v>
          </cell>
          <cell r="AE73">
            <v>63323.10579719534</v>
          </cell>
        </row>
        <row r="74">
          <cell r="B74">
            <v>2053</v>
          </cell>
          <cell r="C74">
            <v>2053</v>
          </cell>
          <cell r="D74" t="str">
            <v>Colmore Junior School</v>
          </cell>
          <cell r="F74" t="str">
            <v>P</v>
          </cell>
          <cell r="G74" t="str">
            <v>CB</v>
          </cell>
          <cell r="H74">
            <v>267082.7390147513</v>
          </cell>
          <cell r="J74">
            <v>267082.7390147513</v>
          </cell>
          <cell r="K74">
            <v>1824946.7967183087</v>
          </cell>
          <cell r="L74">
            <v>160077</v>
          </cell>
          <cell r="N74">
            <v>1985023.7967183087</v>
          </cell>
          <cell r="O74">
            <v>17246.416666666664</v>
          </cell>
          <cell r="P74">
            <v>0</v>
          </cell>
          <cell r="Q74">
            <v>0</v>
          </cell>
          <cell r="R74">
            <v>0</v>
          </cell>
          <cell r="S74">
            <v>17246.416666666664</v>
          </cell>
          <cell r="T74">
            <v>2002270.2133849754</v>
          </cell>
          <cell r="U74">
            <v>0</v>
          </cell>
          <cell r="V74">
            <v>2269352.952399727</v>
          </cell>
          <cell r="W74">
            <v>2032011.7</v>
          </cell>
          <cell r="AB74">
            <v>2032011.7</v>
          </cell>
          <cell r="AC74">
            <v>237341.252399727</v>
          </cell>
          <cell r="AD74">
            <v>0</v>
          </cell>
          <cell r="AE74">
            <v>237341.252399727</v>
          </cell>
        </row>
        <row r="75">
          <cell r="B75">
            <v>2464</v>
          </cell>
          <cell r="C75">
            <v>2464</v>
          </cell>
          <cell r="D75" t="str">
            <v>Coppice Primary School</v>
          </cell>
          <cell r="F75" t="str">
            <v>P</v>
          </cell>
          <cell r="G75" t="str">
            <v/>
          </cell>
          <cell r="H75">
            <v>-10451.099648763164</v>
          </cell>
          <cell r="J75">
            <v>-10451.099648763164</v>
          </cell>
          <cell r="K75">
            <v>1589114.0505968807</v>
          </cell>
          <cell r="L75">
            <v>131111</v>
          </cell>
          <cell r="N75">
            <v>1720225.0505968807</v>
          </cell>
          <cell r="O75">
            <v>3100</v>
          </cell>
          <cell r="P75">
            <v>0</v>
          </cell>
          <cell r="Q75">
            <v>0</v>
          </cell>
          <cell r="R75">
            <v>0</v>
          </cell>
          <cell r="S75">
            <v>3100</v>
          </cell>
          <cell r="T75">
            <v>1723325.0505968807</v>
          </cell>
          <cell r="U75">
            <v>0</v>
          </cell>
          <cell r="V75">
            <v>1712873.9509481175</v>
          </cell>
          <cell r="W75">
            <v>1723907.27</v>
          </cell>
          <cell r="AB75">
            <v>1723907.27</v>
          </cell>
          <cell r="AC75">
            <v>-11033.319051882485</v>
          </cell>
          <cell r="AD75">
            <v>415.68532099181823</v>
          </cell>
          <cell r="AE75">
            <v>-10617.633730890666</v>
          </cell>
        </row>
        <row r="76">
          <cell r="B76">
            <v>3320</v>
          </cell>
          <cell r="C76">
            <v>3320</v>
          </cell>
          <cell r="D76" t="str">
            <v>Corpus Christi Catholic Primary School</v>
          </cell>
          <cell r="F76" t="str">
            <v>P</v>
          </cell>
          <cell r="G76" t="str">
            <v/>
          </cell>
          <cell r="H76">
            <v>271782.2203479814</v>
          </cell>
          <cell r="J76">
            <v>271782.2203479814</v>
          </cell>
          <cell r="K76">
            <v>1795004.5057254422</v>
          </cell>
          <cell r="L76">
            <v>315949</v>
          </cell>
          <cell r="N76">
            <v>2110953.5057254424</v>
          </cell>
          <cell r="O76">
            <v>12265.75</v>
          </cell>
          <cell r="P76">
            <v>0</v>
          </cell>
          <cell r="Q76">
            <v>0</v>
          </cell>
          <cell r="R76">
            <v>0</v>
          </cell>
          <cell r="S76">
            <v>12265.75</v>
          </cell>
          <cell r="T76">
            <v>2123219.2557254424</v>
          </cell>
          <cell r="U76">
            <v>0</v>
          </cell>
          <cell r="V76">
            <v>2395001.476073424</v>
          </cell>
          <cell r="W76">
            <v>1990998.15</v>
          </cell>
          <cell r="Z76">
            <v>51953.66</v>
          </cell>
          <cell r="AB76">
            <v>2042951.8099999998</v>
          </cell>
          <cell r="AC76">
            <v>352049.66607342404</v>
          </cell>
          <cell r="AD76">
            <v>1715.2175926161103</v>
          </cell>
          <cell r="AE76">
            <v>353764.88366604014</v>
          </cell>
        </row>
        <row r="77">
          <cell r="B77">
            <v>2055</v>
          </cell>
          <cell r="C77">
            <v>2055</v>
          </cell>
          <cell r="D77" t="str">
            <v>Cotteridge Primary School</v>
          </cell>
          <cell r="E77" t="str">
            <v>NC</v>
          </cell>
          <cell r="F77" t="str">
            <v>P</v>
          </cell>
          <cell r="G77" t="str">
            <v/>
          </cell>
          <cell r="H77">
            <v>498698.60244029504</v>
          </cell>
          <cell r="J77">
            <v>498698.60244029504</v>
          </cell>
          <cell r="K77">
            <v>1765668.4753537884</v>
          </cell>
          <cell r="L77">
            <v>302744</v>
          </cell>
          <cell r="N77">
            <v>2068412.4753537884</v>
          </cell>
          <cell r="O77">
            <v>12685.17</v>
          </cell>
          <cell r="P77">
            <v>0</v>
          </cell>
          <cell r="Q77">
            <v>0</v>
          </cell>
          <cell r="R77">
            <v>0</v>
          </cell>
          <cell r="S77">
            <v>12685.17</v>
          </cell>
          <cell r="T77">
            <v>2081097.6453537883</v>
          </cell>
          <cell r="U77">
            <v>0</v>
          </cell>
          <cell r="V77">
            <v>2579796.2477940833</v>
          </cell>
          <cell r="W77">
            <v>1983964.48</v>
          </cell>
          <cell r="AB77">
            <v>1983964.48</v>
          </cell>
          <cell r="AC77">
            <v>595831.7677940833</v>
          </cell>
          <cell r="AD77">
            <v>3147.286880000702</v>
          </cell>
          <cell r="AE77">
            <v>598979.0546740841</v>
          </cell>
        </row>
        <row r="78">
          <cell r="B78">
            <v>2191</v>
          </cell>
          <cell r="C78">
            <v>2191</v>
          </cell>
          <cell r="D78" t="str">
            <v>Court Farm Primary School</v>
          </cell>
          <cell r="F78" t="str">
            <v>P</v>
          </cell>
          <cell r="G78" t="str">
            <v/>
          </cell>
          <cell r="H78">
            <v>220560.48162458034</v>
          </cell>
          <cell r="J78">
            <v>220560.48162458034</v>
          </cell>
          <cell r="K78">
            <v>1348266.8434361378</v>
          </cell>
          <cell r="L78">
            <v>219222</v>
          </cell>
          <cell r="N78">
            <v>1567488.8434361378</v>
          </cell>
          <cell r="O78">
            <v>5377.5</v>
          </cell>
          <cell r="P78">
            <v>0</v>
          </cell>
          <cell r="Q78">
            <v>0</v>
          </cell>
          <cell r="R78">
            <v>0</v>
          </cell>
          <cell r="S78">
            <v>5377.5</v>
          </cell>
          <cell r="T78">
            <v>1572866.3434361378</v>
          </cell>
          <cell r="U78">
            <v>0</v>
          </cell>
          <cell r="V78">
            <v>1793426.8250607182</v>
          </cell>
          <cell r="W78">
            <v>1528255.4</v>
          </cell>
          <cell r="AB78">
            <v>1528255.4</v>
          </cell>
          <cell r="AC78">
            <v>265171.4250607183</v>
          </cell>
          <cell r="AD78">
            <v>1391.9571995327265</v>
          </cell>
          <cell r="AE78">
            <v>266563.38226025103</v>
          </cell>
        </row>
        <row r="79">
          <cell r="B79">
            <v>2284</v>
          </cell>
          <cell r="C79">
            <v>2284</v>
          </cell>
          <cell r="D79" t="str">
            <v>Deykin Avenue Junior and Infant School</v>
          </cell>
          <cell r="F79" t="str">
            <v>P</v>
          </cell>
          <cell r="G79" t="str">
            <v/>
          </cell>
          <cell r="H79">
            <v>9289.203869658044</v>
          </cell>
          <cell r="J79">
            <v>9289.203869658044</v>
          </cell>
          <cell r="K79">
            <v>1028820.8490767824</v>
          </cell>
          <cell r="L79">
            <v>152053</v>
          </cell>
          <cell r="N79">
            <v>1180873.8490767824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1180873.8490767824</v>
          </cell>
          <cell r="U79">
            <v>0</v>
          </cell>
          <cell r="V79">
            <v>1190163.0529464404</v>
          </cell>
          <cell r="W79">
            <v>1174213.85</v>
          </cell>
          <cell r="AB79">
            <v>1174213.85</v>
          </cell>
          <cell r="AC79">
            <v>15949.202946440317</v>
          </cell>
          <cell r="AD79">
            <v>58.62416562141191</v>
          </cell>
          <cell r="AE79">
            <v>16007.827112061728</v>
          </cell>
        </row>
        <row r="80">
          <cell r="B80">
            <v>2454</v>
          </cell>
          <cell r="C80">
            <v>2454</v>
          </cell>
          <cell r="D80" t="str">
            <v>Elms Farm Community Primary School</v>
          </cell>
          <cell r="E80" t="str">
            <v>NC</v>
          </cell>
          <cell r="F80" t="str">
            <v>P</v>
          </cell>
          <cell r="G80" t="str">
            <v/>
          </cell>
          <cell r="H80">
            <v>121298.3112247228</v>
          </cell>
          <cell r="J80">
            <v>121298.3112247228</v>
          </cell>
          <cell r="K80">
            <v>1836684.9691492282</v>
          </cell>
          <cell r="L80">
            <v>333060</v>
          </cell>
          <cell r="N80">
            <v>2169744.969149228</v>
          </cell>
          <cell r="O80">
            <v>11731.000000000004</v>
          </cell>
          <cell r="P80">
            <v>0</v>
          </cell>
          <cell r="Q80">
            <v>0</v>
          </cell>
          <cell r="R80">
            <v>0</v>
          </cell>
          <cell r="S80">
            <v>11731.000000000004</v>
          </cell>
          <cell r="T80">
            <v>2181475.969149228</v>
          </cell>
          <cell r="U80">
            <v>0</v>
          </cell>
          <cell r="V80">
            <v>2302774.280373951</v>
          </cell>
          <cell r="W80">
            <v>2269511.28</v>
          </cell>
          <cell r="AB80">
            <v>2269511.28</v>
          </cell>
          <cell r="AC80">
            <v>33263.00037395116</v>
          </cell>
          <cell r="AD80">
            <v>209.92279536000575</v>
          </cell>
          <cell r="AE80">
            <v>33472.923169311165</v>
          </cell>
        </row>
        <row r="81">
          <cell r="B81">
            <v>3321</v>
          </cell>
          <cell r="C81">
            <v>3321</v>
          </cell>
          <cell r="D81" t="str">
            <v>English Martyrs' Catholic Primary School</v>
          </cell>
          <cell r="F81" t="str">
            <v>P</v>
          </cell>
          <cell r="G81" t="str">
            <v/>
          </cell>
          <cell r="H81">
            <v>304181.6263855447</v>
          </cell>
          <cell r="J81">
            <v>304181.6263855447</v>
          </cell>
          <cell r="K81">
            <v>1842926.81485386</v>
          </cell>
          <cell r="L81">
            <v>236052</v>
          </cell>
          <cell r="N81">
            <v>2078978.81485386</v>
          </cell>
          <cell r="O81">
            <v>1045.0833333333335</v>
          </cell>
          <cell r="P81">
            <v>0</v>
          </cell>
          <cell r="Q81">
            <v>0</v>
          </cell>
          <cell r="R81">
            <v>0</v>
          </cell>
          <cell r="S81">
            <v>1045.0833333333335</v>
          </cell>
          <cell r="T81">
            <v>2080023.8981871933</v>
          </cell>
          <cell r="U81">
            <v>0</v>
          </cell>
          <cell r="V81">
            <v>2384205.524572738</v>
          </cell>
          <cell r="W81">
            <v>2111636.23</v>
          </cell>
          <cell r="AB81">
            <v>2111636.23</v>
          </cell>
          <cell r="AC81">
            <v>272569.294572738</v>
          </cell>
          <cell r="AD81">
            <v>1720.1848180485495</v>
          </cell>
          <cell r="AE81">
            <v>274289.47939078655</v>
          </cell>
        </row>
        <row r="82">
          <cell r="B82">
            <v>2294</v>
          </cell>
          <cell r="C82">
            <v>2294</v>
          </cell>
          <cell r="D82" t="str">
            <v>Featherstone Primary School</v>
          </cell>
          <cell r="F82" t="str">
            <v>P</v>
          </cell>
          <cell r="G82" t="str">
            <v/>
          </cell>
          <cell r="H82">
            <v>359386.2272578555</v>
          </cell>
          <cell r="J82">
            <v>359386.2272578555</v>
          </cell>
          <cell r="K82">
            <v>1761299.9438665863</v>
          </cell>
          <cell r="L82">
            <v>261006</v>
          </cell>
          <cell r="N82">
            <v>2022305.9438665863</v>
          </cell>
          <cell r="O82">
            <v>1809</v>
          </cell>
          <cell r="P82">
            <v>0</v>
          </cell>
          <cell r="Q82">
            <v>0</v>
          </cell>
          <cell r="R82">
            <v>0</v>
          </cell>
          <cell r="S82">
            <v>1809</v>
          </cell>
          <cell r="T82">
            <v>2024114.9438665863</v>
          </cell>
          <cell r="U82">
            <v>0</v>
          </cell>
          <cell r="V82">
            <v>2383501.171124442</v>
          </cell>
          <cell r="W82">
            <v>1866200.34</v>
          </cell>
          <cell r="AB82">
            <v>1866200.34</v>
          </cell>
          <cell r="AC82">
            <v>517300.83112444193</v>
          </cell>
          <cell r="AD82">
            <v>2268.086480224326</v>
          </cell>
          <cell r="AE82">
            <v>519568.91760466626</v>
          </cell>
        </row>
        <row r="83">
          <cell r="B83">
            <v>3435</v>
          </cell>
          <cell r="C83">
            <v>3435</v>
          </cell>
          <cell r="D83" t="str">
            <v>Four Oaks Primary School</v>
          </cell>
          <cell r="F83" t="str">
            <v>P</v>
          </cell>
          <cell r="G83" t="str">
            <v/>
          </cell>
          <cell r="H83">
            <v>231434.83764299407</v>
          </cell>
          <cell r="J83">
            <v>231434.83764299407</v>
          </cell>
          <cell r="K83">
            <v>1588332.0565655143</v>
          </cell>
          <cell r="L83">
            <v>152336</v>
          </cell>
          <cell r="N83">
            <v>1740668.0565655143</v>
          </cell>
          <cell r="O83">
            <v>33459</v>
          </cell>
          <cell r="P83">
            <v>0</v>
          </cell>
          <cell r="Q83">
            <v>0</v>
          </cell>
          <cell r="R83">
            <v>0</v>
          </cell>
          <cell r="S83">
            <v>33459</v>
          </cell>
          <cell r="T83">
            <v>1774127.0565655143</v>
          </cell>
          <cell r="U83">
            <v>0</v>
          </cell>
          <cell r="V83">
            <v>2005561.8942085083</v>
          </cell>
          <cell r="W83">
            <v>1772183.5</v>
          </cell>
          <cell r="AB83">
            <v>1772183.5</v>
          </cell>
          <cell r="AC83">
            <v>233378.3942085083</v>
          </cell>
          <cell r="AD83">
            <v>1460.5852603649355</v>
          </cell>
          <cell r="AE83">
            <v>234838.97946887324</v>
          </cell>
        </row>
        <row r="84">
          <cell r="B84">
            <v>2486</v>
          </cell>
          <cell r="C84">
            <v>2486</v>
          </cell>
          <cell r="D84" t="str">
            <v>Forestdale Primary School</v>
          </cell>
          <cell r="E84" t="str">
            <v>NC</v>
          </cell>
          <cell r="F84" t="str">
            <v>P</v>
          </cell>
          <cell r="G84" t="str">
            <v/>
          </cell>
          <cell r="H84">
            <v>116350.4678439319</v>
          </cell>
          <cell r="J84">
            <v>116350.4678439319</v>
          </cell>
          <cell r="K84">
            <v>1272084.9804710774</v>
          </cell>
          <cell r="L84">
            <v>219829</v>
          </cell>
          <cell r="N84">
            <v>1491913.9804710774</v>
          </cell>
          <cell r="O84">
            <v>1907.5</v>
          </cell>
          <cell r="P84">
            <v>0</v>
          </cell>
          <cell r="Q84">
            <v>0</v>
          </cell>
          <cell r="R84">
            <v>0</v>
          </cell>
          <cell r="S84">
            <v>1907.5</v>
          </cell>
          <cell r="T84">
            <v>1493821.4804710774</v>
          </cell>
          <cell r="U84">
            <v>0</v>
          </cell>
          <cell r="V84">
            <v>1610171.9483150092</v>
          </cell>
          <cell r="W84">
            <v>1430150.88</v>
          </cell>
          <cell r="AB84">
            <v>1430150.88</v>
          </cell>
          <cell r="AC84">
            <v>180021.06831500935</v>
          </cell>
          <cell r="AD84">
            <v>734.2878025630541</v>
          </cell>
          <cell r="AE84">
            <v>180755.3561175724</v>
          </cell>
        </row>
        <row r="85">
          <cell r="B85">
            <v>2079</v>
          </cell>
          <cell r="C85">
            <v>2079</v>
          </cell>
          <cell r="D85" t="str">
            <v>George Dixon Primary School</v>
          </cell>
          <cell r="F85" t="str">
            <v>P</v>
          </cell>
          <cell r="G85" t="str">
            <v/>
          </cell>
          <cell r="H85">
            <v>-138430.99115473847</v>
          </cell>
          <cell r="J85">
            <v>-138430.99115473847</v>
          </cell>
          <cell r="K85">
            <v>1892851.43372593</v>
          </cell>
          <cell r="L85">
            <v>324678</v>
          </cell>
          <cell r="N85">
            <v>2217529.43372593</v>
          </cell>
          <cell r="O85">
            <v>16760.04333333333</v>
          </cell>
          <cell r="P85">
            <v>0</v>
          </cell>
          <cell r="Q85">
            <v>0</v>
          </cell>
          <cell r="R85">
            <v>0</v>
          </cell>
          <cell r="S85">
            <v>16760.04333333333</v>
          </cell>
          <cell r="T85">
            <v>2234289.4770592633</v>
          </cell>
          <cell r="U85">
            <v>0</v>
          </cell>
          <cell r="V85">
            <v>2095858.4859045248</v>
          </cell>
          <cell r="W85">
            <v>2065074.16</v>
          </cell>
          <cell r="AB85">
            <v>2065074.16</v>
          </cell>
          <cell r="AC85">
            <v>30784.325904524885</v>
          </cell>
          <cell r="AD85">
            <v>0</v>
          </cell>
          <cell r="AE85">
            <v>30784.325904524885</v>
          </cell>
        </row>
        <row r="86">
          <cell r="B86">
            <v>2081</v>
          </cell>
          <cell r="C86">
            <v>2081</v>
          </cell>
          <cell r="D86" t="str">
            <v>Gilbertstone Primary School</v>
          </cell>
          <cell r="E86" t="str">
            <v>NC</v>
          </cell>
          <cell r="F86" t="str">
            <v>P</v>
          </cell>
          <cell r="G86" t="str">
            <v/>
          </cell>
          <cell r="H86">
            <v>167720.0091493429</v>
          </cell>
          <cell r="J86">
            <v>167720.0091493429</v>
          </cell>
          <cell r="K86">
            <v>1770567.0460639456</v>
          </cell>
          <cell r="L86">
            <v>242964</v>
          </cell>
          <cell r="N86">
            <v>2013531.0460639456</v>
          </cell>
          <cell r="O86">
            <v>46835.91666666667</v>
          </cell>
          <cell r="P86">
            <v>0</v>
          </cell>
          <cell r="Q86">
            <v>0</v>
          </cell>
          <cell r="R86">
            <v>0</v>
          </cell>
          <cell r="S86">
            <v>46835.91666666667</v>
          </cell>
          <cell r="T86">
            <v>2060366.9627306124</v>
          </cell>
          <cell r="U86">
            <v>0</v>
          </cell>
          <cell r="V86">
            <v>2228086.9718799554</v>
          </cell>
          <cell r="W86">
            <v>2012979.44</v>
          </cell>
          <cell r="AB86">
            <v>2012979.44</v>
          </cell>
          <cell r="AC86">
            <v>215107.53187995544</v>
          </cell>
          <cell r="AD86">
            <v>1058.480977741503</v>
          </cell>
          <cell r="AE86">
            <v>216166.01285769694</v>
          </cell>
        </row>
        <row r="87">
          <cell r="B87">
            <v>2296</v>
          </cell>
          <cell r="C87">
            <v>2296</v>
          </cell>
          <cell r="D87" t="str">
            <v>Glenmead Primary School</v>
          </cell>
          <cell r="F87" t="str">
            <v>P</v>
          </cell>
          <cell r="G87" t="str">
            <v>CB</v>
          </cell>
          <cell r="H87">
            <v>120477.13722366087</v>
          </cell>
          <cell r="J87">
            <v>120477.13722366087</v>
          </cell>
          <cell r="K87">
            <v>1561003.0830074511</v>
          </cell>
          <cell r="L87">
            <v>255111</v>
          </cell>
          <cell r="N87">
            <v>1816114.0830074511</v>
          </cell>
          <cell r="O87">
            <v>17105</v>
          </cell>
          <cell r="P87">
            <v>0</v>
          </cell>
          <cell r="Q87">
            <v>0</v>
          </cell>
          <cell r="R87">
            <v>0</v>
          </cell>
          <cell r="S87">
            <v>17105</v>
          </cell>
          <cell r="T87">
            <v>1833219.0830074511</v>
          </cell>
          <cell r="U87">
            <v>0</v>
          </cell>
          <cell r="V87">
            <v>1953696.220231112</v>
          </cell>
          <cell r="W87">
            <v>1799442.36</v>
          </cell>
          <cell r="AB87">
            <v>1799442.36</v>
          </cell>
          <cell r="AC87">
            <v>154253.860231112</v>
          </cell>
          <cell r="AD87">
            <v>0</v>
          </cell>
          <cell r="AE87">
            <v>154253.860231112</v>
          </cell>
        </row>
        <row r="88">
          <cell r="B88">
            <v>2087</v>
          </cell>
          <cell r="C88">
            <v>2087</v>
          </cell>
          <cell r="D88" t="str">
            <v>Grendon Junior and Infant School (NC)</v>
          </cell>
          <cell r="E88" t="str">
            <v>NC</v>
          </cell>
          <cell r="F88" t="str">
            <v>P</v>
          </cell>
          <cell r="G88" t="str">
            <v/>
          </cell>
          <cell r="H88">
            <v>178589.39246433435</v>
          </cell>
          <cell r="J88">
            <v>178589.39246433435</v>
          </cell>
          <cell r="K88">
            <v>1739424.2942634854</v>
          </cell>
          <cell r="L88">
            <v>310021</v>
          </cell>
          <cell r="N88">
            <v>2049445.2942634854</v>
          </cell>
          <cell r="O88">
            <v>5320.083333333334</v>
          </cell>
          <cell r="P88">
            <v>0</v>
          </cell>
          <cell r="Q88">
            <v>0</v>
          </cell>
          <cell r="R88">
            <v>0</v>
          </cell>
          <cell r="S88">
            <v>5320.083333333334</v>
          </cell>
          <cell r="T88">
            <v>2054765.3775968186</v>
          </cell>
          <cell r="U88">
            <v>0</v>
          </cell>
          <cell r="V88">
            <v>2233354.770061153</v>
          </cell>
          <cell r="W88">
            <v>2064151</v>
          </cell>
          <cell r="AB88">
            <v>2064151</v>
          </cell>
          <cell r="AC88">
            <v>169203.770061153</v>
          </cell>
          <cell r="AD88">
            <v>1067.8449928559364</v>
          </cell>
          <cell r="AE88">
            <v>170271.61505400893</v>
          </cell>
        </row>
        <row r="89">
          <cell r="B89">
            <v>2466</v>
          </cell>
          <cell r="C89">
            <v>2466</v>
          </cell>
          <cell r="D89" t="str">
            <v>Grove School</v>
          </cell>
          <cell r="E89" t="str">
            <v>NC</v>
          </cell>
          <cell r="F89" t="str">
            <v>P</v>
          </cell>
          <cell r="G89" t="str">
            <v/>
          </cell>
          <cell r="H89">
            <v>1725982.8114931847</v>
          </cell>
          <cell r="J89">
            <v>1725982.8114931847</v>
          </cell>
          <cell r="K89">
            <v>3119239.9714673324</v>
          </cell>
          <cell r="L89">
            <v>509663</v>
          </cell>
          <cell r="N89">
            <v>3628902.9714673324</v>
          </cell>
          <cell r="O89">
            <v>8887</v>
          </cell>
          <cell r="P89">
            <v>0</v>
          </cell>
          <cell r="Q89">
            <v>0</v>
          </cell>
          <cell r="R89">
            <v>0</v>
          </cell>
          <cell r="S89">
            <v>8887</v>
          </cell>
          <cell r="T89">
            <v>3637789.9714673324</v>
          </cell>
          <cell r="U89">
            <v>0</v>
          </cell>
          <cell r="V89">
            <v>5363772.782960517</v>
          </cell>
          <cell r="W89">
            <v>4105305.12</v>
          </cell>
          <cell r="AB89">
            <v>4105305.12</v>
          </cell>
          <cell r="AC89">
            <v>1258467.6629605172</v>
          </cell>
          <cell r="AD89">
            <v>7942.189420943824</v>
          </cell>
          <cell r="AE89">
            <v>1266409.852381461</v>
          </cell>
        </row>
        <row r="90">
          <cell r="B90">
            <v>3316</v>
          </cell>
          <cell r="C90">
            <v>3316</v>
          </cell>
          <cell r="D90" t="str">
            <v>Guardian Angels Catholic Primary School</v>
          </cell>
          <cell r="F90" t="str">
            <v>P</v>
          </cell>
          <cell r="G90" t="str">
            <v/>
          </cell>
          <cell r="H90">
            <v>105195.09683349171</v>
          </cell>
          <cell r="J90">
            <v>105195.09683349171</v>
          </cell>
          <cell r="K90">
            <v>1129365.637579917</v>
          </cell>
          <cell r="L90">
            <v>173845</v>
          </cell>
          <cell r="N90">
            <v>1303210.637579917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1303210.637579917</v>
          </cell>
          <cell r="U90">
            <v>0</v>
          </cell>
          <cell r="V90">
            <v>1408405.7344134087</v>
          </cell>
          <cell r="W90">
            <v>1358577.94</v>
          </cell>
          <cell r="AB90">
            <v>1358577.94</v>
          </cell>
          <cell r="AC90">
            <v>49827.79441340873</v>
          </cell>
          <cell r="AD90">
            <v>314.4632105430225</v>
          </cell>
          <cell r="AE90">
            <v>50142.25762395175</v>
          </cell>
        </row>
        <row r="91">
          <cell r="B91">
            <v>2091</v>
          </cell>
          <cell r="C91">
            <v>2091</v>
          </cell>
          <cell r="D91" t="str">
            <v>Gunter Primary School</v>
          </cell>
          <cell r="E91" t="str">
            <v>NC</v>
          </cell>
          <cell r="F91" t="str">
            <v>P</v>
          </cell>
          <cell r="G91" t="str">
            <v/>
          </cell>
          <cell r="H91">
            <v>87681.7663476021</v>
          </cell>
          <cell r="J91">
            <v>87681.7663476021</v>
          </cell>
          <cell r="K91">
            <v>1052302.2899190406</v>
          </cell>
          <cell r="L91">
            <v>183147</v>
          </cell>
          <cell r="N91">
            <v>1235449.2899190406</v>
          </cell>
          <cell r="O91">
            <v>9401.5</v>
          </cell>
          <cell r="P91">
            <v>0</v>
          </cell>
          <cell r="Q91">
            <v>0</v>
          </cell>
          <cell r="R91">
            <v>0</v>
          </cell>
          <cell r="S91">
            <v>9401.5</v>
          </cell>
          <cell r="T91">
            <v>1244850.7899190406</v>
          </cell>
          <cell r="U91">
            <v>0</v>
          </cell>
          <cell r="V91">
            <v>1332532.5562666426</v>
          </cell>
          <cell r="W91">
            <v>1267239.65</v>
          </cell>
          <cell r="AB91">
            <v>1267239.65</v>
          </cell>
          <cell r="AC91">
            <v>65292.906266642734</v>
          </cell>
          <cell r="AD91">
            <v>412.06353144878227</v>
          </cell>
          <cell r="AE91">
            <v>65704.96979809152</v>
          </cell>
        </row>
        <row r="92">
          <cell r="B92">
            <v>2093</v>
          </cell>
          <cell r="C92">
            <v>2093</v>
          </cell>
          <cell r="D92" t="str">
            <v>Hall Green Infant School</v>
          </cell>
          <cell r="E92" t="str">
            <v>NC</v>
          </cell>
          <cell r="F92" t="str">
            <v>P</v>
          </cell>
          <cell r="G92" t="str">
            <v/>
          </cell>
          <cell r="H92">
            <v>-86162.01936063496</v>
          </cell>
          <cell r="J92">
            <v>-86162.01936063496</v>
          </cell>
          <cell r="K92">
            <v>1570906.0051369166</v>
          </cell>
          <cell r="L92">
            <v>221474</v>
          </cell>
          <cell r="N92">
            <v>1792380.0051369166</v>
          </cell>
          <cell r="O92">
            <v>60564.75</v>
          </cell>
          <cell r="P92">
            <v>0</v>
          </cell>
          <cell r="Q92">
            <v>0</v>
          </cell>
          <cell r="R92">
            <v>0</v>
          </cell>
          <cell r="S92">
            <v>60564.75</v>
          </cell>
          <cell r="T92">
            <v>1852944.7551369166</v>
          </cell>
          <cell r="U92">
            <v>0</v>
          </cell>
          <cell r="V92">
            <v>1766782.7357762817</v>
          </cell>
          <cell r="W92">
            <v>1872110.24</v>
          </cell>
          <cell r="AB92">
            <v>1872110.24</v>
          </cell>
          <cell r="AC92">
            <v>-105327.50422371831</v>
          </cell>
          <cell r="AD92">
            <v>0</v>
          </cell>
          <cell r="AE92">
            <v>-105327.50422371831</v>
          </cell>
        </row>
        <row r="93">
          <cell r="B93">
            <v>2092</v>
          </cell>
          <cell r="C93">
            <v>2092</v>
          </cell>
          <cell r="D93" t="str">
            <v>Hall Green Junior School</v>
          </cell>
          <cell r="F93" t="str">
            <v>P</v>
          </cell>
          <cell r="G93" t="str">
            <v>CB</v>
          </cell>
          <cell r="H93">
            <v>504748.3861626859</v>
          </cell>
          <cell r="J93">
            <v>504748.3861626859</v>
          </cell>
          <cell r="K93">
            <v>1880359.5861044982</v>
          </cell>
          <cell r="L93">
            <v>167808</v>
          </cell>
          <cell r="N93">
            <v>2048167.5861044982</v>
          </cell>
          <cell r="O93">
            <v>28833</v>
          </cell>
          <cell r="P93">
            <v>0</v>
          </cell>
          <cell r="Q93">
            <v>0</v>
          </cell>
          <cell r="R93">
            <v>0</v>
          </cell>
          <cell r="S93">
            <v>28833</v>
          </cell>
          <cell r="T93">
            <v>2077000.5861044982</v>
          </cell>
          <cell r="U93">
            <v>0</v>
          </cell>
          <cell r="V93">
            <v>2581748.9722671844</v>
          </cell>
          <cell r="W93">
            <v>2151805.32</v>
          </cell>
          <cell r="AB93">
            <v>2151805.32</v>
          </cell>
          <cell r="AC93">
            <v>429943.6522671846</v>
          </cell>
          <cell r="AD93">
            <v>0</v>
          </cell>
          <cell r="AE93">
            <v>429943.6522671846</v>
          </cell>
        </row>
        <row r="94">
          <cell r="B94">
            <v>2477</v>
          </cell>
          <cell r="C94">
            <v>2477</v>
          </cell>
          <cell r="D94" t="str">
            <v>Harborne Primary School</v>
          </cell>
          <cell r="F94" t="str">
            <v>P</v>
          </cell>
          <cell r="G94" t="str">
            <v/>
          </cell>
          <cell r="H94">
            <v>351747.62469585135</v>
          </cell>
          <cell r="J94">
            <v>351747.62469585135</v>
          </cell>
          <cell r="K94">
            <v>2414860.5324353585</v>
          </cell>
          <cell r="L94">
            <v>237773</v>
          </cell>
          <cell r="N94">
            <v>2652633.5324353585</v>
          </cell>
          <cell r="O94">
            <v>131091.91333333333</v>
          </cell>
          <cell r="P94">
            <v>0</v>
          </cell>
          <cell r="Q94">
            <v>0</v>
          </cell>
          <cell r="R94">
            <v>0</v>
          </cell>
          <cell r="S94">
            <v>131091.91333333333</v>
          </cell>
          <cell r="T94">
            <v>2783725.4457686916</v>
          </cell>
          <cell r="U94">
            <v>0</v>
          </cell>
          <cell r="V94">
            <v>3135473.070464543</v>
          </cell>
          <cell r="W94">
            <v>2956707.39</v>
          </cell>
          <cell r="AB94">
            <v>2956707.39</v>
          </cell>
          <cell r="AC94">
            <v>178765.68046454294</v>
          </cell>
          <cell r="AD94">
            <v>1128.1902094117304</v>
          </cell>
          <cell r="AE94">
            <v>179893.87067395466</v>
          </cell>
        </row>
        <row r="95">
          <cell r="B95">
            <v>3436</v>
          </cell>
          <cell r="C95">
            <v>3436</v>
          </cell>
          <cell r="D95" t="str">
            <v>Harper Bell Seventh-Day Adventist School</v>
          </cell>
          <cell r="E95" t="str">
            <v>NC</v>
          </cell>
          <cell r="F95" t="str">
            <v>P</v>
          </cell>
          <cell r="G95" t="str">
            <v/>
          </cell>
          <cell r="H95">
            <v>-893823.930870171</v>
          </cell>
          <cell r="J95">
            <v>-893823.930870171</v>
          </cell>
          <cell r="K95">
            <v>913402.2655634588</v>
          </cell>
          <cell r="L95">
            <v>152945</v>
          </cell>
          <cell r="N95">
            <v>1066347.2655634587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1066347.2655634587</v>
          </cell>
          <cell r="U95">
            <v>0</v>
          </cell>
          <cell r="V95">
            <v>172523.33469328762</v>
          </cell>
          <cell r="W95">
            <v>944633.63</v>
          </cell>
          <cell r="AB95">
            <v>944633.63</v>
          </cell>
          <cell r="AC95">
            <v>-772110.2953067124</v>
          </cell>
          <cell r="AD95">
            <v>0</v>
          </cell>
          <cell r="AE95">
            <v>-772110.2953067124</v>
          </cell>
        </row>
        <row r="96">
          <cell r="B96">
            <v>2099</v>
          </cell>
          <cell r="C96">
            <v>2099</v>
          </cell>
          <cell r="D96" t="str">
            <v>Hawthorn Primary School</v>
          </cell>
          <cell r="F96" t="str">
            <v>P</v>
          </cell>
          <cell r="G96" t="str">
            <v/>
          </cell>
          <cell r="H96">
            <v>129437.40896761068</v>
          </cell>
          <cell r="J96">
            <v>129437.40896761068</v>
          </cell>
          <cell r="K96">
            <v>1379226.700341192</v>
          </cell>
          <cell r="L96">
            <v>234181</v>
          </cell>
          <cell r="N96">
            <v>1613407.700341192</v>
          </cell>
          <cell r="O96">
            <v>254482.42493069574</v>
          </cell>
          <cell r="P96">
            <v>0</v>
          </cell>
          <cell r="Q96">
            <v>0</v>
          </cell>
          <cell r="R96">
            <v>0</v>
          </cell>
          <cell r="S96">
            <v>254482.42493069574</v>
          </cell>
          <cell r="T96">
            <v>1867890.1252718878</v>
          </cell>
          <cell r="U96">
            <v>0</v>
          </cell>
          <cell r="V96">
            <v>1997327.5342394984</v>
          </cell>
          <cell r="W96">
            <v>1750455.85</v>
          </cell>
          <cell r="AB96">
            <v>1750455.85</v>
          </cell>
          <cell r="AC96">
            <v>246871.68423949834</v>
          </cell>
          <cell r="AD96">
            <v>816.879487994591</v>
          </cell>
          <cell r="AE96">
            <v>247688.56372749293</v>
          </cell>
        </row>
        <row r="97">
          <cell r="B97">
            <v>2313</v>
          </cell>
          <cell r="C97">
            <v>2313</v>
          </cell>
          <cell r="D97" t="str">
            <v>Heath Mount Primary School</v>
          </cell>
          <cell r="F97" t="str">
            <v>P</v>
          </cell>
          <cell r="G97" t="str">
            <v/>
          </cell>
          <cell r="H97">
            <v>-82282.30198626872</v>
          </cell>
          <cell r="J97">
            <v>-82282.30198626872</v>
          </cell>
          <cell r="K97">
            <v>1892616.5815311861</v>
          </cell>
          <cell r="L97">
            <v>351328</v>
          </cell>
          <cell r="N97">
            <v>2243944.581531186</v>
          </cell>
          <cell r="O97">
            <v>10137.666666666666</v>
          </cell>
          <cell r="P97">
            <v>0</v>
          </cell>
          <cell r="Q97">
            <v>0</v>
          </cell>
          <cell r="R97">
            <v>0</v>
          </cell>
          <cell r="S97">
            <v>10137.666666666666</v>
          </cell>
          <cell r="T97">
            <v>2254082.2481978526</v>
          </cell>
          <cell r="U97">
            <v>0</v>
          </cell>
          <cell r="V97">
            <v>2171799.946211584</v>
          </cell>
          <cell r="W97">
            <v>2176974.99</v>
          </cell>
          <cell r="AB97">
            <v>2176974.99</v>
          </cell>
          <cell r="AC97">
            <v>-5175.043788416311</v>
          </cell>
          <cell r="AD97">
            <v>0</v>
          </cell>
          <cell r="AE97">
            <v>-5175.043788416311</v>
          </cell>
        </row>
        <row r="98">
          <cell r="B98">
            <v>2438</v>
          </cell>
          <cell r="C98">
            <v>2438</v>
          </cell>
          <cell r="D98" t="str">
            <v>Highters Heath Community School</v>
          </cell>
          <cell r="F98" t="str">
            <v>P</v>
          </cell>
          <cell r="G98" t="str">
            <v/>
          </cell>
          <cell r="H98">
            <v>103167.19428977802</v>
          </cell>
          <cell r="J98">
            <v>103167.19428977802</v>
          </cell>
          <cell r="K98">
            <v>1036694.2920955458</v>
          </cell>
          <cell r="L98">
            <v>205115</v>
          </cell>
          <cell r="N98">
            <v>1241809.2920955457</v>
          </cell>
          <cell r="O98">
            <v>7865.75</v>
          </cell>
          <cell r="P98">
            <v>0</v>
          </cell>
          <cell r="Q98">
            <v>0</v>
          </cell>
          <cell r="R98">
            <v>0</v>
          </cell>
          <cell r="S98">
            <v>7865.75</v>
          </cell>
          <cell r="T98">
            <v>1249675.0420955457</v>
          </cell>
          <cell r="U98">
            <v>0</v>
          </cell>
          <cell r="V98">
            <v>1352842.2363853238</v>
          </cell>
          <cell r="W98">
            <v>1258569.29</v>
          </cell>
          <cell r="AB98">
            <v>1258569.29</v>
          </cell>
          <cell r="AC98">
            <v>94272.94638532377</v>
          </cell>
          <cell r="AD98">
            <v>594.9565646377782</v>
          </cell>
          <cell r="AE98">
            <v>94867.90294996154</v>
          </cell>
        </row>
        <row r="99">
          <cell r="B99">
            <v>2429</v>
          </cell>
          <cell r="C99">
            <v>2429</v>
          </cell>
          <cell r="D99" t="str">
            <v>Holland House Infant School and Nursery</v>
          </cell>
          <cell r="E99" t="str">
            <v>NC</v>
          </cell>
          <cell r="F99" t="str">
            <v>P</v>
          </cell>
          <cell r="G99" t="str">
            <v/>
          </cell>
          <cell r="H99">
            <v>61497.77224495749</v>
          </cell>
          <cell r="J99">
            <v>61497.77224495749</v>
          </cell>
          <cell r="K99">
            <v>890536.8599696651</v>
          </cell>
          <cell r="L99">
            <v>129728</v>
          </cell>
          <cell r="N99">
            <v>1020264.8599696651</v>
          </cell>
          <cell r="O99">
            <v>30280.666666666664</v>
          </cell>
          <cell r="P99">
            <v>0</v>
          </cell>
          <cell r="Q99">
            <v>0</v>
          </cell>
          <cell r="R99">
            <v>0</v>
          </cell>
          <cell r="S99">
            <v>30280.666666666664</v>
          </cell>
          <cell r="T99">
            <v>1050545.5266363318</v>
          </cell>
          <cell r="U99">
            <v>0</v>
          </cell>
          <cell r="V99">
            <v>1112043.2988812893</v>
          </cell>
          <cell r="W99">
            <v>1063629.26</v>
          </cell>
          <cell r="AB99">
            <v>1063629.26</v>
          </cell>
          <cell r="AC99">
            <v>48414.03888128931</v>
          </cell>
          <cell r="AD99">
            <v>305.5409993798168</v>
          </cell>
          <cell r="AE99">
            <v>48719.579880669124</v>
          </cell>
        </row>
        <row r="100">
          <cell r="B100">
            <v>3411</v>
          </cell>
          <cell r="C100">
            <v>3411</v>
          </cell>
          <cell r="D100" t="str">
            <v>Holly Hill Methodist CofE Infant School</v>
          </cell>
          <cell r="E100" t="str">
            <v>NC</v>
          </cell>
          <cell r="F100" t="str">
            <v>P</v>
          </cell>
          <cell r="G100" t="str">
            <v/>
          </cell>
          <cell r="H100">
            <v>95593.63084126961</v>
          </cell>
          <cell r="J100">
            <v>95593.63084126961</v>
          </cell>
          <cell r="K100">
            <v>1080632.7020679202</v>
          </cell>
          <cell r="L100">
            <v>186639</v>
          </cell>
          <cell r="N100">
            <v>1267271.7020679202</v>
          </cell>
          <cell r="O100">
            <v>6876.083333333334</v>
          </cell>
          <cell r="P100">
            <v>0</v>
          </cell>
          <cell r="Q100">
            <v>0</v>
          </cell>
          <cell r="R100">
            <v>0</v>
          </cell>
          <cell r="S100">
            <v>6876.083333333334</v>
          </cell>
          <cell r="T100">
            <v>1274147.7854012535</v>
          </cell>
          <cell r="U100">
            <v>0</v>
          </cell>
          <cell r="V100">
            <v>1369741.4162425231</v>
          </cell>
          <cell r="W100">
            <v>1277529.5</v>
          </cell>
          <cell r="AB100">
            <v>1277529.5</v>
          </cell>
          <cell r="AC100">
            <v>92211.91624252312</v>
          </cell>
          <cell r="AD100">
            <v>581.9494034065633</v>
          </cell>
          <cell r="AE100">
            <v>92793.86564592968</v>
          </cell>
        </row>
        <row r="101">
          <cell r="B101">
            <v>2474</v>
          </cell>
          <cell r="C101">
            <v>2474</v>
          </cell>
          <cell r="D101" t="str">
            <v>Hollyfield Primary School</v>
          </cell>
          <cell r="F101" t="str">
            <v>P</v>
          </cell>
          <cell r="G101" t="str">
            <v/>
          </cell>
          <cell r="H101">
            <v>52092.650304252915</v>
          </cell>
          <cell r="J101">
            <v>52092.650304252915</v>
          </cell>
          <cell r="K101">
            <v>1702239.512744929</v>
          </cell>
          <cell r="L101">
            <v>261337</v>
          </cell>
          <cell r="N101">
            <v>1963576.512744929</v>
          </cell>
          <cell r="O101">
            <v>733.8333333333334</v>
          </cell>
          <cell r="P101">
            <v>0</v>
          </cell>
          <cell r="Q101">
            <v>0</v>
          </cell>
          <cell r="R101">
            <v>0</v>
          </cell>
          <cell r="S101">
            <v>733.8333333333334</v>
          </cell>
          <cell r="T101">
            <v>1964310.3460782622</v>
          </cell>
          <cell r="U101">
            <v>0</v>
          </cell>
          <cell r="V101">
            <v>2016402.9963825152</v>
          </cell>
          <cell r="W101">
            <v>1954696.12</v>
          </cell>
          <cell r="AB101">
            <v>1954696.12</v>
          </cell>
          <cell r="AC101">
            <v>61706.87638251507</v>
          </cell>
          <cell r="AD101">
            <v>328.75671607014016</v>
          </cell>
          <cell r="AE101">
            <v>62035.63309858521</v>
          </cell>
        </row>
        <row r="102">
          <cell r="B102">
            <v>2288</v>
          </cell>
          <cell r="C102">
            <v>2288</v>
          </cell>
          <cell r="D102" t="str">
            <v>Hollywood Primary School</v>
          </cell>
          <cell r="F102" t="str">
            <v>P</v>
          </cell>
          <cell r="G102" t="str">
            <v/>
          </cell>
          <cell r="H102">
            <v>-225078.68633111054</v>
          </cell>
          <cell r="J102">
            <v>-225078.68633111054</v>
          </cell>
          <cell r="K102">
            <v>1873718.7835298155</v>
          </cell>
          <cell r="L102">
            <v>271927</v>
          </cell>
          <cell r="N102">
            <v>2145645.7835298153</v>
          </cell>
          <cell r="O102">
            <v>110461.50431674399</v>
          </cell>
          <cell r="P102">
            <v>0</v>
          </cell>
          <cell r="Q102">
            <v>0</v>
          </cell>
          <cell r="R102">
            <v>0</v>
          </cell>
          <cell r="S102">
            <v>110461.50431674399</v>
          </cell>
          <cell r="T102">
            <v>2256107.287846559</v>
          </cell>
          <cell r="U102">
            <v>0</v>
          </cell>
          <cell r="V102">
            <v>2031028.6015154487</v>
          </cell>
          <cell r="W102">
            <v>2327281.56</v>
          </cell>
          <cell r="AB102">
            <v>2327281.56</v>
          </cell>
          <cell r="AC102">
            <v>-296252.9584845514</v>
          </cell>
          <cell r="AD102">
            <v>0</v>
          </cell>
          <cell r="AE102">
            <v>-296252.9584845514</v>
          </cell>
        </row>
        <row r="103">
          <cell r="B103">
            <v>3317</v>
          </cell>
          <cell r="C103">
            <v>3317</v>
          </cell>
          <cell r="D103" t="str">
            <v>Holy Family Catholic Primary School</v>
          </cell>
          <cell r="E103" t="str">
            <v>NC</v>
          </cell>
          <cell r="F103" t="str">
            <v>P</v>
          </cell>
          <cell r="G103" t="str">
            <v/>
          </cell>
          <cell r="H103">
            <v>258571.44037861848</v>
          </cell>
          <cell r="J103">
            <v>258571.44037861848</v>
          </cell>
          <cell r="K103">
            <v>1190983.8323940434</v>
          </cell>
          <cell r="L103">
            <v>155516</v>
          </cell>
          <cell r="N103">
            <v>1346499.8323940434</v>
          </cell>
          <cell r="O103">
            <v>18211.67</v>
          </cell>
          <cell r="P103">
            <v>30709.4</v>
          </cell>
          <cell r="Q103">
            <v>0</v>
          </cell>
          <cell r="R103">
            <v>0</v>
          </cell>
          <cell r="S103">
            <v>48921.07</v>
          </cell>
          <cell r="T103">
            <v>1395420.9023940435</v>
          </cell>
          <cell r="U103">
            <v>0</v>
          </cell>
          <cell r="V103">
            <v>1653992.342772662</v>
          </cell>
          <cell r="W103">
            <v>1400705.33</v>
          </cell>
          <cell r="AB103">
            <v>1400705.33</v>
          </cell>
          <cell r="AC103">
            <v>253287.01277266187</v>
          </cell>
          <cell r="AD103">
            <v>1598.494337608269</v>
          </cell>
          <cell r="AE103">
            <v>254885.50711027015</v>
          </cell>
        </row>
        <row r="104">
          <cell r="B104">
            <v>3327</v>
          </cell>
          <cell r="C104">
            <v>3327</v>
          </cell>
          <cell r="D104" t="str">
            <v>Holy Souls Catholic Primary School</v>
          </cell>
          <cell r="F104" t="str">
            <v>P</v>
          </cell>
          <cell r="G104" t="str">
            <v/>
          </cell>
          <cell r="H104">
            <v>75469.68619338507</v>
          </cell>
          <cell r="J104">
            <v>75469.68619338507</v>
          </cell>
          <cell r="K104">
            <v>1724303.9477814676</v>
          </cell>
          <cell r="L104">
            <v>276790</v>
          </cell>
          <cell r="N104">
            <v>2001093.9477814676</v>
          </cell>
          <cell r="O104">
            <v>5022.75</v>
          </cell>
          <cell r="P104">
            <v>0</v>
          </cell>
          <cell r="Q104">
            <v>0</v>
          </cell>
          <cell r="R104">
            <v>0</v>
          </cell>
          <cell r="S104">
            <v>5022.75</v>
          </cell>
          <cell r="T104">
            <v>2006116.6977814676</v>
          </cell>
          <cell r="U104">
            <v>0</v>
          </cell>
          <cell r="V104">
            <v>2081586.3839748527</v>
          </cell>
          <cell r="W104">
            <v>2085298.49</v>
          </cell>
          <cell r="AB104">
            <v>2085298.49</v>
          </cell>
          <cell r="AC104">
            <v>-3712.106025147252</v>
          </cell>
          <cell r="AD104">
            <v>0</v>
          </cell>
          <cell r="AE104">
            <v>-3712.106025147252</v>
          </cell>
        </row>
        <row r="105">
          <cell r="B105">
            <v>2015</v>
          </cell>
          <cell r="C105">
            <v>2015</v>
          </cell>
          <cell r="D105" t="str">
            <v>James Watt Primary School</v>
          </cell>
          <cell r="E105" t="str">
            <v>NC</v>
          </cell>
          <cell r="F105" t="str">
            <v>P</v>
          </cell>
          <cell r="G105" t="str">
            <v>CB</v>
          </cell>
          <cell r="H105">
            <v>163072.01109113684</v>
          </cell>
          <cell r="J105">
            <v>163072.01109113684</v>
          </cell>
          <cell r="K105">
            <v>2149445.5352298263</v>
          </cell>
          <cell r="L105">
            <v>305994</v>
          </cell>
          <cell r="N105">
            <v>2455439.5352298263</v>
          </cell>
          <cell r="O105">
            <v>22392.333333333332</v>
          </cell>
          <cell r="P105">
            <v>0</v>
          </cell>
          <cell r="Q105">
            <v>0</v>
          </cell>
          <cell r="R105">
            <v>0</v>
          </cell>
          <cell r="S105">
            <v>22392.333333333332</v>
          </cell>
          <cell r="T105">
            <v>2477831.86856316</v>
          </cell>
          <cell r="U105">
            <v>0</v>
          </cell>
          <cell r="V105">
            <v>2640903.8796542967</v>
          </cell>
          <cell r="W105">
            <v>2275871.19</v>
          </cell>
          <cell r="AB105">
            <v>2275871.19</v>
          </cell>
          <cell r="AC105">
            <v>365032.68965429673</v>
          </cell>
          <cell r="AD105">
            <v>0</v>
          </cell>
          <cell r="AE105">
            <v>365032.68965429673</v>
          </cell>
        </row>
        <row r="106">
          <cell r="B106">
            <v>3352</v>
          </cell>
          <cell r="C106">
            <v>3352</v>
          </cell>
          <cell r="D106" t="str">
            <v>King David Junior and Infant School</v>
          </cell>
          <cell r="E106" t="str">
            <v>NC</v>
          </cell>
          <cell r="F106" t="str">
            <v>P</v>
          </cell>
          <cell r="G106" t="str">
            <v/>
          </cell>
          <cell r="H106">
            <v>36891.245459426245</v>
          </cell>
          <cell r="J106">
            <v>36891.245459426245</v>
          </cell>
          <cell r="K106">
            <v>999676.5308216603</v>
          </cell>
          <cell r="L106">
            <v>109570</v>
          </cell>
          <cell r="N106">
            <v>1109246.5308216603</v>
          </cell>
          <cell r="O106">
            <v>1814.1666666666667</v>
          </cell>
          <cell r="P106">
            <v>0</v>
          </cell>
          <cell r="Q106">
            <v>0</v>
          </cell>
          <cell r="R106">
            <v>0</v>
          </cell>
          <cell r="S106">
            <v>1814.1666666666667</v>
          </cell>
          <cell r="T106">
            <v>1111060.697488327</v>
          </cell>
          <cell r="U106">
            <v>0</v>
          </cell>
          <cell r="V106">
            <v>1147951.9429477532</v>
          </cell>
          <cell r="W106">
            <v>1106461.31</v>
          </cell>
          <cell r="AB106">
            <v>1106461.31</v>
          </cell>
          <cell r="AC106">
            <v>41490.63294775318</v>
          </cell>
          <cell r="AD106">
            <v>232.82065009443903</v>
          </cell>
          <cell r="AE106">
            <v>41723.45359784762</v>
          </cell>
        </row>
        <row r="107">
          <cell r="B107">
            <v>2005</v>
          </cell>
          <cell r="C107">
            <v>2005</v>
          </cell>
          <cell r="D107" t="str">
            <v>Kings Heath Primary School</v>
          </cell>
          <cell r="E107" t="str">
            <v>NC</v>
          </cell>
          <cell r="F107" t="str">
            <v>P</v>
          </cell>
          <cell r="G107" t="str">
            <v/>
          </cell>
          <cell r="H107">
            <v>-37509.1714592576</v>
          </cell>
          <cell r="J107">
            <v>-37509.1714592576</v>
          </cell>
          <cell r="K107">
            <v>2851640.0423360826</v>
          </cell>
          <cell r="L107">
            <v>308327</v>
          </cell>
          <cell r="N107">
            <v>3159967.0423360826</v>
          </cell>
          <cell r="O107">
            <v>200603.27879367545</v>
          </cell>
          <cell r="P107">
            <v>0</v>
          </cell>
          <cell r="Q107">
            <v>0</v>
          </cell>
          <cell r="R107">
            <v>0</v>
          </cell>
          <cell r="S107">
            <v>200603.27879367545</v>
          </cell>
          <cell r="T107">
            <v>3360570.321129758</v>
          </cell>
          <cell r="U107">
            <v>0</v>
          </cell>
          <cell r="V107">
            <v>3323061.1496705003</v>
          </cell>
          <cell r="W107">
            <v>3374059.66</v>
          </cell>
          <cell r="AB107">
            <v>3374059.66</v>
          </cell>
          <cell r="AC107">
            <v>-50998.51032949984</v>
          </cell>
          <cell r="AD107">
            <v>0</v>
          </cell>
          <cell r="AE107">
            <v>-50998.51032949984</v>
          </cell>
        </row>
        <row r="108">
          <cell r="B108">
            <v>2118</v>
          </cell>
          <cell r="C108">
            <v>2118</v>
          </cell>
          <cell r="D108" t="str">
            <v>Kings Norton Junior and Infant School</v>
          </cell>
          <cell r="F108" t="str">
            <v>P</v>
          </cell>
          <cell r="G108" t="str">
            <v/>
          </cell>
          <cell r="H108">
            <v>84559.64370680528</v>
          </cell>
          <cell r="J108">
            <v>84559.64370680528</v>
          </cell>
          <cell r="K108">
            <v>1717483.5642672165</v>
          </cell>
          <cell r="L108">
            <v>224872</v>
          </cell>
          <cell r="N108">
            <v>1942355.5642672165</v>
          </cell>
          <cell r="O108">
            <v>12737.916666666664</v>
          </cell>
          <cell r="P108">
            <v>0</v>
          </cell>
          <cell r="Q108">
            <v>0</v>
          </cell>
          <cell r="R108">
            <v>0</v>
          </cell>
          <cell r="S108">
            <v>12737.916666666664</v>
          </cell>
          <cell r="T108">
            <v>1955093.4809338832</v>
          </cell>
          <cell r="U108">
            <v>0</v>
          </cell>
          <cell r="V108">
            <v>2039653.1246406885</v>
          </cell>
          <cell r="W108">
            <v>2002546.55</v>
          </cell>
          <cell r="AB108">
            <v>2002546.55</v>
          </cell>
          <cell r="AC108">
            <v>37106.57464068849</v>
          </cell>
          <cell r="AD108">
            <v>234.17959255738504</v>
          </cell>
          <cell r="AE108">
            <v>37340.75423324587</v>
          </cell>
        </row>
        <row r="109">
          <cell r="B109">
            <v>2115</v>
          </cell>
          <cell r="C109">
            <v>2115</v>
          </cell>
          <cell r="D109" t="str">
            <v>Kingsland Primary School (NC)</v>
          </cell>
          <cell r="E109" t="str">
            <v>NC</v>
          </cell>
          <cell r="F109" t="str">
            <v>P</v>
          </cell>
          <cell r="G109" t="str">
            <v/>
          </cell>
          <cell r="H109">
            <v>134811.02379739415</v>
          </cell>
          <cell r="J109">
            <v>134811.02379739415</v>
          </cell>
          <cell r="K109">
            <v>1578590.1570897088</v>
          </cell>
          <cell r="L109">
            <v>281892</v>
          </cell>
          <cell r="N109">
            <v>1860482.1570897088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1860482.1570897088</v>
          </cell>
          <cell r="U109">
            <v>0</v>
          </cell>
          <cell r="V109">
            <v>1995293.180887103</v>
          </cell>
          <cell r="W109">
            <v>1842589.51</v>
          </cell>
          <cell r="AB109">
            <v>1842589.51</v>
          </cell>
          <cell r="AC109">
            <v>152703.67088710307</v>
          </cell>
          <cell r="AD109">
            <v>850.7923711853545</v>
          </cell>
          <cell r="AE109">
            <v>153554.46325828842</v>
          </cell>
        </row>
        <row r="110">
          <cell r="B110">
            <v>2441</v>
          </cell>
          <cell r="C110">
            <v>2441</v>
          </cell>
          <cell r="D110" t="str">
            <v>Kingsthorne Primary School</v>
          </cell>
          <cell r="E110" t="str">
            <v>NC</v>
          </cell>
          <cell r="F110" t="str">
            <v>P</v>
          </cell>
          <cell r="G110" t="str">
            <v/>
          </cell>
          <cell r="H110">
            <v>268286.2306727859</v>
          </cell>
          <cell r="J110">
            <v>268286.2306727859</v>
          </cell>
          <cell r="K110">
            <v>1971714.4565240755</v>
          </cell>
          <cell r="L110">
            <v>383618</v>
          </cell>
          <cell r="N110">
            <v>2355332.4565240755</v>
          </cell>
          <cell r="O110">
            <v>5113</v>
          </cell>
          <cell r="P110">
            <v>0</v>
          </cell>
          <cell r="Q110">
            <v>0</v>
          </cell>
          <cell r="R110">
            <v>0</v>
          </cell>
          <cell r="S110">
            <v>5113</v>
          </cell>
          <cell r="T110">
            <v>2360445.4565240755</v>
          </cell>
          <cell r="U110">
            <v>0</v>
          </cell>
          <cell r="V110">
            <v>2628731.6871968615</v>
          </cell>
          <cell r="W110">
            <v>2216487.01</v>
          </cell>
          <cell r="AB110">
            <v>2216487.01</v>
          </cell>
          <cell r="AC110">
            <v>412244.6771968617</v>
          </cell>
          <cell r="AD110">
            <v>1693.1544017759518</v>
          </cell>
          <cell r="AE110">
            <v>413937.8315986377</v>
          </cell>
        </row>
        <row r="111">
          <cell r="B111">
            <v>2321</v>
          </cell>
          <cell r="C111">
            <v>2321</v>
          </cell>
          <cell r="D111" t="str">
            <v>Kitwell Primary School and Nursery Class</v>
          </cell>
          <cell r="E111" t="str">
            <v>NC</v>
          </cell>
          <cell r="F111" t="str">
            <v>P</v>
          </cell>
          <cell r="G111" t="str">
            <v/>
          </cell>
          <cell r="H111">
            <v>101974.83866057744</v>
          </cell>
          <cell r="J111">
            <v>101974.83866057744</v>
          </cell>
          <cell r="K111">
            <v>1080141.5525849555</v>
          </cell>
          <cell r="L111">
            <v>178121</v>
          </cell>
          <cell r="N111">
            <v>1258262.5525849555</v>
          </cell>
          <cell r="O111">
            <v>13494.666666666666</v>
          </cell>
          <cell r="P111">
            <v>0</v>
          </cell>
          <cell r="Q111">
            <v>0</v>
          </cell>
          <cell r="R111">
            <v>0</v>
          </cell>
          <cell r="S111">
            <v>13494.666666666666</v>
          </cell>
          <cell r="T111">
            <v>1271757.2192516222</v>
          </cell>
          <cell r="U111">
            <v>0</v>
          </cell>
          <cell r="V111">
            <v>1373732.0579121998</v>
          </cell>
          <cell r="W111">
            <v>1305101.74</v>
          </cell>
          <cell r="AB111">
            <v>1305101.74</v>
          </cell>
          <cell r="AC111">
            <v>68630.31791219977</v>
          </cell>
          <cell r="AD111">
            <v>433.1259363438927</v>
          </cell>
          <cell r="AE111">
            <v>69063.44384854365</v>
          </cell>
        </row>
        <row r="112">
          <cell r="B112">
            <v>2189</v>
          </cell>
          <cell r="C112">
            <v>2189</v>
          </cell>
          <cell r="D112" t="str">
            <v>Ladypool Primary School</v>
          </cell>
          <cell r="E112" t="str">
            <v>NC</v>
          </cell>
          <cell r="F112" t="str">
            <v>P</v>
          </cell>
          <cell r="G112" t="str">
            <v/>
          </cell>
          <cell r="H112">
            <v>-35214.40683729062</v>
          </cell>
          <cell r="J112">
            <v>-35214.40683729062</v>
          </cell>
          <cell r="K112">
            <v>1955154.4107433637</v>
          </cell>
          <cell r="L112">
            <v>323292</v>
          </cell>
          <cell r="N112">
            <v>2278446.4107433637</v>
          </cell>
          <cell r="O112">
            <v>19768.333333333332</v>
          </cell>
          <cell r="P112">
            <v>0</v>
          </cell>
          <cell r="Q112">
            <v>0</v>
          </cell>
          <cell r="R112">
            <v>0</v>
          </cell>
          <cell r="S112">
            <v>19768.333333333332</v>
          </cell>
          <cell r="T112">
            <v>2298214.744076697</v>
          </cell>
          <cell r="U112">
            <v>0</v>
          </cell>
          <cell r="V112">
            <v>2263000.3372394065</v>
          </cell>
          <cell r="W112">
            <v>2274387.24</v>
          </cell>
          <cell r="AB112">
            <v>2274387.24</v>
          </cell>
          <cell r="AC112">
            <v>-11386.902760593686</v>
          </cell>
          <cell r="AD112">
            <v>0</v>
          </cell>
          <cell r="AE112">
            <v>-11386.902760593686</v>
          </cell>
        </row>
        <row r="113">
          <cell r="B113">
            <v>2119</v>
          </cell>
          <cell r="C113">
            <v>2119</v>
          </cell>
          <cell r="D113" t="str">
            <v>Lakey Lane Junior and Infant School</v>
          </cell>
          <cell r="E113" t="str">
            <v>NC</v>
          </cell>
          <cell r="F113" t="str">
            <v>P</v>
          </cell>
          <cell r="G113" t="str">
            <v/>
          </cell>
          <cell r="H113">
            <v>19965.79356136156</v>
          </cell>
          <cell r="J113">
            <v>19965.79356136156</v>
          </cell>
          <cell r="K113">
            <v>1928270.4120626943</v>
          </cell>
          <cell r="L113">
            <v>293317</v>
          </cell>
          <cell r="N113">
            <v>2221587.4120626943</v>
          </cell>
          <cell r="O113">
            <v>8831.416666666668</v>
          </cell>
          <cell r="P113">
            <v>0</v>
          </cell>
          <cell r="Q113">
            <v>0</v>
          </cell>
          <cell r="R113">
            <v>0</v>
          </cell>
          <cell r="S113">
            <v>8831.416666666668</v>
          </cell>
          <cell r="T113">
            <v>2230418.828729361</v>
          </cell>
          <cell r="U113">
            <v>0</v>
          </cell>
          <cell r="V113">
            <v>2250384.6222907226</v>
          </cell>
          <cell r="W113">
            <v>2209031.88</v>
          </cell>
          <cell r="AB113">
            <v>2209031.88</v>
          </cell>
          <cell r="AC113">
            <v>41352.74229072267</v>
          </cell>
          <cell r="AD113">
            <v>126.0041231657528</v>
          </cell>
          <cell r="AE113">
            <v>41478.746413888424</v>
          </cell>
        </row>
        <row r="114">
          <cell r="B114">
            <v>2462</v>
          </cell>
          <cell r="C114">
            <v>2462</v>
          </cell>
          <cell r="D114" t="str">
            <v>Little Sutton Primary School</v>
          </cell>
          <cell r="F114" t="str">
            <v>P</v>
          </cell>
          <cell r="G114" t="str">
            <v>CB</v>
          </cell>
          <cell r="H114">
            <v>290281.67535795574</v>
          </cell>
          <cell r="J114">
            <v>290281.67535795574</v>
          </cell>
          <cell r="K114">
            <v>1550412.506540732</v>
          </cell>
          <cell r="L114">
            <v>143582</v>
          </cell>
          <cell r="N114">
            <v>1693994.506540732</v>
          </cell>
          <cell r="O114">
            <v>2205.583333333333</v>
          </cell>
          <cell r="P114">
            <v>0</v>
          </cell>
          <cell r="Q114">
            <v>0</v>
          </cell>
          <cell r="R114">
            <v>0</v>
          </cell>
          <cell r="S114">
            <v>2205.583333333333</v>
          </cell>
          <cell r="T114">
            <v>1696200.0898740652</v>
          </cell>
          <cell r="U114">
            <v>0</v>
          </cell>
          <cell r="V114">
            <v>1986481.765232021</v>
          </cell>
          <cell r="W114">
            <v>1545382.23</v>
          </cell>
          <cell r="AB114">
            <v>1545382.23</v>
          </cell>
          <cell r="AC114">
            <v>441099.535232021</v>
          </cell>
          <cell r="AD114">
            <v>0</v>
          </cell>
          <cell r="AE114">
            <v>441099.535232021</v>
          </cell>
        </row>
        <row r="115">
          <cell r="B115">
            <v>2127</v>
          </cell>
          <cell r="C115">
            <v>2127</v>
          </cell>
          <cell r="D115" t="str">
            <v>Lozells Junior and Infant School and Nursery</v>
          </cell>
          <cell r="E115" t="str">
            <v>NC</v>
          </cell>
          <cell r="F115" t="str">
            <v>P</v>
          </cell>
          <cell r="G115" t="str">
            <v>CB</v>
          </cell>
          <cell r="H115">
            <v>747342.255593664</v>
          </cell>
          <cell r="J115">
            <v>747342.255593664</v>
          </cell>
          <cell r="K115">
            <v>2156775.988607917</v>
          </cell>
          <cell r="L115">
            <v>323694</v>
          </cell>
          <cell r="N115">
            <v>2480469.988607917</v>
          </cell>
          <cell r="O115">
            <v>22861.333333333336</v>
          </cell>
          <cell r="P115">
            <v>0</v>
          </cell>
          <cell r="Q115">
            <v>0</v>
          </cell>
          <cell r="R115">
            <v>0</v>
          </cell>
          <cell r="S115">
            <v>22861.333333333336</v>
          </cell>
          <cell r="T115">
            <v>2503331.3219412505</v>
          </cell>
          <cell r="U115">
            <v>0</v>
          </cell>
          <cell r="V115">
            <v>3250673.5775349145</v>
          </cell>
          <cell r="W115">
            <v>2745710.3</v>
          </cell>
          <cell r="AB115">
            <v>2745710.3</v>
          </cell>
          <cell r="AC115">
            <v>504963.27753491467</v>
          </cell>
          <cell r="AD115">
            <v>0</v>
          </cell>
          <cell r="AE115">
            <v>504963.27753491467</v>
          </cell>
        </row>
        <row r="116">
          <cell r="B116">
            <v>2129</v>
          </cell>
          <cell r="C116">
            <v>2129</v>
          </cell>
          <cell r="D116" t="str">
            <v>Lyndon Green Infant School</v>
          </cell>
          <cell r="F116" t="str">
            <v>P</v>
          </cell>
          <cell r="G116" t="str">
            <v>CB</v>
          </cell>
          <cell r="H116">
            <v>103305.51639292296</v>
          </cell>
          <cell r="J116">
            <v>103305.51639292296</v>
          </cell>
          <cell r="K116">
            <v>1313020.699369024</v>
          </cell>
          <cell r="L116">
            <v>204184</v>
          </cell>
          <cell r="N116">
            <v>1517204.699369024</v>
          </cell>
          <cell r="O116">
            <v>108478.02331628994</v>
          </cell>
          <cell r="P116">
            <v>0</v>
          </cell>
          <cell r="Q116">
            <v>0</v>
          </cell>
          <cell r="R116">
            <v>0</v>
          </cell>
          <cell r="S116">
            <v>108478.02331628994</v>
          </cell>
          <cell r="T116">
            <v>1625682.722685314</v>
          </cell>
          <cell r="U116">
            <v>0</v>
          </cell>
          <cell r="V116">
            <v>1728988.239078237</v>
          </cell>
          <cell r="W116">
            <v>1631986.58</v>
          </cell>
          <cell r="AB116">
            <v>1631986.58</v>
          </cell>
          <cell r="AC116">
            <v>97001.6590782369</v>
          </cell>
          <cell r="AD116">
            <v>0</v>
          </cell>
          <cell r="AE116">
            <v>97001.6590782369</v>
          </cell>
        </row>
        <row r="117">
          <cell r="B117">
            <v>2128</v>
          </cell>
          <cell r="C117">
            <v>2128</v>
          </cell>
          <cell r="D117" t="str">
            <v>Lyndon Green Junior School</v>
          </cell>
          <cell r="F117" t="str">
            <v>P</v>
          </cell>
          <cell r="G117" t="str">
            <v>CB</v>
          </cell>
          <cell r="H117">
            <v>202841.41937197675</v>
          </cell>
          <cell r="J117">
            <v>202841.41937197675</v>
          </cell>
          <cell r="K117">
            <v>1578391.9749503245</v>
          </cell>
          <cell r="L117">
            <v>187627</v>
          </cell>
          <cell r="N117">
            <v>1766018.9749503245</v>
          </cell>
          <cell r="O117">
            <v>114027.55563611005</v>
          </cell>
          <cell r="P117">
            <v>0</v>
          </cell>
          <cell r="Q117">
            <v>0</v>
          </cell>
          <cell r="R117">
            <v>0</v>
          </cell>
          <cell r="S117">
            <v>114027.55563611005</v>
          </cell>
          <cell r="T117">
            <v>1880046.5305864345</v>
          </cell>
          <cell r="U117">
            <v>0</v>
          </cell>
          <cell r="V117">
            <v>2082887.9499584113</v>
          </cell>
          <cell r="W117">
            <v>1881280.06</v>
          </cell>
          <cell r="AB117">
            <v>1881280.06</v>
          </cell>
          <cell r="AC117">
            <v>201607.88995841122</v>
          </cell>
          <cell r="AD117">
            <v>0</v>
          </cell>
          <cell r="AE117">
            <v>201607.88995841122</v>
          </cell>
        </row>
        <row r="118">
          <cell r="B118">
            <v>2420</v>
          </cell>
          <cell r="C118">
            <v>2420</v>
          </cell>
          <cell r="D118" t="str">
            <v>Maney Hill Primary School</v>
          </cell>
          <cell r="F118" t="str">
            <v>P</v>
          </cell>
          <cell r="G118" t="str">
            <v/>
          </cell>
          <cell r="H118">
            <v>89822.39037680575</v>
          </cell>
          <cell r="J118">
            <v>89822.39037680575</v>
          </cell>
          <cell r="K118">
            <v>1238581.7006597666</v>
          </cell>
          <cell r="L118">
            <v>117597</v>
          </cell>
          <cell r="N118">
            <v>1356178.7006597666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1356178.7006597666</v>
          </cell>
          <cell r="U118">
            <v>0</v>
          </cell>
          <cell r="V118">
            <v>1446001.0910365724</v>
          </cell>
          <cell r="W118">
            <v>1420322.23</v>
          </cell>
          <cell r="AB118">
            <v>1420322.23</v>
          </cell>
          <cell r="AC118">
            <v>25678.861036572373</v>
          </cell>
          <cell r="AD118">
            <v>162.05929200180825</v>
          </cell>
          <cell r="AE118">
            <v>25840.920328574182</v>
          </cell>
        </row>
        <row r="119">
          <cell r="B119">
            <v>2004</v>
          </cell>
          <cell r="C119">
            <v>2004</v>
          </cell>
          <cell r="D119" t="str">
            <v>Mapledene Primary School</v>
          </cell>
          <cell r="E119" t="str">
            <v>NC</v>
          </cell>
          <cell r="F119" t="str">
            <v>P</v>
          </cell>
          <cell r="G119" t="str">
            <v/>
          </cell>
          <cell r="H119">
            <v>191388.60139075303</v>
          </cell>
          <cell r="J119">
            <v>191388.60139075303</v>
          </cell>
          <cell r="K119">
            <v>1510591.0992348553</v>
          </cell>
          <cell r="L119">
            <v>201494</v>
          </cell>
          <cell r="N119">
            <v>1712085.0992348553</v>
          </cell>
          <cell r="O119">
            <v>19904.25</v>
          </cell>
          <cell r="P119">
            <v>0</v>
          </cell>
          <cell r="Q119">
            <v>0</v>
          </cell>
          <cell r="R119">
            <v>0</v>
          </cell>
          <cell r="S119">
            <v>19904.25</v>
          </cell>
          <cell r="T119">
            <v>1731989.3492348553</v>
          </cell>
          <cell r="U119">
            <v>0</v>
          </cell>
          <cell r="V119">
            <v>1923377.9506256082</v>
          </cell>
          <cell r="W119">
            <v>1783762.77</v>
          </cell>
          <cell r="AB119">
            <v>1783762.77</v>
          </cell>
          <cell r="AC119">
            <v>139615.1806256082</v>
          </cell>
          <cell r="AD119">
            <v>881.1114049282132</v>
          </cell>
          <cell r="AE119">
            <v>140496.2920305364</v>
          </cell>
        </row>
        <row r="120">
          <cell r="B120">
            <v>2132</v>
          </cell>
          <cell r="C120">
            <v>2132</v>
          </cell>
          <cell r="D120" t="str">
            <v>MARLBOROUGH</v>
          </cell>
          <cell r="E120" t="str">
            <v>NC</v>
          </cell>
          <cell r="F120" t="str">
            <v>ACADP</v>
          </cell>
          <cell r="G120" t="str">
            <v>Academy</v>
          </cell>
          <cell r="H120">
            <v>192903.96630485728</v>
          </cell>
          <cell r="J120">
            <v>192903.96630485728</v>
          </cell>
          <cell r="K120">
            <v>1052877.0879491882</v>
          </cell>
          <cell r="L120">
            <v>177141</v>
          </cell>
          <cell r="N120">
            <v>1230018.0879491882</v>
          </cell>
          <cell r="O120">
            <v>15642.333333333334</v>
          </cell>
          <cell r="P120">
            <v>0</v>
          </cell>
          <cell r="Q120">
            <v>0</v>
          </cell>
          <cell r="R120">
            <v>0</v>
          </cell>
          <cell r="S120">
            <v>15642.333333333334</v>
          </cell>
          <cell r="T120">
            <v>1245660.4212825214</v>
          </cell>
          <cell r="U120">
            <v>0</v>
          </cell>
          <cell r="V120">
            <v>1438564.3875873787</v>
          </cell>
          <cell r="W120">
            <v>1438564.22</v>
          </cell>
          <cell r="AB120">
            <v>1438564.22</v>
          </cell>
          <cell r="AC120">
            <v>0.16758737876079977</v>
          </cell>
          <cell r="AD120">
            <v>0.0010576439473594073</v>
          </cell>
          <cell r="AE120">
            <v>0.16864502270815918</v>
          </cell>
        </row>
        <row r="121">
          <cell r="B121">
            <v>2283</v>
          </cell>
          <cell r="C121">
            <v>2283</v>
          </cell>
          <cell r="D121" t="str">
            <v>MARLBOROUGH</v>
          </cell>
          <cell r="F121" t="str">
            <v>ACADP</v>
          </cell>
          <cell r="G121" t="str">
            <v>Academy</v>
          </cell>
          <cell r="H121">
            <v>114864.16061704746</v>
          </cell>
          <cell r="J121">
            <v>114864.16061704746</v>
          </cell>
          <cell r="K121">
            <v>1285761.5994631443</v>
          </cell>
          <cell r="L121">
            <v>165009</v>
          </cell>
          <cell r="N121">
            <v>1450770.5994631443</v>
          </cell>
          <cell r="O121">
            <v>10501.083333333334</v>
          </cell>
          <cell r="P121">
            <v>0</v>
          </cell>
          <cell r="Q121">
            <v>0</v>
          </cell>
          <cell r="R121">
            <v>0</v>
          </cell>
          <cell r="S121">
            <v>10501.083333333334</v>
          </cell>
          <cell r="T121">
            <v>1461271.6827964776</v>
          </cell>
          <cell r="U121">
            <v>0</v>
          </cell>
          <cell r="V121">
            <v>1576135.843413525</v>
          </cell>
          <cell r="W121">
            <v>1576135.84</v>
          </cell>
          <cell r="AB121">
            <v>1576135.84</v>
          </cell>
          <cell r="AC121">
            <v>0.0034135249443352222</v>
          </cell>
          <cell r="AD121">
            <v>2.1542755923699587E-05</v>
          </cell>
          <cell r="AE121">
            <v>0.003435067700258922</v>
          </cell>
        </row>
        <row r="122">
          <cell r="B122">
            <v>2133</v>
          </cell>
          <cell r="C122">
            <v>2133</v>
          </cell>
          <cell r="D122" t="str">
            <v>Marsh Hill Primary School</v>
          </cell>
          <cell r="F122" t="str">
            <v>P</v>
          </cell>
          <cell r="G122" t="str">
            <v>CB</v>
          </cell>
          <cell r="H122">
            <v>316665.8195969602</v>
          </cell>
          <cell r="J122">
            <v>316665.8195969602</v>
          </cell>
          <cell r="K122">
            <v>2016852.783057117</v>
          </cell>
          <cell r="L122">
            <v>322506</v>
          </cell>
          <cell r="N122">
            <v>2339358.783057117</v>
          </cell>
          <cell r="O122">
            <v>541.3333333333333</v>
          </cell>
          <cell r="P122">
            <v>0</v>
          </cell>
          <cell r="Q122">
            <v>0</v>
          </cell>
          <cell r="R122">
            <v>0</v>
          </cell>
          <cell r="S122">
            <v>541.3333333333333</v>
          </cell>
          <cell r="T122">
            <v>2339900.1163904504</v>
          </cell>
          <cell r="U122">
            <v>0</v>
          </cell>
          <cell r="V122">
            <v>2656565.9359874106</v>
          </cell>
          <cell r="W122">
            <v>2316624.68</v>
          </cell>
          <cell r="AB122">
            <v>2316624.68</v>
          </cell>
          <cell r="AC122">
            <v>339941.25598741043</v>
          </cell>
          <cell r="AD122">
            <v>0</v>
          </cell>
          <cell r="AE122">
            <v>339941.25598741043</v>
          </cell>
        </row>
        <row r="123">
          <cell r="B123">
            <v>3322</v>
          </cell>
          <cell r="C123">
            <v>3322</v>
          </cell>
          <cell r="D123" t="str">
            <v>Maryvale Catholic Primary School</v>
          </cell>
          <cell r="E123" t="str">
            <v>NC</v>
          </cell>
          <cell r="F123" t="str">
            <v>P</v>
          </cell>
          <cell r="G123" t="str">
            <v>CB</v>
          </cell>
          <cell r="H123">
            <v>183138.19499128265</v>
          </cell>
          <cell r="J123">
            <v>183138.19499128265</v>
          </cell>
          <cell r="K123">
            <v>1025090.8675606515</v>
          </cell>
          <cell r="L123">
            <v>132711</v>
          </cell>
          <cell r="N123">
            <v>1157801.8675606516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1157801.8675606516</v>
          </cell>
          <cell r="U123">
            <v>0</v>
          </cell>
          <cell r="V123">
            <v>1340940.0625519343</v>
          </cell>
          <cell r="W123">
            <v>1119807.6</v>
          </cell>
          <cell r="AB123">
            <v>1119807.6</v>
          </cell>
          <cell r="AC123">
            <v>221132.46255193418</v>
          </cell>
          <cell r="AD123">
            <v>0</v>
          </cell>
          <cell r="AE123">
            <v>221132.46255193418</v>
          </cell>
        </row>
        <row r="124">
          <cell r="B124">
            <v>2246</v>
          </cell>
          <cell r="C124">
            <v>2246</v>
          </cell>
          <cell r="D124" t="str">
            <v>The Meadows Primary School</v>
          </cell>
          <cell r="F124" t="str">
            <v>P</v>
          </cell>
          <cell r="G124" t="str">
            <v/>
          </cell>
          <cell r="H124">
            <v>-175438.17353124032</v>
          </cell>
          <cell r="J124">
            <v>-175438.17353124032</v>
          </cell>
          <cell r="K124">
            <v>2556930.5500061177</v>
          </cell>
          <cell r="L124">
            <v>468023</v>
          </cell>
          <cell r="N124">
            <v>3024953.5500061177</v>
          </cell>
          <cell r="O124">
            <v>126843.75895682875</v>
          </cell>
          <cell r="P124">
            <v>0</v>
          </cell>
          <cell r="Q124">
            <v>0</v>
          </cell>
          <cell r="R124">
            <v>0</v>
          </cell>
          <cell r="S124">
            <v>126843.75895682875</v>
          </cell>
          <cell r="T124">
            <v>3151797.3089629463</v>
          </cell>
          <cell r="U124">
            <v>0</v>
          </cell>
          <cell r="V124">
            <v>2976359.135431706</v>
          </cell>
          <cell r="W124">
            <v>3048504.17</v>
          </cell>
          <cell r="AB124">
            <v>3048504.17</v>
          </cell>
          <cell r="AC124">
            <v>-72145.03456829395</v>
          </cell>
          <cell r="AD124">
            <v>0</v>
          </cell>
          <cell r="AE124">
            <v>-72145.03456829395</v>
          </cell>
        </row>
        <row r="125">
          <cell r="B125">
            <v>2406</v>
          </cell>
          <cell r="C125">
            <v>2406</v>
          </cell>
          <cell r="D125" t="str">
            <v>Minworth Junior and Infant School</v>
          </cell>
          <cell r="F125" t="str">
            <v>P</v>
          </cell>
          <cell r="G125" t="str">
            <v/>
          </cell>
          <cell r="H125">
            <v>7336.450011213779</v>
          </cell>
          <cell r="J125">
            <v>7336.450011213779</v>
          </cell>
          <cell r="K125">
            <v>1008385.5169734703</v>
          </cell>
          <cell r="L125">
            <v>156188</v>
          </cell>
          <cell r="N125">
            <v>1164573.5169734703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1164573.5169734703</v>
          </cell>
          <cell r="U125">
            <v>0</v>
          </cell>
          <cell r="V125">
            <v>1171909.966984684</v>
          </cell>
          <cell r="W125">
            <v>1174075.88</v>
          </cell>
          <cell r="AB125">
            <v>1174075.88</v>
          </cell>
          <cell r="AC125">
            <v>-2165.913015315775</v>
          </cell>
          <cell r="AD125">
            <v>0</v>
          </cell>
          <cell r="AE125">
            <v>-2165.913015315775</v>
          </cell>
        </row>
        <row r="126">
          <cell r="B126">
            <v>2416</v>
          </cell>
          <cell r="C126">
            <v>2416</v>
          </cell>
          <cell r="D126" t="str">
            <v>Moor Hall Primary School</v>
          </cell>
          <cell r="F126" t="str">
            <v>P</v>
          </cell>
          <cell r="G126" t="str">
            <v/>
          </cell>
          <cell r="H126">
            <v>66916.00988791483</v>
          </cell>
          <cell r="J126">
            <v>66916.00988791483</v>
          </cell>
          <cell r="K126">
            <v>1002737.9392770688</v>
          </cell>
          <cell r="L126">
            <v>79666</v>
          </cell>
          <cell r="N126">
            <v>1082403.9392770687</v>
          </cell>
          <cell r="O126">
            <v>3927</v>
          </cell>
          <cell r="P126">
            <v>0</v>
          </cell>
          <cell r="Q126">
            <v>0</v>
          </cell>
          <cell r="R126">
            <v>0</v>
          </cell>
          <cell r="S126">
            <v>3927</v>
          </cell>
          <cell r="T126">
            <v>1086330.9392770687</v>
          </cell>
          <cell r="U126">
            <v>0</v>
          </cell>
          <cell r="V126">
            <v>1153246.9491649836</v>
          </cell>
          <cell r="W126">
            <v>1297709.02</v>
          </cell>
          <cell r="AB126">
            <v>1297709.02</v>
          </cell>
          <cell r="AC126">
            <v>-144462.07083501644</v>
          </cell>
          <cell r="AD126">
            <v>0</v>
          </cell>
          <cell r="AE126">
            <v>-144462.07083501644</v>
          </cell>
        </row>
        <row r="127">
          <cell r="B127">
            <v>3003</v>
          </cell>
          <cell r="C127">
            <v>3003</v>
          </cell>
          <cell r="D127" t="str">
            <v>Moseley Church of England Primary School</v>
          </cell>
          <cell r="F127" t="str">
            <v>P</v>
          </cell>
          <cell r="G127" t="str">
            <v/>
          </cell>
          <cell r="H127">
            <v>120826.29443288156</v>
          </cell>
          <cell r="J127">
            <v>120826.29443288156</v>
          </cell>
          <cell r="K127">
            <v>854936.4939409961</v>
          </cell>
          <cell r="L127">
            <v>81090</v>
          </cell>
          <cell r="N127">
            <v>936026.4939409961</v>
          </cell>
          <cell r="O127">
            <v>27396.25</v>
          </cell>
          <cell r="P127">
            <v>0</v>
          </cell>
          <cell r="Q127">
            <v>0</v>
          </cell>
          <cell r="R127">
            <v>0</v>
          </cell>
          <cell r="S127">
            <v>27396.25</v>
          </cell>
          <cell r="T127">
            <v>963422.7439409961</v>
          </cell>
          <cell r="U127">
            <v>0</v>
          </cell>
          <cell r="V127">
            <v>1084249.0383738778</v>
          </cell>
          <cell r="W127">
            <v>932895.91</v>
          </cell>
          <cell r="AB127">
            <v>932895.91</v>
          </cell>
          <cell r="AC127">
            <v>151353.12837387773</v>
          </cell>
          <cell r="AD127">
            <v>762.5347441659155</v>
          </cell>
          <cell r="AE127">
            <v>152115.66311804365</v>
          </cell>
        </row>
        <row r="128">
          <cell r="B128">
            <v>2142</v>
          </cell>
          <cell r="C128">
            <v>2142</v>
          </cell>
          <cell r="D128" t="str">
            <v>Nelson Junior and Infant School</v>
          </cell>
          <cell r="E128" t="str">
            <v>NC</v>
          </cell>
          <cell r="F128" t="str">
            <v>P</v>
          </cell>
          <cell r="G128" t="str">
            <v/>
          </cell>
          <cell r="H128">
            <v>631539.8934157224</v>
          </cell>
          <cell r="J128">
            <v>631539.8934157224</v>
          </cell>
          <cell r="K128">
            <v>2057207.7367506537</v>
          </cell>
          <cell r="L128">
            <v>353267</v>
          </cell>
          <cell r="N128">
            <v>2410474.736750654</v>
          </cell>
          <cell r="O128">
            <v>16693.25</v>
          </cell>
          <cell r="P128">
            <v>0</v>
          </cell>
          <cell r="Q128">
            <v>0</v>
          </cell>
          <cell r="R128">
            <v>0</v>
          </cell>
          <cell r="S128">
            <v>16693.25</v>
          </cell>
          <cell r="T128">
            <v>2427167.986750654</v>
          </cell>
          <cell r="U128">
            <v>0</v>
          </cell>
          <cell r="V128">
            <v>3058707.8801663765</v>
          </cell>
          <cell r="W128">
            <v>2558551.38</v>
          </cell>
          <cell r="AB128">
            <v>2558551.38</v>
          </cell>
          <cell r="AC128">
            <v>500156.5001663766</v>
          </cell>
          <cell r="AD128">
            <v>3156.4876725500026</v>
          </cell>
          <cell r="AE128">
            <v>503312.9878389266</v>
          </cell>
        </row>
        <row r="129">
          <cell r="B129">
            <v>2457</v>
          </cell>
          <cell r="C129">
            <v>2457</v>
          </cell>
          <cell r="D129" t="str">
            <v>Nelson Mandela School</v>
          </cell>
          <cell r="E129" t="str">
            <v>NC</v>
          </cell>
          <cell r="F129" t="str">
            <v>P</v>
          </cell>
          <cell r="G129" t="str">
            <v/>
          </cell>
          <cell r="H129">
            <v>397020.57652622927</v>
          </cell>
          <cell r="J129">
            <v>397020.57652622927</v>
          </cell>
          <cell r="K129">
            <v>2100043.362885171</v>
          </cell>
          <cell r="L129">
            <v>310821</v>
          </cell>
          <cell r="N129">
            <v>2410864.362885171</v>
          </cell>
          <cell r="O129">
            <v>106846.32058992638</v>
          </cell>
          <cell r="P129">
            <v>0</v>
          </cell>
          <cell r="Q129">
            <v>0</v>
          </cell>
          <cell r="R129">
            <v>0</v>
          </cell>
          <cell r="S129">
            <v>106846.32058992638</v>
          </cell>
          <cell r="T129">
            <v>2517710.6834750976</v>
          </cell>
          <cell r="U129">
            <v>0</v>
          </cell>
          <cell r="V129">
            <v>2914731.260001327</v>
          </cell>
          <cell r="W129">
            <v>2412394.3</v>
          </cell>
          <cell r="AB129">
            <v>2412394.3</v>
          </cell>
          <cell r="AC129">
            <v>502336.9600013271</v>
          </cell>
          <cell r="AD129">
            <v>2505.596858457033</v>
          </cell>
          <cell r="AE129">
            <v>504842.5568597841</v>
          </cell>
        </row>
        <row r="130">
          <cell r="B130">
            <v>2469</v>
          </cell>
          <cell r="C130">
            <v>2469</v>
          </cell>
          <cell r="D130" t="str">
            <v>New Hall Primary School</v>
          </cell>
          <cell r="E130" t="str">
            <v>NC</v>
          </cell>
          <cell r="F130" t="str">
            <v>P</v>
          </cell>
          <cell r="G130" t="str">
            <v/>
          </cell>
          <cell r="H130">
            <v>409066.70930729347</v>
          </cell>
          <cell r="J130">
            <v>409066.70930729347</v>
          </cell>
          <cell r="K130">
            <v>1652236.8295735898</v>
          </cell>
          <cell r="L130">
            <v>304073</v>
          </cell>
          <cell r="N130">
            <v>1956309.8295735898</v>
          </cell>
          <cell r="O130">
            <v>4000</v>
          </cell>
          <cell r="P130">
            <v>0</v>
          </cell>
          <cell r="Q130">
            <v>0</v>
          </cell>
          <cell r="R130">
            <v>0</v>
          </cell>
          <cell r="S130">
            <v>4000</v>
          </cell>
          <cell r="T130">
            <v>1960309.8295735898</v>
          </cell>
          <cell r="U130">
            <v>0</v>
          </cell>
          <cell r="V130">
            <v>2369376.5388808833</v>
          </cell>
          <cell r="W130">
            <v>1942598.01</v>
          </cell>
          <cell r="AB130">
            <v>1942598.01</v>
          </cell>
          <cell r="AC130">
            <v>426778.52888088324</v>
          </cell>
          <cell r="AD130">
            <v>2581.620002438329</v>
          </cell>
          <cell r="AE130">
            <v>429360.14888332156</v>
          </cell>
        </row>
        <row r="131">
          <cell r="B131">
            <v>3431</v>
          </cell>
          <cell r="C131">
            <v>3431</v>
          </cell>
          <cell r="D131" t="str">
            <v>New Oscott Primary School</v>
          </cell>
          <cell r="E131" t="str">
            <v>NC</v>
          </cell>
          <cell r="F131" t="str">
            <v>P</v>
          </cell>
          <cell r="G131" t="str">
            <v/>
          </cell>
          <cell r="H131">
            <v>92138.0835129998</v>
          </cell>
          <cell r="J131">
            <v>92138.0835129998</v>
          </cell>
          <cell r="K131">
            <v>2446999.2350389617</v>
          </cell>
          <cell r="L131">
            <v>248144</v>
          </cell>
          <cell r="N131">
            <v>2695143.2350389617</v>
          </cell>
          <cell r="O131">
            <v>81286.83333333334</v>
          </cell>
          <cell r="P131">
            <v>0</v>
          </cell>
          <cell r="Q131">
            <v>0</v>
          </cell>
          <cell r="R131">
            <v>0</v>
          </cell>
          <cell r="S131">
            <v>81286.83333333334</v>
          </cell>
          <cell r="T131">
            <v>2776430.0683722952</v>
          </cell>
          <cell r="U131">
            <v>0</v>
          </cell>
          <cell r="V131">
            <v>2868568.151885295</v>
          </cell>
          <cell r="W131">
            <v>2723217.72</v>
          </cell>
          <cell r="AB131">
            <v>2723217.72</v>
          </cell>
          <cell r="AC131">
            <v>145350.43188529462</v>
          </cell>
          <cell r="AD131">
            <v>581.4834450505417</v>
          </cell>
          <cell r="AE131">
            <v>145931.91533034516</v>
          </cell>
        </row>
        <row r="132">
          <cell r="B132">
            <v>3323</v>
          </cell>
          <cell r="C132">
            <v>3323</v>
          </cell>
          <cell r="D132" t="str">
            <v>The Oratory Roman Catholic Primary School</v>
          </cell>
          <cell r="E132" t="str">
            <v>NC</v>
          </cell>
          <cell r="F132" t="str">
            <v>P</v>
          </cell>
          <cell r="G132" t="str">
            <v/>
          </cell>
          <cell r="H132">
            <v>142700.44322300103</v>
          </cell>
          <cell r="J132">
            <v>142700.44322300103</v>
          </cell>
          <cell r="K132">
            <v>1039548.1775374293</v>
          </cell>
          <cell r="L132">
            <v>152555</v>
          </cell>
          <cell r="N132">
            <v>1192103.1775374291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1192103.1775374291</v>
          </cell>
          <cell r="U132">
            <v>0</v>
          </cell>
          <cell r="V132">
            <v>1334803.62076043</v>
          </cell>
          <cell r="W132">
            <v>1190863.44</v>
          </cell>
          <cell r="AB132">
            <v>1190863.44</v>
          </cell>
          <cell r="AC132">
            <v>143940.18076043017</v>
          </cell>
          <cell r="AD132">
            <v>900.5824971803595</v>
          </cell>
          <cell r="AE132">
            <v>144840.76325761052</v>
          </cell>
        </row>
        <row r="133">
          <cell r="B133">
            <v>2436</v>
          </cell>
          <cell r="C133">
            <v>2436</v>
          </cell>
          <cell r="D133" t="str">
            <v>Osborne Primary School</v>
          </cell>
          <cell r="F133" t="str">
            <v>P</v>
          </cell>
          <cell r="G133" t="str">
            <v/>
          </cell>
          <cell r="H133">
            <v>124605.26574103997</v>
          </cell>
          <cell r="J133">
            <v>124605.26574103997</v>
          </cell>
          <cell r="K133">
            <v>1475003.0982787097</v>
          </cell>
          <cell r="L133">
            <v>271517</v>
          </cell>
          <cell r="N133">
            <v>1746520.0982787097</v>
          </cell>
          <cell r="O133">
            <v>4324.833333333334</v>
          </cell>
          <cell r="P133">
            <v>0</v>
          </cell>
          <cell r="Q133">
            <v>0</v>
          </cell>
          <cell r="R133">
            <v>0</v>
          </cell>
          <cell r="S133">
            <v>4324.833333333334</v>
          </cell>
          <cell r="T133">
            <v>1750844.931612043</v>
          </cell>
          <cell r="U133">
            <v>0</v>
          </cell>
          <cell r="V133">
            <v>1875450.197353083</v>
          </cell>
          <cell r="W133">
            <v>1669961.03</v>
          </cell>
          <cell r="AB133">
            <v>1669961.03</v>
          </cell>
          <cell r="AC133">
            <v>205489.1673530829</v>
          </cell>
          <cell r="AD133">
            <v>786.3838320917032</v>
          </cell>
          <cell r="AE133">
            <v>206275.5511851746</v>
          </cell>
        </row>
        <row r="134">
          <cell r="B134">
            <v>3351</v>
          </cell>
          <cell r="C134">
            <v>3351</v>
          </cell>
          <cell r="D134" t="str">
            <v>Our Lady and St Rose of Lima Catholic Primary School</v>
          </cell>
          <cell r="E134" t="str">
            <v>NC</v>
          </cell>
          <cell r="F134" t="str">
            <v>P</v>
          </cell>
          <cell r="G134" t="str">
            <v/>
          </cell>
          <cell r="H134">
            <v>139545.9413495032</v>
          </cell>
          <cell r="J134">
            <v>139545.9413495032</v>
          </cell>
          <cell r="K134">
            <v>1039517.1764743079</v>
          </cell>
          <cell r="L134">
            <v>147192</v>
          </cell>
          <cell r="N134">
            <v>1186709.176474308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1186709.176474308</v>
          </cell>
          <cell r="U134">
            <v>0</v>
          </cell>
          <cell r="V134">
            <v>1326255.117823811</v>
          </cell>
          <cell r="W134">
            <v>1227228.11</v>
          </cell>
          <cell r="AB134">
            <v>1227228.11</v>
          </cell>
          <cell r="AC134">
            <v>99027.00782381091</v>
          </cell>
          <cell r="AD134">
            <v>624.9594463760707</v>
          </cell>
          <cell r="AE134">
            <v>99651.96727018699</v>
          </cell>
        </row>
        <row r="135">
          <cell r="B135">
            <v>3328</v>
          </cell>
          <cell r="C135">
            <v>3328</v>
          </cell>
          <cell r="D135" t="str">
            <v>Our Lady of Lourdes Catholic Primary School (NC)</v>
          </cell>
          <cell r="E135" t="str">
            <v>NC</v>
          </cell>
          <cell r="F135" t="str">
            <v>P</v>
          </cell>
          <cell r="G135" t="str">
            <v/>
          </cell>
          <cell r="H135">
            <v>184475.6718896835</v>
          </cell>
          <cell r="J135">
            <v>184475.6718896835</v>
          </cell>
          <cell r="K135">
            <v>1011406.0715136277</v>
          </cell>
          <cell r="L135">
            <v>134804</v>
          </cell>
          <cell r="N135">
            <v>1146210.0715136277</v>
          </cell>
          <cell r="O135">
            <v>26851.5</v>
          </cell>
          <cell r="P135">
            <v>0</v>
          </cell>
          <cell r="Q135">
            <v>0</v>
          </cell>
          <cell r="R135">
            <v>0</v>
          </cell>
          <cell r="S135">
            <v>26851.5</v>
          </cell>
          <cell r="T135">
            <v>1173061.5715136277</v>
          </cell>
          <cell r="U135">
            <v>0</v>
          </cell>
          <cell r="V135">
            <v>1357537.2434033111</v>
          </cell>
          <cell r="W135">
            <v>1129328.85</v>
          </cell>
          <cell r="AB135">
            <v>1129328.85</v>
          </cell>
          <cell r="AC135">
            <v>228208.39340331103</v>
          </cell>
          <cell r="AD135">
            <v>1164.2259652957925</v>
          </cell>
          <cell r="AE135">
            <v>229372.61936860683</v>
          </cell>
        </row>
        <row r="136">
          <cell r="B136">
            <v>3357</v>
          </cell>
          <cell r="C136">
            <v>3357</v>
          </cell>
          <cell r="D136" t="str">
            <v>Our Lady's Catholic Primary School</v>
          </cell>
          <cell r="F136" t="str">
            <v>P</v>
          </cell>
          <cell r="G136" t="str">
            <v/>
          </cell>
          <cell r="H136">
            <v>19844.098459026198</v>
          </cell>
          <cell r="J136">
            <v>19844.098459026198</v>
          </cell>
          <cell r="K136">
            <v>973361.0471549804</v>
          </cell>
          <cell r="L136">
            <v>133591</v>
          </cell>
          <cell r="N136">
            <v>1106952.0471549802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1106952.0471549802</v>
          </cell>
          <cell r="U136">
            <v>0</v>
          </cell>
          <cell r="V136">
            <v>1126796.1456140066</v>
          </cell>
          <cell r="W136">
            <v>1052702.65</v>
          </cell>
          <cell r="AB136">
            <v>1052702.65</v>
          </cell>
          <cell r="AC136">
            <v>74093.49561400665</v>
          </cell>
          <cell r="AD136">
            <v>125.23610537491433</v>
          </cell>
          <cell r="AE136">
            <v>74218.73171938157</v>
          </cell>
        </row>
        <row r="137">
          <cell r="B137">
            <v>2021</v>
          </cell>
          <cell r="C137">
            <v>2021</v>
          </cell>
          <cell r="D137" t="str">
            <v>Paganel Primary School</v>
          </cell>
          <cell r="E137" t="str">
            <v>NC</v>
          </cell>
          <cell r="F137" t="str">
            <v>P</v>
          </cell>
          <cell r="G137" t="str">
            <v/>
          </cell>
          <cell r="H137">
            <v>378598.10762530763</v>
          </cell>
          <cell r="J137">
            <v>378598.10762530763</v>
          </cell>
          <cell r="K137">
            <v>2015100.412088272</v>
          </cell>
          <cell r="L137">
            <v>378162</v>
          </cell>
          <cell r="N137">
            <v>2393262.412088272</v>
          </cell>
          <cell r="O137">
            <v>83139.89067825722</v>
          </cell>
          <cell r="P137">
            <v>0</v>
          </cell>
          <cell r="Q137">
            <v>0</v>
          </cell>
          <cell r="R137">
            <v>0</v>
          </cell>
          <cell r="S137">
            <v>83139.89067825722</v>
          </cell>
          <cell r="T137">
            <v>2476402.3027665294</v>
          </cell>
          <cell r="U137">
            <v>0</v>
          </cell>
          <cell r="V137">
            <v>2855000.410391837</v>
          </cell>
          <cell r="W137">
            <v>2273033.04</v>
          </cell>
          <cell r="AB137">
            <v>2273033.04</v>
          </cell>
          <cell r="AC137">
            <v>581967.3703918369</v>
          </cell>
          <cell r="AD137">
            <v>2389.3326572233163</v>
          </cell>
          <cell r="AE137">
            <v>584356.7030490602</v>
          </cell>
        </row>
        <row r="138">
          <cell r="B138">
            <v>2149</v>
          </cell>
          <cell r="C138">
            <v>2149</v>
          </cell>
          <cell r="D138" t="str">
            <v>Paget Primary School</v>
          </cell>
          <cell r="E138" t="str">
            <v>NC</v>
          </cell>
          <cell r="F138" t="str">
            <v>P</v>
          </cell>
          <cell r="G138" t="str">
            <v/>
          </cell>
          <cell r="H138">
            <v>71642.89664644656</v>
          </cell>
          <cell r="J138">
            <v>71642.89664644656</v>
          </cell>
          <cell r="K138">
            <v>2040990.6738340459</v>
          </cell>
          <cell r="L138">
            <v>304965</v>
          </cell>
          <cell r="N138">
            <v>2345955.673834046</v>
          </cell>
          <cell r="O138">
            <v>86388.75523198416</v>
          </cell>
          <cell r="P138">
            <v>0</v>
          </cell>
          <cell r="Q138">
            <v>0</v>
          </cell>
          <cell r="R138">
            <v>0</v>
          </cell>
          <cell r="S138">
            <v>86388.75523198416</v>
          </cell>
          <cell r="T138">
            <v>2432344.42906603</v>
          </cell>
          <cell r="U138">
            <v>0</v>
          </cell>
          <cell r="V138">
            <v>2503987.3257124764</v>
          </cell>
          <cell r="W138">
            <v>2386894.37</v>
          </cell>
          <cell r="AB138">
            <v>2386894.37</v>
          </cell>
          <cell r="AC138">
            <v>117092.95571247628</v>
          </cell>
          <cell r="AD138">
            <v>452.1383207357242</v>
          </cell>
          <cell r="AE138">
            <v>117545.09403321201</v>
          </cell>
        </row>
        <row r="139">
          <cell r="B139">
            <v>2150</v>
          </cell>
          <cell r="C139">
            <v>2150</v>
          </cell>
          <cell r="D139" t="str">
            <v>Park Hill Primary School</v>
          </cell>
          <cell r="E139" t="str">
            <v>NC</v>
          </cell>
          <cell r="F139" t="str">
            <v>P</v>
          </cell>
          <cell r="G139" t="str">
            <v/>
          </cell>
          <cell r="H139">
            <v>201968.52669655287</v>
          </cell>
          <cell r="J139">
            <v>201968.52669655287</v>
          </cell>
          <cell r="K139">
            <v>2550401.186200776</v>
          </cell>
          <cell r="L139">
            <v>388255</v>
          </cell>
          <cell r="N139">
            <v>2938656.186200776</v>
          </cell>
          <cell r="O139">
            <v>27427.458333333336</v>
          </cell>
          <cell r="P139">
            <v>0</v>
          </cell>
          <cell r="Q139">
            <v>0</v>
          </cell>
          <cell r="R139">
            <v>0</v>
          </cell>
          <cell r="S139">
            <v>27427.458333333336</v>
          </cell>
          <cell r="T139">
            <v>2966083.6445341096</v>
          </cell>
          <cell r="U139">
            <v>0</v>
          </cell>
          <cell r="V139">
            <v>3168052.1712306626</v>
          </cell>
          <cell r="W139">
            <v>3095585.31</v>
          </cell>
          <cell r="AB139">
            <v>3095585.31</v>
          </cell>
          <cell r="AC139">
            <v>72466.86123066256</v>
          </cell>
          <cell r="AD139">
            <v>457.3383612267114</v>
          </cell>
          <cell r="AE139">
            <v>72924.19959188926</v>
          </cell>
        </row>
        <row r="140">
          <cell r="B140">
            <v>2425</v>
          </cell>
          <cell r="C140">
            <v>2425</v>
          </cell>
          <cell r="D140" t="str">
            <v>Penns Primary School</v>
          </cell>
          <cell r="F140" t="str">
            <v>P</v>
          </cell>
          <cell r="G140" t="str">
            <v/>
          </cell>
          <cell r="H140">
            <v>51855.97918528255</v>
          </cell>
          <cell r="J140">
            <v>51855.97918528255</v>
          </cell>
          <cell r="K140">
            <v>876647.0767082458</v>
          </cell>
          <cell r="L140">
            <v>98823</v>
          </cell>
          <cell r="N140">
            <v>975470.0767082458</v>
          </cell>
          <cell r="O140">
            <v>810.25</v>
          </cell>
          <cell r="P140">
            <v>0</v>
          </cell>
          <cell r="Q140">
            <v>0</v>
          </cell>
          <cell r="R140">
            <v>0</v>
          </cell>
          <cell r="S140">
            <v>810.25</v>
          </cell>
          <cell r="T140">
            <v>976280.3267082458</v>
          </cell>
          <cell r="U140">
            <v>0</v>
          </cell>
          <cell r="V140">
            <v>1028136.3058935284</v>
          </cell>
          <cell r="W140">
            <v>956784.66</v>
          </cell>
          <cell r="AB140">
            <v>956784.66</v>
          </cell>
          <cell r="AC140">
            <v>71351.64589352836</v>
          </cell>
          <cell r="AD140">
            <v>327.26308463831816</v>
          </cell>
          <cell r="AE140">
            <v>71678.90897816668</v>
          </cell>
        </row>
        <row r="141">
          <cell r="B141">
            <v>2017</v>
          </cell>
          <cell r="C141">
            <v>2017</v>
          </cell>
          <cell r="D141" t="str">
            <v>Beeches Infant School</v>
          </cell>
          <cell r="F141" t="str">
            <v>P</v>
          </cell>
          <cell r="G141" t="str">
            <v/>
          </cell>
          <cell r="H141">
            <v>110646.52263548362</v>
          </cell>
          <cell r="J141">
            <v>110646.52263548362</v>
          </cell>
          <cell r="K141">
            <v>1368480.3430162542</v>
          </cell>
          <cell r="L141">
            <v>186164</v>
          </cell>
          <cell r="N141">
            <v>1554644.3430162542</v>
          </cell>
          <cell r="O141">
            <v>1454</v>
          </cell>
          <cell r="P141">
            <v>0</v>
          </cell>
          <cell r="Q141">
            <v>0</v>
          </cell>
          <cell r="R141">
            <v>0</v>
          </cell>
          <cell r="S141">
            <v>1454</v>
          </cell>
          <cell r="T141">
            <v>1556098.3430162542</v>
          </cell>
          <cell r="U141">
            <v>0</v>
          </cell>
          <cell r="V141">
            <v>1666744.865651738</v>
          </cell>
          <cell r="W141">
            <v>1631160.23</v>
          </cell>
          <cell r="AB141">
            <v>1631160.23</v>
          </cell>
          <cell r="AC141">
            <v>35584.63565173792</v>
          </cell>
          <cell r="AD141">
            <v>224.574635598118</v>
          </cell>
          <cell r="AE141">
            <v>35809.210287336035</v>
          </cell>
        </row>
        <row r="142">
          <cell r="B142">
            <v>2016</v>
          </cell>
          <cell r="C142">
            <v>2016</v>
          </cell>
          <cell r="D142" t="str">
            <v>Beeches Junior School</v>
          </cell>
          <cell r="F142" t="str">
            <v>P</v>
          </cell>
          <cell r="G142" t="str">
            <v/>
          </cell>
          <cell r="H142">
            <v>633303.1273796111</v>
          </cell>
          <cell r="J142">
            <v>633303.1273796111</v>
          </cell>
          <cell r="K142">
            <v>1703461.887746961</v>
          </cell>
          <cell r="L142">
            <v>175432</v>
          </cell>
          <cell r="N142">
            <v>1878893.887746961</v>
          </cell>
          <cell r="O142">
            <v>33838.666666666664</v>
          </cell>
          <cell r="P142">
            <v>0</v>
          </cell>
          <cell r="Q142">
            <v>0</v>
          </cell>
          <cell r="R142">
            <v>0</v>
          </cell>
          <cell r="S142">
            <v>33838.666666666664</v>
          </cell>
          <cell r="T142">
            <v>1912732.5544136278</v>
          </cell>
          <cell r="U142">
            <v>0</v>
          </cell>
          <cell r="V142">
            <v>2546035.681793239</v>
          </cell>
          <cell r="W142">
            <v>2267990.34</v>
          </cell>
          <cell r="AB142">
            <v>2267990.34</v>
          </cell>
          <cell r="AC142">
            <v>278045.3417932391</v>
          </cell>
          <cell r="AD142">
            <v>1754.744152057132</v>
          </cell>
          <cell r="AE142">
            <v>279800.0859452963</v>
          </cell>
        </row>
        <row r="143">
          <cell r="B143">
            <v>2097</v>
          </cell>
          <cell r="C143">
            <v>2097</v>
          </cell>
          <cell r="D143" t="str">
            <v>Story Wood School</v>
          </cell>
          <cell r="E143" t="str">
            <v>NC</v>
          </cell>
          <cell r="F143" t="str">
            <v>P</v>
          </cell>
          <cell r="G143" t="str">
            <v>CB</v>
          </cell>
          <cell r="H143">
            <v>352636.6276320941</v>
          </cell>
          <cell r="J143">
            <v>352636.6276320941</v>
          </cell>
          <cell r="K143">
            <v>1409863.5083046665</v>
          </cell>
          <cell r="L143">
            <v>194756</v>
          </cell>
          <cell r="N143">
            <v>1604619.5083046665</v>
          </cell>
          <cell r="O143">
            <v>26493.833333333332</v>
          </cell>
          <cell r="P143">
            <v>0</v>
          </cell>
          <cell r="Q143">
            <v>0</v>
          </cell>
          <cell r="R143">
            <v>0</v>
          </cell>
          <cell r="S143">
            <v>26493.833333333332</v>
          </cell>
          <cell r="T143">
            <v>1631113.3416379998</v>
          </cell>
          <cell r="U143">
            <v>0</v>
          </cell>
          <cell r="V143">
            <v>1983749.9692700938</v>
          </cell>
          <cell r="W143">
            <v>1752348.53</v>
          </cell>
          <cell r="AB143">
            <v>1752348.53</v>
          </cell>
          <cell r="AC143">
            <v>231401.4392700938</v>
          </cell>
          <cell r="AD143">
            <v>0</v>
          </cell>
          <cell r="AE143">
            <v>231401.4392700938</v>
          </cell>
        </row>
        <row r="144">
          <cell r="B144">
            <v>2155</v>
          </cell>
          <cell r="C144">
            <v>2155</v>
          </cell>
          <cell r="D144" t="str">
            <v>PRINCETHORPE</v>
          </cell>
          <cell r="F144" t="str">
            <v>ACADP</v>
          </cell>
          <cell r="G144" t="str">
            <v>Academy</v>
          </cell>
          <cell r="H144">
            <v>208206.96226689767</v>
          </cell>
          <cell r="J144">
            <v>208206.96226689767</v>
          </cell>
          <cell r="K144">
            <v>1092904.8986029061</v>
          </cell>
          <cell r="L144">
            <v>224375</v>
          </cell>
          <cell r="N144">
            <v>1317279.8986029061</v>
          </cell>
          <cell r="O144">
            <v>160</v>
          </cell>
          <cell r="P144">
            <v>0</v>
          </cell>
          <cell r="Q144">
            <v>0</v>
          </cell>
          <cell r="R144">
            <v>0</v>
          </cell>
          <cell r="S144">
            <v>160</v>
          </cell>
          <cell r="T144">
            <v>1317439.8986029061</v>
          </cell>
          <cell r="U144">
            <v>0</v>
          </cell>
          <cell r="V144">
            <v>1525646.860869804</v>
          </cell>
          <cell r="W144">
            <v>1525646.86</v>
          </cell>
          <cell r="AB144">
            <v>1525646.86</v>
          </cell>
          <cell r="AC144">
            <v>0.0008698038291186094</v>
          </cell>
          <cell r="AD144">
            <v>5.489331965567544E-06</v>
          </cell>
          <cell r="AE144">
            <v>0.000875293161084177</v>
          </cell>
        </row>
        <row r="145">
          <cell r="B145">
            <v>2157</v>
          </cell>
          <cell r="C145">
            <v>2157</v>
          </cell>
          <cell r="D145" t="str">
            <v>Raddlebarn Primary School</v>
          </cell>
          <cell r="E145" t="str">
            <v>NC</v>
          </cell>
          <cell r="F145" t="str">
            <v>P</v>
          </cell>
          <cell r="G145" t="str">
            <v/>
          </cell>
          <cell r="H145">
            <v>125940.52941451433</v>
          </cell>
          <cell r="J145">
            <v>125940.52941451433</v>
          </cell>
          <cell r="K145">
            <v>1770801.6655606076</v>
          </cell>
          <cell r="L145">
            <v>220930</v>
          </cell>
          <cell r="N145">
            <v>1991731.6655606076</v>
          </cell>
          <cell r="O145">
            <v>1759</v>
          </cell>
          <cell r="P145">
            <v>0</v>
          </cell>
          <cell r="Q145">
            <v>0</v>
          </cell>
          <cell r="R145">
            <v>0</v>
          </cell>
          <cell r="S145">
            <v>1759</v>
          </cell>
          <cell r="T145">
            <v>1993490.6655606076</v>
          </cell>
          <cell r="U145">
            <v>0</v>
          </cell>
          <cell r="V145">
            <v>2119431.194975122</v>
          </cell>
          <cell r="W145">
            <v>2023706.81</v>
          </cell>
          <cell r="AB145">
            <v>2023706.81</v>
          </cell>
          <cell r="AC145">
            <v>95724.38497512182</v>
          </cell>
          <cell r="AD145">
            <v>604.1165935779939</v>
          </cell>
          <cell r="AE145">
            <v>96328.50156869982</v>
          </cell>
        </row>
        <row r="146">
          <cell r="B146">
            <v>2159</v>
          </cell>
          <cell r="C146">
            <v>2159</v>
          </cell>
          <cell r="D146" t="str">
            <v>Redhill Junior and Infant School</v>
          </cell>
          <cell r="E146" t="str">
            <v>NC</v>
          </cell>
          <cell r="F146" t="str">
            <v>P</v>
          </cell>
          <cell r="G146" t="str">
            <v/>
          </cell>
          <cell r="H146">
            <v>-57004.480726269074</v>
          </cell>
          <cell r="J146">
            <v>-57004.480726269074</v>
          </cell>
          <cell r="K146">
            <v>1100227.821733312</v>
          </cell>
          <cell r="L146">
            <v>144056</v>
          </cell>
          <cell r="N146">
            <v>1244283.821733312</v>
          </cell>
          <cell r="O146">
            <v>14784</v>
          </cell>
          <cell r="P146">
            <v>0</v>
          </cell>
          <cell r="Q146">
            <v>0</v>
          </cell>
          <cell r="R146">
            <v>0</v>
          </cell>
          <cell r="S146">
            <v>14784</v>
          </cell>
          <cell r="T146">
            <v>1259067.821733312</v>
          </cell>
          <cell r="U146">
            <v>0</v>
          </cell>
          <cell r="V146">
            <v>1202063.341007043</v>
          </cell>
          <cell r="W146">
            <v>1322247.3</v>
          </cell>
          <cell r="AB146">
            <v>1322247.3</v>
          </cell>
          <cell r="AC146">
            <v>-120183.95899295714</v>
          </cell>
          <cell r="AD146">
            <v>0</v>
          </cell>
          <cell r="AE146">
            <v>-120183.95899295714</v>
          </cell>
        </row>
        <row r="147">
          <cell r="B147">
            <v>2161</v>
          </cell>
          <cell r="C147">
            <v>2161</v>
          </cell>
          <cell r="D147" t="str">
            <v>Rednal Hill Infant School</v>
          </cell>
          <cell r="E147" t="str">
            <v>NC</v>
          </cell>
          <cell r="F147" t="str">
            <v>P</v>
          </cell>
          <cell r="G147" t="str">
            <v/>
          </cell>
          <cell r="H147">
            <v>206435.72688100295</v>
          </cell>
          <cell r="J147">
            <v>206435.72688100295</v>
          </cell>
          <cell r="K147">
            <v>1320759.3994472988</v>
          </cell>
          <cell r="L147">
            <v>274587</v>
          </cell>
          <cell r="N147">
            <v>1595346.3994472988</v>
          </cell>
          <cell r="O147">
            <v>5936.25</v>
          </cell>
          <cell r="P147">
            <v>0</v>
          </cell>
          <cell r="Q147">
            <v>0</v>
          </cell>
          <cell r="R147">
            <v>0</v>
          </cell>
          <cell r="S147">
            <v>5936.25</v>
          </cell>
          <cell r="T147">
            <v>1601282.6494472988</v>
          </cell>
          <cell r="U147">
            <v>0</v>
          </cell>
          <cell r="V147">
            <v>1807718.3763283018</v>
          </cell>
          <cell r="W147">
            <v>1570282.06</v>
          </cell>
          <cell r="AB147">
            <v>1570282.06</v>
          </cell>
          <cell r="AC147">
            <v>237436.3163283018</v>
          </cell>
          <cell r="AD147">
            <v>1302.8158723460097</v>
          </cell>
          <cell r="AE147">
            <v>238739.13220064781</v>
          </cell>
        </row>
        <row r="148">
          <cell r="B148">
            <v>2160</v>
          </cell>
          <cell r="C148">
            <v>2160</v>
          </cell>
          <cell r="D148" t="str">
            <v>Rednal Hill Junior School</v>
          </cell>
          <cell r="F148" t="str">
            <v>P</v>
          </cell>
          <cell r="G148" t="str">
            <v/>
          </cell>
          <cell r="H148">
            <v>142115.4514126837</v>
          </cell>
          <cell r="J148">
            <v>142115.4514126837</v>
          </cell>
          <cell r="K148">
            <v>1469696.8043481053</v>
          </cell>
          <cell r="L148">
            <v>272753</v>
          </cell>
          <cell r="N148">
            <v>1742449.8043481053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1742449.8043481053</v>
          </cell>
          <cell r="U148">
            <v>0</v>
          </cell>
          <cell r="V148">
            <v>1884565.255760789</v>
          </cell>
          <cell r="W148">
            <v>1778407.59</v>
          </cell>
          <cell r="AB148">
            <v>1778407.59</v>
          </cell>
          <cell r="AC148">
            <v>106157.66576078883</v>
          </cell>
          <cell r="AD148">
            <v>669.9610286163384</v>
          </cell>
          <cell r="AE148">
            <v>106827.62678940517</v>
          </cell>
        </row>
        <row r="149">
          <cell r="B149">
            <v>2063</v>
          </cell>
          <cell r="C149">
            <v>2063</v>
          </cell>
          <cell r="D149" t="str">
            <v>Regents Park Community Primary School</v>
          </cell>
          <cell r="E149" t="str">
            <v>NC</v>
          </cell>
          <cell r="F149" t="str">
            <v>P</v>
          </cell>
          <cell r="G149" t="str">
            <v/>
          </cell>
          <cell r="H149">
            <v>36067.79559686032</v>
          </cell>
          <cell r="J149">
            <v>36067.79559686032</v>
          </cell>
          <cell r="K149">
            <v>2827511.844705745</v>
          </cell>
          <cell r="L149">
            <v>473081</v>
          </cell>
          <cell r="N149">
            <v>3300592.844705745</v>
          </cell>
          <cell r="O149">
            <v>10897.583333333334</v>
          </cell>
          <cell r="P149">
            <v>0</v>
          </cell>
          <cell r="Q149">
            <v>0</v>
          </cell>
          <cell r="R149">
            <v>0</v>
          </cell>
          <cell r="S149">
            <v>10897.583333333334</v>
          </cell>
          <cell r="T149">
            <v>3311490.4280390786</v>
          </cell>
          <cell r="U149">
            <v>0</v>
          </cell>
          <cell r="V149">
            <v>3347558.223635939</v>
          </cell>
          <cell r="W149">
            <v>3197542.41</v>
          </cell>
          <cell r="AB149">
            <v>3197542.41</v>
          </cell>
          <cell r="AC149">
            <v>150015.8136359388</v>
          </cell>
          <cell r="AD149">
            <v>227.62385801178547</v>
          </cell>
          <cell r="AE149">
            <v>150243.4374939506</v>
          </cell>
        </row>
        <row r="150">
          <cell r="B150">
            <v>3325</v>
          </cell>
          <cell r="C150">
            <v>3325</v>
          </cell>
          <cell r="D150" t="str">
            <v>The Rosary Catholic Primary School</v>
          </cell>
          <cell r="E150" t="str">
            <v>NC</v>
          </cell>
          <cell r="F150" t="str">
            <v>P</v>
          </cell>
          <cell r="G150" t="str">
            <v/>
          </cell>
          <cell r="H150">
            <v>556894.3727247694</v>
          </cell>
          <cell r="J150">
            <v>556894.3727247694</v>
          </cell>
          <cell r="K150">
            <v>1981863.2815068068</v>
          </cell>
          <cell r="L150">
            <v>302907</v>
          </cell>
          <cell r="N150">
            <v>2284770.2815068066</v>
          </cell>
          <cell r="O150">
            <v>15809.583333333336</v>
          </cell>
          <cell r="P150">
            <v>0</v>
          </cell>
          <cell r="Q150">
            <v>0</v>
          </cell>
          <cell r="R150">
            <v>0</v>
          </cell>
          <cell r="S150">
            <v>15809.583333333336</v>
          </cell>
          <cell r="T150">
            <v>2300579.86484014</v>
          </cell>
          <cell r="U150">
            <v>0</v>
          </cell>
          <cell r="V150">
            <v>2857474.2375649093</v>
          </cell>
          <cell r="W150">
            <v>2376650.93</v>
          </cell>
          <cell r="AB150">
            <v>2376650.93</v>
          </cell>
          <cell r="AC150">
            <v>480823.3075649091</v>
          </cell>
          <cell r="AD150">
            <v>3034.475894042141</v>
          </cell>
          <cell r="AE150">
            <v>483857.7834589512</v>
          </cell>
        </row>
        <row r="151">
          <cell r="B151">
            <v>3409</v>
          </cell>
          <cell r="C151">
            <v>3409</v>
          </cell>
          <cell r="D151" t="str">
            <v>Sacred Heart Catholic School</v>
          </cell>
          <cell r="F151" t="str">
            <v>P</v>
          </cell>
          <cell r="G151" t="str">
            <v/>
          </cell>
          <cell r="H151">
            <v>-1779.663389489986</v>
          </cell>
          <cell r="J151">
            <v>-1779.663389489986</v>
          </cell>
          <cell r="K151">
            <v>1055774.8965670636</v>
          </cell>
          <cell r="L151">
            <v>195225</v>
          </cell>
          <cell r="N151">
            <v>1250999.8965670636</v>
          </cell>
          <cell r="O151">
            <v>404.75</v>
          </cell>
          <cell r="P151">
            <v>0</v>
          </cell>
          <cell r="Q151">
            <v>0</v>
          </cell>
          <cell r="R151">
            <v>0</v>
          </cell>
          <cell r="S151">
            <v>404.75</v>
          </cell>
          <cell r="T151">
            <v>1251404.6465670636</v>
          </cell>
          <cell r="U151">
            <v>0</v>
          </cell>
          <cell r="V151">
            <v>1249624.9831775737</v>
          </cell>
          <cell r="W151">
            <v>1239106.76</v>
          </cell>
          <cell r="AB151">
            <v>1239106.76</v>
          </cell>
          <cell r="AC151">
            <v>10518.223177573644</v>
          </cell>
          <cell r="AD151">
            <v>0</v>
          </cell>
          <cell r="AE151">
            <v>10518.223177573644</v>
          </cell>
        </row>
        <row r="152">
          <cell r="B152">
            <v>2169</v>
          </cell>
          <cell r="C152">
            <v>2169</v>
          </cell>
          <cell r="D152" t="str">
            <v>Severne Junior Infant and Nursery School</v>
          </cell>
          <cell r="E152" t="str">
            <v>NC</v>
          </cell>
          <cell r="F152" t="str">
            <v>P</v>
          </cell>
          <cell r="G152" t="str">
            <v/>
          </cell>
          <cell r="H152">
            <v>508961.76921818947</v>
          </cell>
          <cell r="J152">
            <v>508961.76921818947</v>
          </cell>
          <cell r="K152">
            <v>2074994.603819708</v>
          </cell>
          <cell r="L152">
            <v>408839</v>
          </cell>
          <cell r="N152">
            <v>2483833.6038197083</v>
          </cell>
          <cell r="O152">
            <v>25393.833333333332</v>
          </cell>
          <cell r="P152">
            <v>0</v>
          </cell>
          <cell r="Q152">
            <v>0</v>
          </cell>
          <cell r="R152">
            <v>0</v>
          </cell>
          <cell r="S152">
            <v>25393.833333333332</v>
          </cell>
          <cell r="T152">
            <v>2509227.437153042</v>
          </cell>
          <cell r="U152">
            <v>0</v>
          </cell>
          <cell r="V152">
            <v>3018189.2063712315</v>
          </cell>
          <cell r="W152">
            <v>2593921.25</v>
          </cell>
          <cell r="AB152">
            <v>2593921.25</v>
          </cell>
          <cell r="AC152">
            <v>424267.95637123147</v>
          </cell>
          <cell r="AD152">
            <v>2677.5550726588417</v>
          </cell>
          <cell r="AE152">
            <v>426945.51144389034</v>
          </cell>
        </row>
        <row r="153">
          <cell r="B153">
            <v>2008</v>
          </cell>
          <cell r="C153">
            <v>2008</v>
          </cell>
          <cell r="D153" t="str">
            <v>Shaw Hill Primary School</v>
          </cell>
          <cell r="E153" t="str">
            <v>NC</v>
          </cell>
          <cell r="F153" t="str">
            <v>P</v>
          </cell>
          <cell r="G153" t="str">
            <v/>
          </cell>
          <cell r="H153">
            <v>68408.64230254827</v>
          </cell>
          <cell r="J153">
            <v>68408.64230254827</v>
          </cell>
          <cell r="K153">
            <v>2099397.6595936823</v>
          </cell>
          <cell r="L153">
            <v>290196</v>
          </cell>
          <cell r="N153">
            <v>2389593.6595936823</v>
          </cell>
          <cell r="O153">
            <v>3528</v>
          </cell>
          <cell r="P153">
            <v>0</v>
          </cell>
          <cell r="Q153">
            <v>0</v>
          </cell>
          <cell r="R153">
            <v>0</v>
          </cell>
          <cell r="S153">
            <v>3528</v>
          </cell>
          <cell r="T153">
            <v>2393121.6595936823</v>
          </cell>
          <cell r="U153">
            <v>0</v>
          </cell>
          <cell r="V153">
            <v>2461530.3018962303</v>
          </cell>
          <cell r="W153">
            <v>2382854.43</v>
          </cell>
          <cell r="AB153">
            <v>2382854.43</v>
          </cell>
          <cell r="AC153">
            <v>78675.87189623015</v>
          </cell>
          <cell r="AD153">
            <v>431.7269415713821</v>
          </cell>
          <cell r="AE153">
            <v>79107.59883780153</v>
          </cell>
        </row>
        <row r="154">
          <cell r="B154">
            <v>2018</v>
          </cell>
          <cell r="C154">
            <v>2018</v>
          </cell>
          <cell r="D154" t="str">
            <v>The Oaks Primary School</v>
          </cell>
          <cell r="E154" t="str">
            <v>NC</v>
          </cell>
          <cell r="F154" t="str">
            <v>P</v>
          </cell>
          <cell r="G154" t="str">
            <v/>
          </cell>
          <cell r="H154">
            <v>60684.300671114914</v>
          </cell>
          <cell r="J154">
            <v>60684.300671114914</v>
          </cell>
          <cell r="K154">
            <v>2230051.870160778</v>
          </cell>
          <cell r="L154">
            <v>456616</v>
          </cell>
          <cell r="N154">
            <v>2686667.870160778</v>
          </cell>
          <cell r="O154">
            <v>29548.833333333332</v>
          </cell>
          <cell r="P154">
            <v>0</v>
          </cell>
          <cell r="Q154">
            <v>0</v>
          </cell>
          <cell r="R154">
            <v>0</v>
          </cell>
          <cell r="S154">
            <v>29548.833333333332</v>
          </cell>
          <cell r="T154">
            <v>2716216.7034941115</v>
          </cell>
          <cell r="U154">
            <v>0</v>
          </cell>
          <cell r="V154">
            <v>2776901.0041652266</v>
          </cell>
          <cell r="W154">
            <v>2700168.51</v>
          </cell>
          <cell r="AB154">
            <v>2700168.51</v>
          </cell>
          <cell r="AC154">
            <v>76732.49416522682</v>
          </cell>
          <cell r="AD154">
            <v>382.9786215354062</v>
          </cell>
          <cell r="AE154">
            <v>77115.47278676223</v>
          </cell>
        </row>
        <row r="155">
          <cell r="B155">
            <v>2174</v>
          </cell>
          <cell r="C155">
            <v>2174</v>
          </cell>
          <cell r="D155" t="str">
            <v>Sladefield Infant School</v>
          </cell>
          <cell r="F155" t="str">
            <v>P</v>
          </cell>
          <cell r="G155" t="str">
            <v>CB</v>
          </cell>
          <cell r="H155">
            <v>187221.08466775622</v>
          </cell>
          <cell r="J155">
            <v>187221.08466775622</v>
          </cell>
          <cell r="K155">
            <v>1596689.2134380632</v>
          </cell>
          <cell r="L155">
            <v>276614</v>
          </cell>
          <cell r="N155">
            <v>1873303.2134380632</v>
          </cell>
          <cell r="O155">
            <v>17711</v>
          </cell>
          <cell r="P155">
            <v>0</v>
          </cell>
          <cell r="Q155">
            <v>0</v>
          </cell>
          <cell r="R155">
            <v>0</v>
          </cell>
          <cell r="S155">
            <v>17711</v>
          </cell>
          <cell r="T155">
            <v>1891014.2134380632</v>
          </cell>
          <cell r="U155">
            <v>0</v>
          </cell>
          <cell r="V155">
            <v>2078235.2981058194</v>
          </cell>
          <cell r="W155">
            <v>1828669.31</v>
          </cell>
          <cell r="AB155">
            <v>1828669.31</v>
          </cell>
          <cell r="AC155">
            <v>249565.98810581933</v>
          </cell>
          <cell r="AD155">
            <v>0</v>
          </cell>
          <cell r="AE155">
            <v>249565.98810581933</v>
          </cell>
        </row>
        <row r="156">
          <cell r="B156">
            <v>2176</v>
          </cell>
          <cell r="C156">
            <v>2176</v>
          </cell>
          <cell r="D156" t="str">
            <v>Somerville Primary (NC) School</v>
          </cell>
          <cell r="E156" t="str">
            <v>NC</v>
          </cell>
          <cell r="F156" t="str">
            <v>P</v>
          </cell>
          <cell r="G156" t="str">
            <v/>
          </cell>
          <cell r="H156">
            <v>250923.78825124243</v>
          </cell>
          <cell r="J156">
            <v>250923.78825124243</v>
          </cell>
          <cell r="K156">
            <v>3334643.6177178766</v>
          </cell>
          <cell r="L156">
            <v>505795</v>
          </cell>
          <cell r="N156">
            <v>3840438.6177178766</v>
          </cell>
          <cell r="O156">
            <v>25009.833333333336</v>
          </cell>
          <cell r="P156">
            <v>0</v>
          </cell>
          <cell r="Q156">
            <v>0</v>
          </cell>
          <cell r="R156">
            <v>0</v>
          </cell>
          <cell r="S156">
            <v>25009.833333333336</v>
          </cell>
          <cell r="T156">
            <v>3865448.45105121</v>
          </cell>
          <cell r="U156">
            <v>0</v>
          </cell>
          <cell r="V156">
            <v>4116372.2393024527</v>
          </cell>
          <cell r="W156">
            <v>3829961.69</v>
          </cell>
          <cell r="AB156">
            <v>3829961.69</v>
          </cell>
          <cell r="AC156">
            <v>286410.5493024527</v>
          </cell>
          <cell r="AD156">
            <v>1583.5800276535908</v>
          </cell>
          <cell r="AE156">
            <v>287994.1293301063</v>
          </cell>
        </row>
        <row r="157">
          <cell r="B157">
            <v>3413</v>
          </cell>
          <cell r="C157">
            <v>3413</v>
          </cell>
          <cell r="D157" t="str">
            <v>SPRINGFIELD</v>
          </cell>
          <cell r="E157" t="str">
            <v>NC</v>
          </cell>
          <cell r="F157" t="str">
            <v>ACADP</v>
          </cell>
          <cell r="G157" t="str">
            <v>Academy</v>
          </cell>
          <cell r="H157">
            <v>-786112.5939007993</v>
          </cell>
          <cell r="J157">
            <v>-786112.5939007993</v>
          </cell>
          <cell r="K157">
            <v>1734067.7384932623</v>
          </cell>
          <cell r="L157">
            <v>243875</v>
          </cell>
          <cell r="N157">
            <v>1977942.7384932623</v>
          </cell>
          <cell r="O157">
            <v>19247.25</v>
          </cell>
          <cell r="P157">
            <v>0</v>
          </cell>
          <cell r="Q157">
            <v>0</v>
          </cell>
          <cell r="R157">
            <v>0</v>
          </cell>
          <cell r="S157">
            <v>19247.25</v>
          </cell>
          <cell r="T157">
            <v>1997189.9884932623</v>
          </cell>
          <cell r="U157">
            <v>0</v>
          </cell>
          <cell r="V157">
            <v>1211077.394592463</v>
          </cell>
          <cell r="W157">
            <v>1211076.91</v>
          </cell>
          <cell r="AB157">
            <v>1211076.91</v>
          </cell>
          <cell r="AC157">
            <v>0.4845924631226808</v>
          </cell>
          <cell r="AD157">
            <v>0</v>
          </cell>
          <cell r="AE157">
            <v>0.4845924631226808</v>
          </cell>
        </row>
        <row r="158">
          <cell r="B158">
            <v>3381</v>
          </cell>
          <cell r="C158">
            <v>3381</v>
          </cell>
          <cell r="D158" t="str">
            <v>St Alban's Catholic Primary School</v>
          </cell>
          <cell r="F158" t="str">
            <v>P</v>
          </cell>
          <cell r="G158" t="str">
            <v/>
          </cell>
          <cell r="H158">
            <v>57887.89839609547</v>
          </cell>
          <cell r="J158">
            <v>57887.89839609547</v>
          </cell>
          <cell r="K158">
            <v>882093.853179464</v>
          </cell>
          <cell r="L158">
            <v>131419</v>
          </cell>
          <cell r="N158">
            <v>1013512.853179464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1013512.853179464</v>
          </cell>
          <cell r="U158">
            <v>0</v>
          </cell>
          <cell r="V158">
            <v>1071400.7515755594</v>
          </cell>
          <cell r="W158">
            <v>1029512.38</v>
          </cell>
          <cell r="AB158">
            <v>1029512.38</v>
          </cell>
          <cell r="AC158">
            <v>41888.37157555937</v>
          </cell>
          <cell r="AD158">
            <v>264.3575130133552</v>
          </cell>
          <cell r="AE158">
            <v>42152.72908857273</v>
          </cell>
        </row>
        <row r="159">
          <cell r="B159">
            <v>3380</v>
          </cell>
          <cell r="C159">
            <v>3380</v>
          </cell>
          <cell r="D159" t="str">
            <v>St Ambrose Barlow Catholic Primary School</v>
          </cell>
          <cell r="F159" t="str">
            <v>P</v>
          </cell>
          <cell r="G159" t="str">
            <v/>
          </cell>
          <cell r="H159">
            <v>216216.67580482815</v>
          </cell>
          <cell r="J159">
            <v>216216.67580482815</v>
          </cell>
          <cell r="K159">
            <v>860690.2342594168</v>
          </cell>
          <cell r="L159">
            <v>90399</v>
          </cell>
          <cell r="N159">
            <v>951089.2342594168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951089.2342594168</v>
          </cell>
          <cell r="U159">
            <v>0</v>
          </cell>
          <cell r="V159">
            <v>1167305.9100642449</v>
          </cell>
          <cell r="W159">
            <v>996906.73</v>
          </cell>
          <cell r="AB159">
            <v>996906.73</v>
          </cell>
          <cell r="AC159">
            <v>170399.1800642449</v>
          </cell>
          <cell r="AD159">
            <v>1075.3892253854494</v>
          </cell>
          <cell r="AE159">
            <v>171474.56928963034</v>
          </cell>
        </row>
        <row r="160">
          <cell r="B160">
            <v>2002</v>
          </cell>
          <cell r="C160">
            <v>2002</v>
          </cell>
          <cell r="D160" t="str">
            <v>BORDESLEY VILLAGE</v>
          </cell>
          <cell r="E160" t="str">
            <v>NC</v>
          </cell>
          <cell r="F160" t="str">
            <v>ACADP</v>
          </cell>
          <cell r="G160" t="str">
            <v>Academy</v>
          </cell>
          <cell r="H160">
            <v>-2264.0521624247194</v>
          </cell>
          <cell r="J160">
            <v>-2264.0521624247194</v>
          </cell>
          <cell r="N160">
            <v>0</v>
          </cell>
          <cell r="Q160">
            <v>2264.0521624247194</v>
          </cell>
          <cell r="S160">
            <v>2264.0521624247194</v>
          </cell>
          <cell r="T160">
            <v>2264.0521624247194</v>
          </cell>
          <cell r="V160">
            <v>0</v>
          </cell>
          <cell r="W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3335</v>
          </cell>
          <cell r="C161">
            <v>3335</v>
          </cell>
          <cell r="D161" t="str">
            <v>St Anne's Catholic Primary School</v>
          </cell>
          <cell r="F161" t="str">
            <v>P</v>
          </cell>
          <cell r="G161" t="str">
            <v/>
          </cell>
          <cell r="H161">
            <v>341190.9832108091</v>
          </cell>
          <cell r="J161">
            <v>341190.9832108091</v>
          </cell>
          <cell r="K161">
            <v>1065687.6264885245</v>
          </cell>
          <cell r="L161">
            <v>196139</v>
          </cell>
          <cell r="N161">
            <v>1261826.6264885245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1261826.6264885245</v>
          </cell>
          <cell r="U161">
            <v>0</v>
          </cell>
          <cell r="V161">
            <v>1603017.6096993336</v>
          </cell>
          <cell r="W161">
            <v>1409976.27</v>
          </cell>
          <cell r="AB161">
            <v>1409976.27</v>
          </cell>
          <cell r="AC161">
            <v>193041.33969933353</v>
          </cell>
          <cell r="AD161">
            <v>1218.2838948424937</v>
          </cell>
          <cell r="AE161">
            <v>194259.62359417602</v>
          </cell>
        </row>
        <row r="162">
          <cell r="B162">
            <v>3329</v>
          </cell>
          <cell r="C162">
            <v>3329</v>
          </cell>
          <cell r="D162" t="str">
            <v>St Augustine's Catholic Primary School</v>
          </cell>
          <cell r="E162" t="str">
            <v>NC</v>
          </cell>
          <cell r="F162" t="str">
            <v>P</v>
          </cell>
          <cell r="G162" t="str">
            <v/>
          </cell>
          <cell r="H162">
            <v>7928.22549261756</v>
          </cell>
          <cell r="J162">
            <v>7928.22549261756</v>
          </cell>
          <cell r="K162">
            <v>1067922.1071879924</v>
          </cell>
          <cell r="L162">
            <v>112556</v>
          </cell>
          <cell r="N162">
            <v>1180478.1071879924</v>
          </cell>
          <cell r="O162">
            <v>15471.173333333334</v>
          </cell>
          <cell r="P162">
            <v>0</v>
          </cell>
          <cell r="Q162">
            <v>0</v>
          </cell>
          <cell r="R162">
            <v>0</v>
          </cell>
          <cell r="S162">
            <v>15471.173333333334</v>
          </cell>
          <cell r="T162">
            <v>1195949.2805213258</v>
          </cell>
          <cell r="U162">
            <v>0</v>
          </cell>
          <cell r="V162">
            <v>1203877.5060139433</v>
          </cell>
          <cell r="W162">
            <v>1165979.02</v>
          </cell>
          <cell r="AB162">
            <v>1165979.02</v>
          </cell>
          <cell r="AC162">
            <v>37898.48601394333</v>
          </cell>
          <cell r="AD162">
            <v>50.03503108390942</v>
          </cell>
          <cell r="AE162">
            <v>37948.52104502724</v>
          </cell>
        </row>
        <row r="163">
          <cell r="B163">
            <v>3302</v>
          </cell>
          <cell r="C163">
            <v>3302</v>
          </cell>
          <cell r="D163" t="str">
            <v>Saint Barnabas Church of England Primary School</v>
          </cell>
          <cell r="E163" t="str">
            <v>NC</v>
          </cell>
          <cell r="F163" t="str">
            <v>P</v>
          </cell>
          <cell r="G163" t="str">
            <v/>
          </cell>
          <cell r="H163">
            <v>235521.10420618905</v>
          </cell>
          <cell r="J163">
            <v>235521.10420618905</v>
          </cell>
          <cell r="K163">
            <v>1672013.3942946016</v>
          </cell>
          <cell r="L163">
            <v>243408</v>
          </cell>
          <cell r="N163">
            <v>1915421.3942946016</v>
          </cell>
          <cell r="O163">
            <v>10746.25</v>
          </cell>
          <cell r="P163">
            <v>0</v>
          </cell>
          <cell r="Q163">
            <v>0</v>
          </cell>
          <cell r="R163">
            <v>0</v>
          </cell>
          <cell r="S163">
            <v>10746.25</v>
          </cell>
          <cell r="T163">
            <v>1926167.6442946016</v>
          </cell>
          <cell r="U163">
            <v>0</v>
          </cell>
          <cell r="V163">
            <v>2161688.7485007904</v>
          </cell>
          <cell r="W163">
            <v>1928416.6</v>
          </cell>
          <cell r="AB163">
            <v>1928416.6</v>
          </cell>
          <cell r="AC163">
            <v>233272.14850079035</v>
          </cell>
          <cell r="AD163">
            <v>1472.180529188488</v>
          </cell>
          <cell r="AE163">
            <v>234744.32902997884</v>
          </cell>
        </row>
        <row r="164">
          <cell r="B164">
            <v>2183</v>
          </cell>
          <cell r="C164">
            <v>2183</v>
          </cell>
          <cell r="D164" t="str">
            <v>St Benedict's Primary School</v>
          </cell>
          <cell r="E164" t="str">
            <v>NC</v>
          </cell>
          <cell r="F164" t="str">
            <v>P</v>
          </cell>
          <cell r="G164" t="str">
            <v/>
          </cell>
          <cell r="H164">
            <v>29315.22561564561</v>
          </cell>
          <cell r="J164">
            <v>29315.22561564561</v>
          </cell>
          <cell r="K164">
            <v>1585720.3438588693</v>
          </cell>
          <cell r="L164">
            <v>191771</v>
          </cell>
          <cell r="N164">
            <v>1777491.3438588693</v>
          </cell>
          <cell r="O164">
            <v>10427.833333333334</v>
          </cell>
          <cell r="P164">
            <v>203193.75</v>
          </cell>
          <cell r="Q164">
            <v>0</v>
          </cell>
          <cell r="R164">
            <v>0</v>
          </cell>
          <cell r="S164">
            <v>213621.58333333334</v>
          </cell>
          <cell r="T164">
            <v>1991112.9271922025</v>
          </cell>
          <cell r="U164">
            <v>0</v>
          </cell>
          <cell r="V164">
            <v>2020428.152807848</v>
          </cell>
          <cell r="W164">
            <v>2457136.18</v>
          </cell>
          <cell r="AB164">
            <v>2457136.18</v>
          </cell>
          <cell r="AC164">
            <v>-436708.0271921521</v>
          </cell>
          <cell r="AD164">
            <v>0</v>
          </cell>
          <cell r="AE164">
            <v>-436708.0271921521</v>
          </cell>
        </row>
        <row r="165">
          <cell r="B165">
            <v>3372</v>
          </cell>
          <cell r="C165">
            <v>3372</v>
          </cell>
          <cell r="D165" t="str">
            <v>St Bernadette's Catholic Primary School</v>
          </cell>
          <cell r="E165" t="str">
            <v>NC</v>
          </cell>
          <cell r="F165" t="str">
            <v>P</v>
          </cell>
          <cell r="G165" t="str">
            <v/>
          </cell>
          <cell r="H165">
            <v>308816.3611952608</v>
          </cell>
          <cell r="J165">
            <v>308816.3611952608</v>
          </cell>
          <cell r="K165">
            <v>2724774.868774185</v>
          </cell>
          <cell r="L165">
            <v>427020</v>
          </cell>
          <cell r="N165">
            <v>3151794.868774185</v>
          </cell>
          <cell r="O165">
            <v>14502.253333333332</v>
          </cell>
          <cell r="P165">
            <v>0</v>
          </cell>
          <cell r="Q165">
            <v>0</v>
          </cell>
          <cell r="R165">
            <v>0</v>
          </cell>
          <cell r="S165">
            <v>14502.253333333332</v>
          </cell>
          <cell r="T165">
            <v>3166297.1221075184</v>
          </cell>
          <cell r="U165">
            <v>0</v>
          </cell>
          <cell r="V165">
            <v>3475113.483302779</v>
          </cell>
          <cell r="W165">
            <v>3450029.12</v>
          </cell>
          <cell r="AB165">
            <v>3450029.12</v>
          </cell>
          <cell r="AC165">
            <v>25084.36330277892</v>
          </cell>
          <cell r="AD165">
            <v>158.30741680383775</v>
          </cell>
          <cell r="AE165">
            <v>25242.670719582755</v>
          </cell>
        </row>
        <row r="166">
          <cell r="B166">
            <v>3375</v>
          </cell>
          <cell r="C166">
            <v>3375</v>
          </cell>
          <cell r="D166" t="str">
            <v>St Bernard's Catholic Primary School</v>
          </cell>
          <cell r="F166" t="str">
            <v>P</v>
          </cell>
          <cell r="G166" t="str">
            <v/>
          </cell>
          <cell r="H166">
            <v>194925.81055537393</v>
          </cell>
          <cell r="J166">
            <v>194925.81055537393</v>
          </cell>
          <cell r="K166">
            <v>1704682.1727908263</v>
          </cell>
          <cell r="L166">
            <v>226716</v>
          </cell>
          <cell r="N166">
            <v>1931398.1727908263</v>
          </cell>
          <cell r="O166">
            <v>2819.1666666666665</v>
          </cell>
          <cell r="P166">
            <v>0</v>
          </cell>
          <cell r="Q166">
            <v>0</v>
          </cell>
          <cell r="R166">
            <v>0</v>
          </cell>
          <cell r="S166">
            <v>2819.1666666666665</v>
          </cell>
          <cell r="T166">
            <v>1934217.339457493</v>
          </cell>
          <cell r="U166">
            <v>0</v>
          </cell>
          <cell r="V166">
            <v>2129143.150012867</v>
          </cell>
          <cell r="W166">
            <v>1928898.45</v>
          </cell>
          <cell r="AB166">
            <v>1928898.45</v>
          </cell>
          <cell r="AC166">
            <v>200244.7000128671</v>
          </cell>
          <cell r="AD166">
            <v>1230.1767904149647</v>
          </cell>
          <cell r="AE166">
            <v>201474.87680328207</v>
          </cell>
        </row>
        <row r="167">
          <cell r="B167">
            <v>3331</v>
          </cell>
          <cell r="C167">
            <v>3331</v>
          </cell>
          <cell r="D167" t="str">
            <v>St Catherine of Siena Catholic Primary School</v>
          </cell>
          <cell r="E167" t="str">
            <v>NC</v>
          </cell>
          <cell r="F167" t="str">
            <v>P</v>
          </cell>
          <cell r="G167" t="str">
            <v/>
          </cell>
          <cell r="H167">
            <v>2892.0284222508767</v>
          </cell>
          <cell r="J167">
            <v>2892.0284222508767</v>
          </cell>
          <cell r="K167">
            <v>1120556.452220464</v>
          </cell>
          <cell r="L167">
            <v>176065</v>
          </cell>
          <cell r="N167">
            <v>1296621.452220464</v>
          </cell>
          <cell r="O167">
            <v>1113</v>
          </cell>
          <cell r="P167">
            <v>0</v>
          </cell>
          <cell r="Q167">
            <v>0</v>
          </cell>
          <cell r="R167">
            <v>0</v>
          </cell>
          <cell r="S167">
            <v>1113</v>
          </cell>
          <cell r="T167">
            <v>1297734.452220464</v>
          </cell>
          <cell r="U167">
            <v>0</v>
          </cell>
          <cell r="V167">
            <v>1300626.4806427148</v>
          </cell>
          <cell r="W167">
            <v>1223559.7</v>
          </cell>
          <cell r="AB167">
            <v>1223559.7</v>
          </cell>
          <cell r="AC167">
            <v>77066.78064271482</v>
          </cell>
          <cell r="AD167">
            <v>18.25159137282528</v>
          </cell>
          <cell r="AE167">
            <v>77085.03223408764</v>
          </cell>
        </row>
        <row r="168">
          <cell r="B168">
            <v>3337</v>
          </cell>
          <cell r="C168">
            <v>3337</v>
          </cell>
          <cell r="D168" t="str">
            <v>St Chad's Catholic Primary School</v>
          </cell>
          <cell r="F168" t="str">
            <v>P</v>
          </cell>
          <cell r="G168" t="str">
            <v/>
          </cell>
          <cell r="H168">
            <v>201978.13133300268</v>
          </cell>
          <cell r="J168">
            <v>201978.13133300268</v>
          </cell>
          <cell r="K168">
            <v>1066505.441756648</v>
          </cell>
          <cell r="L168">
            <v>213720</v>
          </cell>
          <cell r="N168">
            <v>1280225.441756648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1280225.441756648</v>
          </cell>
          <cell r="U168">
            <v>0</v>
          </cell>
          <cell r="V168">
            <v>1482203.5730896506</v>
          </cell>
          <cell r="W168">
            <v>1245830.32</v>
          </cell>
          <cell r="AB168">
            <v>1245830.32</v>
          </cell>
          <cell r="AC168">
            <v>236373.25308965053</v>
          </cell>
          <cell r="AD168">
            <v>1274.6839868425798</v>
          </cell>
          <cell r="AE168">
            <v>237647.9370764931</v>
          </cell>
        </row>
        <row r="169">
          <cell r="B169">
            <v>3406</v>
          </cell>
          <cell r="C169">
            <v>3406</v>
          </cell>
          <cell r="D169" t="str">
            <v>St Clare's Catholic Primary School</v>
          </cell>
          <cell r="E169" t="str">
            <v>NC</v>
          </cell>
          <cell r="F169" t="str">
            <v>P</v>
          </cell>
          <cell r="G169" t="str">
            <v/>
          </cell>
          <cell r="H169">
            <v>22192.888585266097</v>
          </cell>
          <cell r="J169">
            <v>22192.888585266097</v>
          </cell>
          <cell r="K169">
            <v>1987360.1002774104</v>
          </cell>
          <cell r="L169">
            <v>314664</v>
          </cell>
          <cell r="N169">
            <v>2302024.1002774104</v>
          </cell>
          <cell r="O169">
            <v>7440.836666666667</v>
          </cell>
          <cell r="P169">
            <v>0</v>
          </cell>
          <cell r="Q169">
            <v>0</v>
          </cell>
          <cell r="R169">
            <v>0</v>
          </cell>
          <cell r="S169">
            <v>7440.836666666667</v>
          </cell>
          <cell r="T169">
            <v>2309464.936944077</v>
          </cell>
          <cell r="U169">
            <v>0</v>
          </cell>
          <cell r="V169">
            <v>2331657.825529343</v>
          </cell>
          <cell r="W169">
            <v>2355512.36</v>
          </cell>
          <cell r="AB169">
            <v>2355512.36</v>
          </cell>
          <cell r="AC169">
            <v>-23854.534470656887</v>
          </cell>
          <cell r="AD169">
            <v>0</v>
          </cell>
          <cell r="AE169">
            <v>-23854.534470656887</v>
          </cell>
        </row>
        <row r="170">
          <cell r="B170">
            <v>3386</v>
          </cell>
          <cell r="C170">
            <v>3386</v>
          </cell>
          <cell r="D170" t="str">
            <v>St Cuthbert's Catholic Primary School</v>
          </cell>
          <cell r="E170" t="str">
            <v>NC</v>
          </cell>
          <cell r="F170" t="str">
            <v>P</v>
          </cell>
          <cell r="G170" t="str">
            <v/>
          </cell>
          <cell r="H170">
            <v>93580.21139061659</v>
          </cell>
          <cell r="J170">
            <v>93580.21139061659</v>
          </cell>
          <cell r="K170">
            <v>1115242.9288717732</v>
          </cell>
          <cell r="L170">
            <v>146682</v>
          </cell>
          <cell r="N170">
            <v>1261924.9288717732</v>
          </cell>
          <cell r="O170">
            <v>13613.166666666666</v>
          </cell>
          <cell r="P170">
            <v>0</v>
          </cell>
          <cell r="Q170">
            <v>0</v>
          </cell>
          <cell r="R170">
            <v>0</v>
          </cell>
          <cell r="S170">
            <v>13613.166666666666</v>
          </cell>
          <cell r="T170">
            <v>1275538.09553844</v>
          </cell>
          <cell r="U170">
            <v>0</v>
          </cell>
          <cell r="V170">
            <v>1369118.3069290565</v>
          </cell>
          <cell r="W170">
            <v>1254970.86</v>
          </cell>
          <cell r="AB170">
            <v>1254970.86</v>
          </cell>
          <cell r="AC170">
            <v>114147.44692905643</v>
          </cell>
          <cell r="AD170">
            <v>590.5847140861813</v>
          </cell>
          <cell r="AE170">
            <v>114738.03164314262</v>
          </cell>
        </row>
        <row r="171">
          <cell r="B171">
            <v>3363</v>
          </cell>
          <cell r="C171">
            <v>3363</v>
          </cell>
          <cell r="D171" t="str">
            <v>St Dunstan's Catholic Primary School</v>
          </cell>
          <cell r="E171" t="str">
            <v>NC</v>
          </cell>
          <cell r="F171" t="str">
            <v>P</v>
          </cell>
          <cell r="G171" t="str">
            <v>CB</v>
          </cell>
          <cell r="H171">
            <v>79789.29692923184</v>
          </cell>
          <cell r="J171">
            <v>79789.29692923184</v>
          </cell>
          <cell r="K171">
            <v>1647609.7288730766</v>
          </cell>
          <cell r="L171">
            <v>230745</v>
          </cell>
          <cell r="N171">
            <v>1878354.7288730766</v>
          </cell>
          <cell r="O171">
            <v>9831.916666666668</v>
          </cell>
          <cell r="P171">
            <v>0</v>
          </cell>
          <cell r="Q171">
            <v>0</v>
          </cell>
          <cell r="R171">
            <v>0</v>
          </cell>
          <cell r="S171">
            <v>9831.916666666668</v>
          </cell>
          <cell r="T171">
            <v>1888186.6455397434</v>
          </cell>
          <cell r="U171">
            <v>0</v>
          </cell>
          <cell r="V171">
            <v>1967975.9424689752</v>
          </cell>
          <cell r="W171">
            <v>1905287.82</v>
          </cell>
          <cell r="AB171">
            <v>1905287.82</v>
          </cell>
          <cell r="AC171">
            <v>62688.12246897514</v>
          </cell>
          <cell r="AD171">
            <v>0</v>
          </cell>
          <cell r="AE171">
            <v>62688.12246897514</v>
          </cell>
        </row>
        <row r="172">
          <cell r="B172">
            <v>3347</v>
          </cell>
          <cell r="C172">
            <v>3347</v>
          </cell>
          <cell r="D172" t="str">
            <v>St Edmund's Catholic Primary School</v>
          </cell>
          <cell r="E172" t="str">
            <v>NC</v>
          </cell>
          <cell r="F172" t="str">
            <v>P</v>
          </cell>
          <cell r="G172" t="str">
            <v/>
          </cell>
          <cell r="H172">
            <v>-127108.39010158018</v>
          </cell>
          <cell r="J172">
            <v>-127108.39010158018</v>
          </cell>
          <cell r="K172">
            <v>1178312.5254967029</v>
          </cell>
          <cell r="L172">
            <v>225697</v>
          </cell>
          <cell r="N172">
            <v>1404009.5254967029</v>
          </cell>
          <cell r="O172">
            <v>20615.166666666664</v>
          </cell>
          <cell r="P172">
            <v>0</v>
          </cell>
          <cell r="Q172">
            <v>0</v>
          </cell>
          <cell r="R172">
            <v>0</v>
          </cell>
          <cell r="S172">
            <v>20615.166666666664</v>
          </cell>
          <cell r="T172">
            <v>1424624.6921633696</v>
          </cell>
          <cell r="U172">
            <v>0</v>
          </cell>
          <cell r="V172">
            <v>1297516.3020617894</v>
          </cell>
          <cell r="W172">
            <v>1360054.61</v>
          </cell>
          <cell r="AB172">
            <v>1360054.61</v>
          </cell>
          <cell r="AC172">
            <v>-62538.307938210666</v>
          </cell>
          <cell r="AD172">
            <v>0</v>
          </cell>
          <cell r="AE172">
            <v>-62538.307938210666</v>
          </cell>
        </row>
        <row r="173">
          <cell r="B173">
            <v>3355</v>
          </cell>
          <cell r="C173">
            <v>3355</v>
          </cell>
          <cell r="D173" t="str">
            <v>St Edward's Catholic Primary School</v>
          </cell>
          <cell r="F173" t="str">
            <v>P</v>
          </cell>
          <cell r="G173" t="str">
            <v/>
          </cell>
          <cell r="H173">
            <v>-100921.20998938894</v>
          </cell>
          <cell r="J173">
            <v>-100921.20998938894</v>
          </cell>
          <cell r="K173">
            <v>1625698.9630270954</v>
          </cell>
          <cell r="L173">
            <v>220887</v>
          </cell>
          <cell r="N173">
            <v>1846585.9630270954</v>
          </cell>
          <cell r="O173">
            <v>22688.333333333332</v>
          </cell>
          <cell r="P173">
            <v>0</v>
          </cell>
          <cell r="Q173">
            <v>0</v>
          </cell>
          <cell r="R173">
            <v>0</v>
          </cell>
          <cell r="S173">
            <v>22688.333333333332</v>
          </cell>
          <cell r="T173">
            <v>1869274.2963604287</v>
          </cell>
          <cell r="U173">
            <v>0</v>
          </cell>
          <cell r="V173">
            <v>1768353.0863710397</v>
          </cell>
          <cell r="W173">
            <v>1884354.24</v>
          </cell>
          <cell r="AB173">
            <v>1884354.24</v>
          </cell>
          <cell r="AC173">
            <v>-116001.15362896025</v>
          </cell>
          <cell r="AD173">
            <v>0</v>
          </cell>
          <cell r="AE173">
            <v>-116001.15362896025</v>
          </cell>
        </row>
        <row r="174">
          <cell r="B174">
            <v>3342</v>
          </cell>
          <cell r="C174">
            <v>3342</v>
          </cell>
          <cell r="D174" t="str">
            <v>St Francis Catholic Primary School</v>
          </cell>
          <cell r="F174" t="str">
            <v>P</v>
          </cell>
          <cell r="G174" t="str">
            <v/>
          </cell>
          <cell r="H174">
            <v>2059.8273192959587</v>
          </cell>
          <cell r="J174">
            <v>2059.8273192959587</v>
          </cell>
          <cell r="K174">
            <v>1965141.4514873822</v>
          </cell>
          <cell r="L174">
            <v>393720</v>
          </cell>
          <cell r="N174">
            <v>2358861.451487382</v>
          </cell>
          <cell r="O174">
            <v>3944.916666666667</v>
          </cell>
          <cell r="P174">
            <v>0</v>
          </cell>
          <cell r="Q174">
            <v>0</v>
          </cell>
          <cell r="R174">
            <v>0</v>
          </cell>
          <cell r="S174">
            <v>3944.916666666667</v>
          </cell>
          <cell r="T174">
            <v>2362806.3681540485</v>
          </cell>
          <cell r="U174">
            <v>0</v>
          </cell>
          <cell r="V174">
            <v>2364866.1954733445</v>
          </cell>
          <cell r="W174">
            <v>2336369.3</v>
          </cell>
          <cell r="AB174">
            <v>2336369.3</v>
          </cell>
          <cell r="AC174">
            <v>28496.895473344717</v>
          </cell>
          <cell r="AD174">
            <v>12.999570212076794</v>
          </cell>
          <cell r="AE174">
            <v>28509.895043556793</v>
          </cell>
        </row>
        <row r="175">
          <cell r="B175">
            <v>3367</v>
          </cell>
          <cell r="C175">
            <v>3367</v>
          </cell>
          <cell r="D175" t="str">
            <v>St Gerard's Catholic Primary School</v>
          </cell>
          <cell r="E175" t="str">
            <v>NC</v>
          </cell>
          <cell r="F175" t="str">
            <v>P</v>
          </cell>
          <cell r="G175" t="str">
            <v/>
          </cell>
          <cell r="H175">
            <v>69690.58461489345</v>
          </cell>
          <cell r="J175">
            <v>69690.58461489345</v>
          </cell>
          <cell r="K175">
            <v>1065478.458788809</v>
          </cell>
          <cell r="L175">
            <v>148973</v>
          </cell>
          <cell r="N175">
            <v>1214451.458788809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1214451.458788809</v>
          </cell>
          <cell r="U175">
            <v>0</v>
          </cell>
          <cell r="V175">
            <v>1284142.0434037023</v>
          </cell>
          <cell r="W175">
            <v>1168725.52</v>
          </cell>
          <cell r="AB175">
            <v>1168725.52</v>
          </cell>
          <cell r="AC175">
            <v>115416.5234037023</v>
          </cell>
          <cell r="AD175">
            <v>439.81727950459253</v>
          </cell>
          <cell r="AE175">
            <v>115856.3406832069</v>
          </cell>
        </row>
        <row r="176">
          <cell r="B176">
            <v>3010</v>
          </cell>
          <cell r="C176">
            <v>3010</v>
          </cell>
          <cell r="D176" t="str">
            <v>St James Church of England Primary School, Handsworth</v>
          </cell>
          <cell r="F176" t="str">
            <v>P</v>
          </cell>
          <cell r="G176" t="str">
            <v/>
          </cell>
          <cell r="H176">
            <v>204533.3300477103</v>
          </cell>
          <cell r="J176">
            <v>204533.3300477103</v>
          </cell>
          <cell r="K176">
            <v>1930482.5028836029</v>
          </cell>
          <cell r="L176">
            <v>314133</v>
          </cell>
          <cell r="N176">
            <v>2244615.502883603</v>
          </cell>
          <cell r="O176">
            <v>17082.5</v>
          </cell>
          <cell r="P176">
            <v>0</v>
          </cell>
          <cell r="Q176">
            <v>0</v>
          </cell>
          <cell r="R176">
            <v>0</v>
          </cell>
          <cell r="S176">
            <v>17082.5</v>
          </cell>
          <cell r="T176">
            <v>2261698.002883603</v>
          </cell>
          <cell r="U176">
            <v>0</v>
          </cell>
          <cell r="V176">
            <v>2466231.332931313</v>
          </cell>
          <cell r="W176">
            <v>2202055.73</v>
          </cell>
          <cell r="AB176">
            <v>2202055.73</v>
          </cell>
          <cell r="AC176">
            <v>264175.6029313132</v>
          </cell>
          <cell r="AD176">
            <v>1290.8098459310997</v>
          </cell>
          <cell r="AE176">
            <v>265466.4127772443</v>
          </cell>
        </row>
        <row r="177">
          <cell r="B177">
            <v>3410</v>
          </cell>
          <cell r="C177">
            <v>3410</v>
          </cell>
          <cell r="D177" t="str">
            <v>SS John &amp; Monica Catholic Primary School</v>
          </cell>
          <cell r="F177" t="str">
            <v>P</v>
          </cell>
          <cell r="G177" t="str">
            <v/>
          </cell>
          <cell r="H177">
            <v>-37160.9531657116</v>
          </cell>
          <cell r="J177">
            <v>-37160.9531657116</v>
          </cell>
          <cell r="K177">
            <v>1000055.6065627347</v>
          </cell>
          <cell r="L177">
            <v>162947</v>
          </cell>
          <cell r="N177">
            <v>1163002.6065627346</v>
          </cell>
          <cell r="O177">
            <v>8868</v>
          </cell>
          <cell r="P177">
            <v>0</v>
          </cell>
          <cell r="Q177">
            <v>0</v>
          </cell>
          <cell r="R177">
            <v>0</v>
          </cell>
          <cell r="S177">
            <v>8868</v>
          </cell>
          <cell r="T177">
            <v>1171870.6065627346</v>
          </cell>
          <cell r="U177">
            <v>0</v>
          </cell>
          <cell r="V177">
            <v>1134709.653397023</v>
          </cell>
          <cell r="W177">
            <v>1114445.27</v>
          </cell>
          <cell r="AB177">
            <v>1114445.27</v>
          </cell>
          <cell r="AC177">
            <v>20264.38339702296</v>
          </cell>
          <cell r="AD177">
            <v>0</v>
          </cell>
          <cell r="AE177">
            <v>20264.38339702296</v>
          </cell>
        </row>
        <row r="178">
          <cell r="B178">
            <v>3360</v>
          </cell>
          <cell r="C178">
            <v>3360</v>
          </cell>
          <cell r="D178" t="str">
            <v>St John Fisher Catholic Primary School</v>
          </cell>
          <cell r="F178" t="str">
            <v>P</v>
          </cell>
          <cell r="G178" t="str">
            <v/>
          </cell>
          <cell r="H178">
            <v>141438.40658378456</v>
          </cell>
          <cell r="J178">
            <v>141438.40658378456</v>
          </cell>
          <cell r="K178">
            <v>901388.1228374606</v>
          </cell>
          <cell r="L178">
            <v>106621</v>
          </cell>
          <cell r="N178">
            <v>1008009.1228374606</v>
          </cell>
          <cell r="O178">
            <v>4725.25</v>
          </cell>
          <cell r="P178">
            <v>0</v>
          </cell>
          <cell r="Q178">
            <v>0</v>
          </cell>
          <cell r="R178">
            <v>0</v>
          </cell>
          <cell r="S178">
            <v>4725.25</v>
          </cell>
          <cell r="T178">
            <v>1012734.3728374606</v>
          </cell>
          <cell r="U178">
            <v>0</v>
          </cell>
          <cell r="V178">
            <v>1154172.7794212452</v>
          </cell>
          <cell r="W178">
            <v>938401.8</v>
          </cell>
          <cell r="AB178">
            <v>938401.8</v>
          </cell>
          <cell r="AC178">
            <v>215770.97942124517</v>
          </cell>
          <cell r="AD178">
            <v>892.6177839502643</v>
          </cell>
          <cell r="AE178">
            <v>216663.59720519543</v>
          </cell>
        </row>
        <row r="179">
          <cell r="B179">
            <v>3339</v>
          </cell>
          <cell r="C179">
            <v>3339</v>
          </cell>
          <cell r="D179" t="str">
            <v>St Joseph's Catholic Primary School (B7)</v>
          </cell>
          <cell r="F179" t="str">
            <v>P</v>
          </cell>
          <cell r="G179" t="str">
            <v/>
          </cell>
          <cell r="H179">
            <v>81038.128900979</v>
          </cell>
          <cell r="J179">
            <v>81038.128900979</v>
          </cell>
          <cell r="K179">
            <v>1082765.4117177585</v>
          </cell>
          <cell r="L179">
            <v>222698</v>
          </cell>
          <cell r="N179">
            <v>1305463.4117177585</v>
          </cell>
          <cell r="O179">
            <v>1086.1666666666665</v>
          </cell>
          <cell r="P179">
            <v>0</v>
          </cell>
          <cell r="Q179">
            <v>0</v>
          </cell>
          <cell r="R179">
            <v>0</v>
          </cell>
          <cell r="S179">
            <v>1086.1666666666665</v>
          </cell>
          <cell r="T179">
            <v>1306549.5783844253</v>
          </cell>
          <cell r="U179">
            <v>0</v>
          </cell>
          <cell r="V179">
            <v>1387587.7072854042</v>
          </cell>
          <cell r="W179">
            <v>1341158.31</v>
          </cell>
          <cell r="AB179">
            <v>1341158.31</v>
          </cell>
          <cell r="AC179">
            <v>46429.39728540415</v>
          </cell>
          <cell r="AD179">
            <v>293.0159262681856</v>
          </cell>
          <cell r="AE179">
            <v>46722.413211672334</v>
          </cell>
        </row>
        <row r="180">
          <cell r="B180">
            <v>3377</v>
          </cell>
          <cell r="C180">
            <v>3377</v>
          </cell>
          <cell r="D180" t="str">
            <v>St Jude's Catholic Primary School</v>
          </cell>
          <cell r="F180" t="str">
            <v>P</v>
          </cell>
          <cell r="G180" t="str">
            <v>CB</v>
          </cell>
          <cell r="H180">
            <v>116066.60400101659</v>
          </cell>
          <cell r="J180">
            <v>116066.60400101659</v>
          </cell>
          <cell r="K180">
            <v>1056456.0305502645</v>
          </cell>
          <cell r="L180">
            <v>206062</v>
          </cell>
          <cell r="N180">
            <v>1262518.0305502645</v>
          </cell>
          <cell r="O180">
            <v>1307.25</v>
          </cell>
          <cell r="P180">
            <v>0</v>
          </cell>
          <cell r="Q180">
            <v>0</v>
          </cell>
          <cell r="R180">
            <v>0</v>
          </cell>
          <cell r="S180">
            <v>1307.25</v>
          </cell>
          <cell r="T180">
            <v>1263825.2805502645</v>
          </cell>
          <cell r="U180">
            <v>0</v>
          </cell>
          <cell r="V180">
            <v>1379891.884551281</v>
          </cell>
          <cell r="W180">
            <v>1330720.48</v>
          </cell>
          <cell r="AB180">
            <v>1330720.48</v>
          </cell>
          <cell r="AC180">
            <v>49171.40455128113</v>
          </cell>
          <cell r="AD180">
            <v>0</v>
          </cell>
          <cell r="AE180">
            <v>49171.40455128113</v>
          </cell>
        </row>
        <row r="181">
          <cell r="B181">
            <v>3371</v>
          </cell>
          <cell r="C181">
            <v>3371</v>
          </cell>
          <cell r="D181" t="str">
            <v>St Laurence Church Infant School</v>
          </cell>
          <cell r="F181" t="str">
            <v>P</v>
          </cell>
          <cell r="G181" t="str">
            <v>CB</v>
          </cell>
          <cell r="H181">
            <v>43520.79784013481</v>
          </cell>
          <cell r="J181">
            <v>43520.79784013481</v>
          </cell>
          <cell r="K181">
            <v>1091306.7409959333</v>
          </cell>
          <cell r="L181">
            <v>188157</v>
          </cell>
          <cell r="N181">
            <v>1279463.7409959333</v>
          </cell>
          <cell r="O181">
            <v>1990.6666666666665</v>
          </cell>
          <cell r="P181">
            <v>0</v>
          </cell>
          <cell r="Q181">
            <v>0</v>
          </cell>
          <cell r="R181">
            <v>0</v>
          </cell>
          <cell r="S181">
            <v>1990.6666666666665</v>
          </cell>
          <cell r="T181">
            <v>1281454.4076626</v>
          </cell>
          <cell r="U181">
            <v>0</v>
          </cell>
          <cell r="V181">
            <v>1324975.2055027348</v>
          </cell>
          <cell r="W181">
            <v>1293507.66</v>
          </cell>
          <cell r="AB181">
            <v>1293507.66</v>
          </cell>
          <cell r="AC181">
            <v>31467.545502734836</v>
          </cell>
          <cell r="AD181">
            <v>0</v>
          </cell>
          <cell r="AE181">
            <v>31467.545502734836</v>
          </cell>
        </row>
        <row r="182">
          <cell r="B182">
            <v>3307</v>
          </cell>
          <cell r="C182">
            <v>3307</v>
          </cell>
          <cell r="D182" t="str">
            <v>St Laurence Church Junior School</v>
          </cell>
          <cell r="F182" t="str">
            <v>P</v>
          </cell>
          <cell r="G182" t="str">
            <v/>
          </cell>
          <cell r="H182">
            <v>141535.12810000454</v>
          </cell>
          <cell r="J182">
            <v>141535.12810000454</v>
          </cell>
          <cell r="K182">
            <v>1395546.0985226303</v>
          </cell>
          <cell r="L182">
            <v>156092</v>
          </cell>
          <cell r="N182">
            <v>1551638.0985226303</v>
          </cell>
          <cell r="O182">
            <v>7714.083333333333</v>
          </cell>
          <cell r="P182">
            <v>0</v>
          </cell>
          <cell r="Q182">
            <v>0</v>
          </cell>
          <cell r="R182">
            <v>0</v>
          </cell>
          <cell r="S182">
            <v>7714.083333333333</v>
          </cell>
          <cell r="T182">
            <v>1559352.1818559635</v>
          </cell>
          <cell r="U182">
            <v>0</v>
          </cell>
          <cell r="V182">
            <v>1700887.309955968</v>
          </cell>
          <cell r="W182">
            <v>1547545.66</v>
          </cell>
          <cell r="AB182">
            <v>1547545.66</v>
          </cell>
          <cell r="AC182">
            <v>153341.64995596814</v>
          </cell>
          <cell r="AD182">
            <v>893.2281934391286</v>
          </cell>
          <cell r="AE182">
            <v>154234.87814940728</v>
          </cell>
        </row>
        <row r="183">
          <cell r="B183">
            <v>3361</v>
          </cell>
          <cell r="C183">
            <v>3361</v>
          </cell>
          <cell r="D183" t="str">
            <v>St Margaret Mary Catholic Primary School</v>
          </cell>
          <cell r="F183" t="str">
            <v>P</v>
          </cell>
          <cell r="G183" t="str">
            <v/>
          </cell>
          <cell r="H183">
            <v>121262.42255398439</v>
          </cell>
          <cell r="J183">
            <v>121262.42255398439</v>
          </cell>
          <cell r="K183">
            <v>1485594.1929496366</v>
          </cell>
          <cell r="L183">
            <v>236890</v>
          </cell>
          <cell r="N183">
            <v>1722484.1929496366</v>
          </cell>
          <cell r="O183">
            <v>9220.666666666666</v>
          </cell>
          <cell r="P183">
            <v>0</v>
          </cell>
          <cell r="Q183">
            <v>0</v>
          </cell>
          <cell r="R183">
            <v>0</v>
          </cell>
          <cell r="S183">
            <v>9220.666666666666</v>
          </cell>
          <cell r="T183">
            <v>1731704.8596163034</v>
          </cell>
          <cell r="U183">
            <v>0</v>
          </cell>
          <cell r="V183">
            <v>1852967.2821702878</v>
          </cell>
          <cell r="W183">
            <v>1782561.1</v>
          </cell>
          <cell r="AB183">
            <v>1782561.1</v>
          </cell>
          <cell r="AC183">
            <v>70406.1821702877</v>
          </cell>
          <cell r="AD183">
            <v>444.3334156766857</v>
          </cell>
          <cell r="AE183">
            <v>70850.51558596439</v>
          </cell>
        </row>
        <row r="184">
          <cell r="B184">
            <v>3383</v>
          </cell>
          <cell r="C184">
            <v>3383</v>
          </cell>
          <cell r="D184" t="str">
            <v>St Mark's Catholic Primary School</v>
          </cell>
          <cell r="F184" t="str">
            <v>P</v>
          </cell>
          <cell r="G184" t="str">
            <v/>
          </cell>
          <cell r="H184">
            <v>362312.01215106534</v>
          </cell>
          <cell r="J184">
            <v>362312.01215106534</v>
          </cell>
          <cell r="K184">
            <v>922405.9595207573</v>
          </cell>
          <cell r="L184">
            <v>116203</v>
          </cell>
          <cell r="N184">
            <v>1038608.9595207573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1038608.9595207573</v>
          </cell>
          <cell r="U184">
            <v>0</v>
          </cell>
          <cell r="V184">
            <v>1400920.9716718227</v>
          </cell>
          <cell r="W184">
            <v>1128562.11</v>
          </cell>
          <cell r="AB184">
            <v>1128562.11</v>
          </cell>
          <cell r="AC184">
            <v>272358.8616718226</v>
          </cell>
          <cell r="AD184">
            <v>1718.8567760108724</v>
          </cell>
          <cell r="AE184">
            <v>274077.7184478335</v>
          </cell>
        </row>
        <row r="185">
          <cell r="B185">
            <v>3382</v>
          </cell>
          <cell r="C185">
            <v>3382</v>
          </cell>
          <cell r="D185" t="str">
            <v>St Martin de Porres Catholic Primary School</v>
          </cell>
          <cell r="F185" t="str">
            <v>P</v>
          </cell>
          <cell r="G185" t="str">
            <v/>
          </cell>
          <cell r="H185">
            <v>83570.60908231462</v>
          </cell>
          <cell r="J185">
            <v>83570.60908231462</v>
          </cell>
          <cell r="K185">
            <v>902667.4918799823</v>
          </cell>
          <cell r="L185">
            <v>130207</v>
          </cell>
          <cell r="N185">
            <v>1032874.4918799823</v>
          </cell>
          <cell r="O185">
            <v>50</v>
          </cell>
          <cell r="P185">
            <v>0</v>
          </cell>
          <cell r="Q185">
            <v>0</v>
          </cell>
          <cell r="R185">
            <v>0</v>
          </cell>
          <cell r="S185">
            <v>50</v>
          </cell>
          <cell r="T185">
            <v>1032924.4918799823</v>
          </cell>
          <cell r="U185">
            <v>0</v>
          </cell>
          <cell r="V185">
            <v>1116495.1009622968</v>
          </cell>
          <cell r="W185">
            <v>1031129.28</v>
          </cell>
          <cell r="AB185">
            <v>1031129.28</v>
          </cell>
          <cell r="AC185">
            <v>85365.8209622968</v>
          </cell>
          <cell r="AD185">
            <v>527.4141139184876</v>
          </cell>
          <cell r="AE185">
            <v>85893.2350762153</v>
          </cell>
        </row>
        <row r="186">
          <cell r="B186">
            <v>3350</v>
          </cell>
          <cell r="C186">
            <v>3350</v>
          </cell>
          <cell r="D186" t="str">
            <v>ST MARY &amp; ST JOHN RC</v>
          </cell>
          <cell r="E186" t="str">
            <v>NC</v>
          </cell>
          <cell r="F186" t="str">
            <v>ACADP</v>
          </cell>
          <cell r="G186" t="str">
            <v>Academy</v>
          </cell>
          <cell r="H186">
            <v>599682.1602071046</v>
          </cell>
          <cell r="J186">
            <v>599682.1602071046</v>
          </cell>
          <cell r="K186">
            <v>1075590.9078476906</v>
          </cell>
          <cell r="L186">
            <v>197407</v>
          </cell>
          <cell r="N186">
            <v>1272997.9078476906</v>
          </cell>
          <cell r="O186">
            <v>2374.6666666666665</v>
          </cell>
          <cell r="P186">
            <v>0</v>
          </cell>
          <cell r="Q186">
            <v>0</v>
          </cell>
          <cell r="R186">
            <v>0</v>
          </cell>
          <cell r="S186">
            <v>2374.6666666666665</v>
          </cell>
          <cell r="T186">
            <v>1275372.5745143574</v>
          </cell>
          <cell r="U186">
            <v>0</v>
          </cell>
          <cell r="V186">
            <v>1875054.734721462</v>
          </cell>
          <cell r="W186">
            <v>1875054.73</v>
          </cell>
          <cell r="AB186">
            <v>1875054.73</v>
          </cell>
          <cell r="AC186">
            <v>0.004721462028101087</v>
          </cell>
          <cell r="AD186">
            <v>2.9797146859345956E-05</v>
          </cell>
          <cell r="AE186">
            <v>0.004751259174960432</v>
          </cell>
        </row>
        <row r="187">
          <cell r="B187">
            <v>3025</v>
          </cell>
          <cell r="C187">
            <v>3025</v>
          </cell>
          <cell r="D187" t="str">
            <v>St Mary's Church of England Primary School</v>
          </cell>
          <cell r="F187" t="str">
            <v>P</v>
          </cell>
          <cell r="G187" t="str">
            <v/>
          </cell>
          <cell r="H187">
            <v>53995.345491118365</v>
          </cell>
          <cell r="J187">
            <v>53995.345491118365</v>
          </cell>
          <cell r="K187">
            <v>1644486.1901744748</v>
          </cell>
          <cell r="L187">
            <v>216800</v>
          </cell>
          <cell r="N187">
            <v>1861286.1901744748</v>
          </cell>
          <cell r="O187">
            <v>30061.75</v>
          </cell>
          <cell r="P187">
            <v>0</v>
          </cell>
          <cell r="Q187">
            <v>0</v>
          </cell>
          <cell r="R187">
            <v>0</v>
          </cell>
          <cell r="S187">
            <v>30061.75</v>
          </cell>
          <cell r="T187">
            <v>1891347.9401744748</v>
          </cell>
          <cell r="U187">
            <v>0</v>
          </cell>
          <cell r="V187">
            <v>1945343.285665593</v>
          </cell>
          <cell r="W187">
            <v>1845359.34</v>
          </cell>
          <cell r="AB187">
            <v>1845359.34</v>
          </cell>
          <cell r="AC187">
            <v>99983.94566559303</v>
          </cell>
          <cell r="AD187">
            <v>340.764625394448</v>
          </cell>
          <cell r="AE187">
            <v>100324.71029098748</v>
          </cell>
        </row>
        <row r="188">
          <cell r="B188">
            <v>3344</v>
          </cell>
          <cell r="C188">
            <v>3344</v>
          </cell>
          <cell r="D188" t="str">
            <v>St Mary's Catholic Primary School</v>
          </cell>
          <cell r="F188" t="str">
            <v>P</v>
          </cell>
          <cell r="G188" t="str">
            <v/>
          </cell>
          <cell r="H188">
            <v>303029.0862316699</v>
          </cell>
          <cell r="J188">
            <v>303029.0862316699</v>
          </cell>
          <cell r="K188">
            <v>1597258.5212628325</v>
          </cell>
          <cell r="L188">
            <v>167910</v>
          </cell>
          <cell r="N188">
            <v>1765168.5212628325</v>
          </cell>
          <cell r="O188">
            <v>2842</v>
          </cell>
          <cell r="P188">
            <v>0</v>
          </cell>
          <cell r="Q188">
            <v>0</v>
          </cell>
          <cell r="R188">
            <v>0</v>
          </cell>
          <cell r="S188">
            <v>2842</v>
          </cell>
          <cell r="T188">
            <v>1768010.5212628325</v>
          </cell>
          <cell r="U188">
            <v>0</v>
          </cell>
          <cell r="V188">
            <v>2071039.6074945023</v>
          </cell>
          <cell r="W188">
            <v>1793742.79</v>
          </cell>
          <cell r="AB188">
            <v>1793742.79</v>
          </cell>
          <cell r="AC188">
            <v>277296.8174945023</v>
          </cell>
          <cell r="AD188">
            <v>1750.020215207804</v>
          </cell>
          <cell r="AE188">
            <v>279046.8377097101</v>
          </cell>
        </row>
        <row r="189">
          <cell r="B189">
            <v>3016</v>
          </cell>
          <cell r="C189">
            <v>3016</v>
          </cell>
          <cell r="D189" t="str">
            <v>St Matthew's CofE Primary School</v>
          </cell>
          <cell r="F189" t="str">
            <v>P</v>
          </cell>
          <cell r="G189" t="str">
            <v>CB</v>
          </cell>
          <cell r="H189">
            <v>69476.91361760558</v>
          </cell>
          <cell r="J189">
            <v>69476.91361760558</v>
          </cell>
          <cell r="K189">
            <v>1159726.5589158286</v>
          </cell>
          <cell r="L189">
            <v>219007</v>
          </cell>
          <cell r="N189">
            <v>1378733.5589158286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1378733.5589158286</v>
          </cell>
          <cell r="U189">
            <v>0</v>
          </cell>
          <cell r="V189">
            <v>1448210.4725334342</v>
          </cell>
          <cell r="W189">
            <v>1257816.33</v>
          </cell>
          <cell r="AB189">
            <v>1257816.33</v>
          </cell>
          <cell r="AC189">
            <v>190394.1425334341</v>
          </cell>
          <cell r="AD189">
            <v>0</v>
          </cell>
          <cell r="AE189">
            <v>190394.1425334341</v>
          </cell>
        </row>
        <row r="190">
          <cell r="B190">
            <v>3346</v>
          </cell>
          <cell r="C190">
            <v>3346</v>
          </cell>
          <cell r="D190" t="str">
            <v>St Patrick's Catholic Primary School</v>
          </cell>
          <cell r="F190" t="str">
            <v>P</v>
          </cell>
          <cell r="G190" t="str">
            <v/>
          </cell>
          <cell r="H190">
            <v>15496.66633639101</v>
          </cell>
          <cell r="J190">
            <v>15496.66633639101</v>
          </cell>
          <cell r="K190">
            <v>1038417.4996478898</v>
          </cell>
          <cell r="L190">
            <v>151893</v>
          </cell>
          <cell r="N190">
            <v>1190310.4996478898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1190310.4996478898</v>
          </cell>
          <cell r="U190">
            <v>0</v>
          </cell>
          <cell r="V190">
            <v>1205807.1659842809</v>
          </cell>
          <cell r="W190">
            <v>1245664.46</v>
          </cell>
          <cell r="AB190">
            <v>1245664.46</v>
          </cell>
          <cell r="AC190">
            <v>-39857.29401571909</v>
          </cell>
          <cell r="AD190">
            <v>0</v>
          </cell>
          <cell r="AE190">
            <v>-39857.29401571909</v>
          </cell>
        </row>
        <row r="191">
          <cell r="B191">
            <v>3362</v>
          </cell>
          <cell r="C191">
            <v>3362</v>
          </cell>
          <cell r="D191" t="str">
            <v>ST PETER &amp; PAUL RC</v>
          </cell>
          <cell r="F191" t="str">
            <v>ACADP</v>
          </cell>
          <cell r="G191" t="str">
            <v>Academy</v>
          </cell>
          <cell r="H191">
            <v>-6551.041851926828</v>
          </cell>
          <cell r="J191">
            <v>-6551.041851926828</v>
          </cell>
          <cell r="K191">
            <v>586640.4946601326</v>
          </cell>
          <cell r="L191">
            <v>82986</v>
          </cell>
          <cell r="N191">
            <v>669626.4946601326</v>
          </cell>
          <cell r="O191">
            <v>774</v>
          </cell>
          <cell r="P191">
            <v>0</v>
          </cell>
          <cell r="Q191">
            <v>0</v>
          </cell>
          <cell r="R191">
            <v>0</v>
          </cell>
          <cell r="S191">
            <v>774</v>
          </cell>
          <cell r="T191">
            <v>670400.4946601326</v>
          </cell>
          <cell r="U191">
            <v>0</v>
          </cell>
          <cell r="V191">
            <v>663849.4528082057</v>
          </cell>
          <cell r="W191">
            <v>663849.45</v>
          </cell>
          <cell r="AB191">
            <v>663849.45</v>
          </cell>
          <cell r="AC191">
            <v>0.002808205783367157</v>
          </cell>
          <cell r="AD191">
            <v>0</v>
          </cell>
          <cell r="AE191">
            <v>0.002808205783367157</v>
          </cell>
        </row>
        <row r="192">
          <cell r="B192">
            <v>3428</v>
          </cell>
          <cell r="C192">
            <v>3428</v>
          </cell>
          <cell r="D192" t="str">
            <v>St Peters CofE Primary School</v>
          </cell>
          <cell r="E192" t="str">
            <v>NC</v>
          </cell>
          <cell r="F192" t="str">
            <v>P</v>
          </cell>
          <cell r="G192" t="str">
            <v>CB</v>
          </cell>
          <cell r="H192">
            <v>162442.79001480527</v>
          </cell>
          <cell r="J192">
            <v>162442.79001480527</v>
          </cell>
          <cell r="K192">
            <v>1807297.8085755093</v>
          </cell>
          <cell r="L192">
            <v>213334</v>
          </cell>
          <cell r="N192">
            <v>2020631.8085755093</v>
          </cell>
          <cell r="O192">
            <v>11677.416666666668</v>
          </cell>
          <cell r="P192">
            <v>0</v>
          </cell>
          <cell r="Q192">
            <v>0</v>
          </cell>
          <cell r="R192">
            <v>0</v>
          </cell>
          <cell r="S192">
            <v>11677.416666666668</v>
          </cell>
          <cell r="T192">
            <v>2032309.225242176</v>
          </cell>
          <cell r="U192">
            <v>0</v>
          </cell>
          <cell r="V192">
            <v>2194752.0152569814</v>
          </cell>
          <cell r="W192">
            <v>2088172.51</v>
          </cell>
          <cell r="AB192">
            <v>2088172.51</v>
          </cell>
          <cell r="AC192">
            <v>106579.50525698136</v>
          </cell>
          <cell r="AD192">
            <v>0</v>
          </cell>
          <cell r="AE192">
            <v>106579.50525698136</v>
          </cell>
        </row>
        <row r="193">
          <cell r="B193">
            <v>3385</v>
          </cell>
          <cell r="C193">
            <v>3385</v>
          </cell>
          <cell r="D193" t="str">
            <v>St Peter's Catholic Primary School</v>
          </cell>
          <cell r="F193" t="str">
            <v>P</v>
          </cell>
          <cell r="G193" t="str">
            <v/>
          </cell>
          <cell r="H193">
            <v>85445.09265489814</v>
          </cell>
          <cell r="J193">
            <v>85445.09265489814</v>
          </cell>
          <cell r="K193">
            <v>965025.2181092552</v>
          </cell>
          <cell r="L193">
            <v>137023</v>
          </cell>
          <cell r="N193">
            <v>1102048.2181092552</v>
          </cell>
          <cell r="O193">
            <v>13378.503333333334</v>
          </cell>
          <cell r="P193">
            <v>0</v>
          </cell>
          <cell r="Q193">
            <v>0</v>
          </cell>
          <cell r="R193">
            <v>0</v>
          </cell>
          <cell r="S193">
            <v>13378.503333333334</v>
          </cell>
          <cell r="T193">
            <v>1115426.7214425886</v>
          </cell>
          <cell r="U193">
            <v>0</v>
          </cell>
          <cell r="V193">
            <v>1200871.8140974867</v>
          </cell>
          <cell r="W193">
            <v>1113701.38</v>
          </cell>
          <cell r="AB193">
            <v>1113701.38</v>
          </cell>
          <cell r="AC193">
            <v>87170.43409748678</v>
          </cell>
          <cell r="AD193">
            <v>539.2439797450621</v>
          </cell>
          <cell r="AE193">
            <v>87709.67807723185</v>
          </cell>
        </row>
        <row r="194">
          <cell r="B194">
            <v>3019</v>
          </cell>
          <cell r="C194">
            <v>3019</v>
          </cell>
          <cell r="D194" t="str">
            <v>St Saviour's C of E Primary School</v>
          </cell>
          <cell r="F194" t="str">
            <v>P</v>
          </cell>
          <cell r="G194" t="str">
            <v/>
          </cell>
          <cell r="H194">
            <v>524968.7754392244</v>
          </cell>
          <cell r="J194">
            <v>524968.7754392244</v>
          </cell>
          <cell r="K194">
            <v>1820990.3974946418</v>
          </cell>
          <cell r="L194">
            <v>302290</v>
          </cell>
          <cell r="N194">
            <v>2123280.397494642</v>
          </cell>
          <cell r="O194">
            <v>54138</v>
          </cell>
          <cell r="P194">
            <v>0</v>
          </cell>
          <cell r="Q194">
            <v>0</v>
          </cell>
          <cell r="R194">
            <v>0</v>
          </cell>
          <cell r="S194">
            <v>54138</v>
          </cell>
          <cell r="T194">
            <v>2177418.397494642</v>
          </cell>
          <cell r="U194">
            <v>0</v>
          </cell>
          <cell r="V194">
            <v>2702387.1729338663</v>
          </cell>
          <cell r="W194">
            <v>2220203.42</v>
          </cell>
          <cell r="AB194">
            <v>2220203.42</v>
          </cell>
          <cell r="AC194">
            <v>482183.75293386634</v>
          </cell>
          <cell r="AD194">
            <v>3043.0616647656307</v>
          </cell>
          <cell r="AE194">
            <v>485226.814598632</v>
          </cell>
        </row>
        <row r="195">
          <cell r="B195">
            <v>3365</v>
          </cell>
          <cell r="C195">
            <v>3365</v>
          </cell>
          <cell r="D195" t="str">
            <v>St Teresa's Catholic Primary School</v>
          </cell>
          <cell r="F195" t="str">
            <v>P</v>
          </cell>
          <cell r="G195" t="str">
            <v/>
          </cell>
          <cell r="H195">
            <v>1001.534889985179</v>
          </cell>
          <cell r="J195">
            <v>1001.534889985179</v>
          </cell>
          <cell r="K195">
            <v>920252.6241647616</v>
          </cell>
          <cell r="L195">
            <v>114108</v>
          </cell>
          <cell r="N195">
            <v>1034360.6241647616</v>
          </cell>
          <cell r="O195">
            <v>20646.666666666664</v>
          </cell>
          <cell r="P195">
            <v>0</v>
          </cell>
          <cell r="Q195">
            <v>0</v>
          </cell>
          <cell r="R195">
            <v>0</v>
          </cell>
          <cell r="S195">
            <v>20646.666666666664</v>
          </cell>
          <cell r="T195">
            <v>1055007.2908314283</v>
          </cell>
          <cell r="U195">
            <v>0</v>
          </cell>
          <cell r="V195">
            <v>1056008.8257214134</v>
          </cell>
          <cell r="W195">
            <v>1020096.46</v>
          </cell>
          <cell r="AB195">
            <v>1020096.46</v>
          </cell>
          <cell r="AC195">
            <v>35912.3657214134</v>
          </cell>
          <cell r="AD195">
            <v>6.320686690696465</v>
          </cell>
          <cell r="AE195">
            <v>35918.6864081041</v>
          </cell>
        </row>
        <row r="196">
          <cell r="B196">
            <v>3349</v>
          </cell>
          <cell r="C196">
            <v>3349</v>
          </cell>
          <cell r="D196" t="str">
            <v>St Thomas More Catholic Primary School</v>
          </cell>
          <cell r="F196" t="str">
            <v>P</v>
          </cell>
          <cell r="G196" t="str">
            <v/>
          </cell>
          <cell r="H196">
            <v>114123.28356247403</v>
          </cell>
          <cell r="J196">
            <v>114123.28356247403</v>
          </cell>
          <cell r="K196">
            <v>1523296.804109012</v>
          </cell>
          <cell r="L196">
            <v>200402</v>
          </cell>
          <cell r="N196">
            <v>1723698.804109012</v>
          </cell>
          <cell r="O196">
            <v>8725.083333333334</v>
          </cell>
          <cell r="P196">
            <v>0</v>
          </cell>
          <cell r="Q196">
            <v>0</v>
          </cell>
          <cell r="R196">
            <v>0</v>
          </cell>
          <cell r="S196">
            <v>8725.083333333334</v>
          </cell>
          <cell r="T196">
            <v>1732423.8874423453</v>
          </cell>
          <cell r="U196">
            <v>0</v>
          </cell>
          <cell r="V196">
            <v>1846547.1710048192</v>
          </cell>
          <cell r="W196">
            <v>1865212.86</v>
          </cell>
          <cell r="AB196">
            <v>1865212.86</v>
          </cell>
          <cell r="AC196">
            <v>-18665.688995180884</v>
          </cell>
          <cell r="AD196">
            <v>0</v>
          </cell>
          <cell r="AE196">
            <v>-18665.688995180884</v>
          </cell>
        </row>
        <row r="197">
          <cell r="B197">
            <v>3310</v>
          </cell>
          <cell r="C197">
            <v>3310</v>
          </cell>
          <cell r="D197" t="str">
            <v>St Vincent's Catholic Primary School</v>
          </cell>
          <cell r="E197" t="str">
            <v>NC</v>
          </cell>
          <cell r="F197" t="str">
            <v>P</v>
          </cell>
          <cell r="G197" t="str">
            <v/>
          </cell>
          <cell r="H197">
            <v>194663.84201650592</v>
          </cell>
          <cell r="J197">
            <v>194663.84201650592</v>
          </cell>
          <cell r="K197">
            <v>1223992.20768172</v>
          </cell>
          <cell r="L197">
            <v>195988</v>
          </cell>
          <cell r="N197">
            <v>1419980.20768172</v>
          </cell>
          <cell r="O197">
            <v>1148.8333333333335</v>
          </cell>
          <cell r="P197">
            <v>0</v>
          </cell>
          <cell r="Q197">
            <v>0</v>
          </cell>
          <cell r="R197">
            <v>0</v>
          </cell>
          <cell r="S197">
            <v>1148.8333333333335</v>
          </cell>
          <cell r="T197">
            <v>1421129.0410150532</v>
          </cell>
          <cell r="U197">
            <v>0</v>
          </cell>
          <cell r="V197">
            <v>1615792.8830315592</v>
          </cell>
          <cell r="W197">
            <v>1441913.18</v>
          </cell>
          <cell r="AB197">
            <v>1441913.18</v>
          </cell>
          <cell r="AC197">
            <v>173879.70303155924</v>
          </cell>
          <cell r="AD197">
            <v>1097.3548058321703</v>
          </cell>
          <cell r="AE197">
            <v>174977.05783739142</v>
          </cell>
        </row>
        <row r="198">
          <cell r="B198">
            <v>3359</v>
          </cell>
          <cell r="C198">
            <v>3359</v>
          </cell>
          <cell r="D198" t="str">
            <v>St Wilfrid's Catholic Junior and Infant School</v>
          </cell>
          <cell r="E198" t="str">
            <v>NC</v>
          </cell>
          <cell r="F198" t="str">
            <v>P</v>
          </cell>
          <cell r="G198" t="str">
            <v>CB</v>
          </cell>
          <cell r="H198">
            <v>463283.1275636342</v>
          </cell>
          <cell r="J198">
            <v>463283.1275636342</v>
          </cell>
          <cell r="K198">
            <v>1857212.9753647621</v>
          </cell>
          <cell r="L198">
            <v>286359</v>
          </cell>
          <cell r="N198">
            <v>2143571.9753647624</v>
          </cell>
          <cell r="O198">
            <v>16070.916666666666</v>
          </cell>
          <cell r="P198">
            <v>0</v>
          </cell>
          <cell r="Q198">
            <v>0</v>
          </cell>
          <cell r="R198">
            <v>0</v>
          </cell>
          <cell r="S198">
            <v>16070.916666666666</v>
          </cell>
          <cell r="T198">
            <v>2159642.892031429</v>
          </cell>
          <cell r="U198">
            <v>0</v>
          </cell>
          <cell r="V198">
            <v>2622926.0195950633</v>
          </cell>
          <cell r="W198">
            <v>2294630.98</v>
          </cell>
          <cell r="AB198">
            <v>2294630.98</v>
          </cell>
          <cell r="AC198">
            <v>328295.0395950633</v>
          </cell>
          <cell r="AD198">
            <v>0</v>
          </cell>
          <cell r="AE198">
            <v>328295.0395950633</v>
          </cell>
        </row>
        <row r="199">
          <cell r="B199">
            <v>2178</v>
          </cell>
          <cell r="C199">
            <v>2178</v>
          </cell>
          <cell r="D199" t="str">
            <v>Stanville Primary School</v>
          </cell>
          <cell r="E199" t="str">
            <v>NC</v>
          </cell>
          <cell r="F199" t="str">
            <v>P</v>
          </cell>
          <cell r="G199" t="str">
            <v/>
          </cell>
          <cell r="H199">
            <v>67266.01981005416</v>
          </cell>
          <cell r="J199">
            <v>67266.01981005416</v>
          </cell>
          <cell r="K199">
            <v>1274131.7885870375</v>
          </cell>
          <cell r="L199">
            <v>190362</v>
          </cell>
          <cell r="N199">
            <v>1464493.7885870375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1464493.7885870375</v>
          </cell>
          <cell r="U199">
            <v>0</v>
          </cell>
          <cell r="V199">
            <v>1531759.8083970917</v>
          </cell>
          <cell r="W199">
            <v>1352070.04</v>
          </cell>
          <cell r="AB199">
            <v>1352070.04</v>
          </cell>
          <cell r="AC199">
            <v>179689.76839709166</v>
          </cell>
          <cell r="AD199">
            <v>424.51585102125176</v>
          </cell>
          <cell r="AE199">
            <v>180114.2842481129</v>
          </cell>
        </row>
        <row r="200">
          <cell r="B200">
            <v>2179</v>
          </cell>
          <cell r="C200">
            <v>2179</v>
          </cell>
          <cell r="D200" t="str">
            <v>Starbank School</v>
          </cell>
          <cell r="E200" t="str">
            <v>NC</v>
          </cell>
          <cell r="F200" t="str">
            <v>P</v>
          </cell>
          <cell r="G200" t="str">
            <v/>
          </cell>
          <cell r="H200">
            <v>168344.8957184665</v>
          </cell>
          <cell r="J200">
            <v>168344.8957184665</v>
          </cell>
          <cell r="K200">
            <v>10464263.299733441</v>
          </cell>
          <cell r="L200">
            <v>1268534</v>
          </cell>
          <cell r="N200">
            <v>11732797.299733441</v>
          </cell>
          <cell r="O200">
            <v>35158.42</v>
          </cell>
          <cell r="P200">
            <v>95200</v>
          </cell>
          <cell r="Q200">
            <v>0</v>
          </cell>
          <cell r="R200">
            <v>0</v>
          </cell>
          <cell r="S200">
            <v>130358.42</v>
          </cell>
          <cell r="T200">
            <v>11863155.719733441</v>
          </cell>
          <cell r="U200">
            <v>0</v>
          </cell>
          <cell r="V200">
            <v>12031500.615451908</v>
          </cell>
          <cell r="W200">
            <v>11749605.29</v>
          </cell>
          <cell r="AB200">
            <v>11749605.29</v>
          </cell>
          <cell r="AC200">
            <v>281895.32545190863</v>
          </cell>
          <cell r="AD200">
            <v>1062.424636879242</v>
          </cell>
          <cell r="AE200">
            <v>282957.75008878787</v>
          </cell>
        </row>
        <row r="201">
          <cell r="B201">
            <v>2184</v>
          </cell>
          <cell r="C201">
            <v>2184</v>
          </cell>
          <cell r="D201" t="str">
            <v>Stechford Primary School</v>
          </cell>
          <cell r="E201" t="str">
            <v>NC</v>
          </cell>
          <cell r="F201" t="str">
            <v>P</v>
          </cell>
          <cell r="G201" t="str">
            <v/>
          </cell>
          <cell r="H201">
            <v>554470.8254326335</v>
          </cell>
          <cell r="J201">
            <v>554470.8254326335</v>
          </cell>
          <cell r="K201">
            <v>1939735.224268966</v>
          </cell>
          <cell r="L201">
            <v>281936</v>
          </cell>
          <cell r="N201">
            <v>2221671.224268966</v>
          </cell>
          <cell r="O201">
            <v>22646.416666666668</v>
          </cell>
          <cell r="P201">
            <v>0</v>
          </cell>
          <cell r="Q201">
            <v>0</v>
          </cell>
          <cell r="R201">
            <v>0</v>
          </cell>
          <cell r="S201">
            <v>22646.416666666668</v>
          </cell>
          <cell r="T201">
            <v>2244317.6409356324</v>
          </cell>
          <cell r="U201">
            <v>0</v>
          </cell>
          <cell r="V201">
            <v>2798788.466368266</v>
          </cell>
          <cell r="W201">
            <v>2514824.07</v>
          </cell>
          <cell r="AB201">
            <v>2514824.07</v>
          </cell>
          <cell r="AC201">
            <v>283964.3963682661</v>
          </cell>
          <cell r="AD201">
            <v>1792.0993054801274</v>
          </cell>
          <cell r="AE201">
            <v>285756.4956737462</v>
          </cell>
        </row>
        <row r="202">
          <cell r="B202">
            <v>2067</v>
          </cell>
          <cell r="C202">
            <v>2067</v>
          </cell>
          <cell r="D202" t="str">
            <v>Summerfield Junior and Infant School</v>
          </cell>
          <cell r="E202" t="str">
            <v>NC</v>
          </cell>
          <cell r="F202" t="str">
            <v>P</v>
          </cell>
          <cell r="G202" t="str">
            <v/>
          </cell>
          <cell r="H202">
            <v>284037.031207632</v>
          </cell>
          <cell r="J202">
            <v>284037.031207632</v>
          </cell>
          <cell r="K202">
            <v>2144383.1721499884</v>
          </cell>
          <cell r="L202">
            <v>312894.9999999999</v>
          </cell>
          <cell r="N202">
            <v>2457278.1721499884</v>
          </cell>
          <cell r="O202">
            <v>19864.25</v>
          </cell>
          <cell r="P202">
            <v>0</v>
          </cell>
          <cell r="Q202">
            <v>0</v>
          </cell>
          <cell r="R202">
            <v>0</v>
          </cell>
          <cell r="S202">
            <v>19864.25</v>
          </cell>
          <cell r="T202">
            <v>2477142.4221499884</v>
          </cell>
          <cell r="U202">
            <v>0</v>
          </cell>
          <cell r="V202">
            <v>2761179.45335762</v>
          </cell>
          <cell r="W202">
            <v>2422463.43</v>
          </cell>
          <cell r="AB202">
            <v>2422463.43</v>
          </cell>
          <cell r="AC202">
            <v>338716.02335762</v>
          </cell>
          <cell r="AD202">
            <v>1792.5577039513653</v>
          </cell>
          <cell r="AE202">
            <v>340508.58106157137</v>
          </cell>
        </row>
        <row r="203">
          <cell r="B203">
            <v>2190</v>
          </cell>
          <cell r="C203">
            <v>2190</v>
          </cell>
          <cell r="D203" t="str">
            <v>Sundridge Primary School</v>
          </cell>
          <cell r="F203" t="str">
            <v>P</v>
          </cell>
          <cell r="G203" t="str">
            <v/>
          </cell>
          <cell r="H203">
            <v>102211.46686783148</v>
          </cell>
          <cell r="J203">
            <v>102211.46686783148</v>
          </cell>
          <cell r="K203">
            <v>936993.9268173402</v>
          </cell>
          <cell r="L203">
            <v>152705</v>
          </cell>
          <cell r="N203">
            <v>1089698.9268173403</v>
          </cell>
          <cell r="O203">
            <v>10669</v>
          </cell>
          <cell r="P203">
            <v>0</v>
          </cell>
          <cell r="Q203">
            <v>0</v>
          </cell>
          <cell r="R203">
            <v>0</v>
          </cell>
          <cell r="S203">
            <v>10669</v>
          </cell>
          <cell r="T203">
            <v>1100367.9268173403</v>
          </cell>
          <cell r="U203">
            <v>0</v>
          </cell>
          <cell r="V203">
            <v>1202579.3936851718</v>
          </cell>
          <cell r="W203">
            <v>1088032.34</v>
          </cell>
          <cell r="AB203">
            <v>1088032.34</v>
          </cell>
          <cell r="AC203">
            <v>114547.05368517176</v>
          </cell>
          <cell r="AD203">
            <v>645.0565674028844</v>
          </cell>
          <cell r="AE203">
            <v>115192.11025257465</v>
          </cell>
        </row>
        <row r="204">
          <cell r="B204">
            <v>2192</v>
          </cell>
          <cell r="C204">
            <v>2192</v>
          </cell>
          <cell r="D204" t="str">
            <v>Thornton Primary School</v>
          </cell>
          <cell r="F204" t="str">
            <v>P</v>
          </cell>
          <cell r="G204" t="str">
            <v/>
          </cell>
          <cell r="H204">
            <v>363869.677930029</v>
          </cell>
          <cell r="J204">
            <v>363869.677930029</v>
          </cell>
          <cell r="K204">
            <v>2720860.9890066134</v>
          </cell>
          <cell r="L204">
            <v>409973</v>
          </cell>
          <cell r="N204">
            <v>3130833.9890066134</v>
          </cell>
          <cell r="O204">
            <v>27412.833333333336</v>
          </cell>
          <cell r="P204">
            <v>0</v>
          </cell>
          <cell r="Q204">
            <v>0</v>
          </cell>
          <cell r="R204">
            <v>0</v>
          </cell>
          <cell r="S204">
            <v>27412.833333333336</v>
          </cell>
          <cell r="T204">
            <v>3158246.822339947</v>
          </cell>
          <cell r="U204">
            <v>0</v>
          </cell>
          <cell r="V204">
            <v>3522116.500269976</v>
          </cell>
          <cell r="W204">
            <v>3062928.74</v>
          </cell>
          <cell r="AB204">
            <v>3062928.74</v>
          </cell>
          <cell r="AC204">
            <v>459187.76026997576</v>
          </cell>
          <cell r="AD204">
            <v>2296.381537416413</v>
          </cell>
          <cell r="AE204">
            <v>461484.1418073922</v>
          </cell>
        </row>
        <row r="205">
          <cell r="B205">
            <v>2175</v>
          </cell>
          <cell r="C205">
            <v>2442</v>
          </cell>
          <cell r="D205" t="str">
            <v>TURVES GREEN</v>
          </cell>
          <cell r="F205" t="str">
            <v>ACADP</v>
          </cell>
          <cell r="G205" t="str">
            <v>Academy</v>
          </cell>
          <cell r="H205">
            <v>-9223.622797411866</v>
          </cell>
          <cell r="J205">
            <v>-9223.622797411866</v>
          </cell>
          <cell r="K205">
            <v>0</v>
          </cell>
          <cell r="N205">
            <v>0</v>
          </cell>
          <cell r="Q205">
            <v>9223.622797411866</v>
          </cell>
          <cell r="S205">
            <v>9223.622797411866</v>
          </cell>
          <cell r="T205">
            <v>9223.622797411866</v>
          </cell>
          <cell r="V205">
            <v>0</v>
          </cell>
          <cell r="W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</row>
        <row r="206">
          <cell r="B206">
            <v>5203</v>
          </cell>
          <cell r="C206">
            <v>5203</v>
          </cell>
          <cell r="D206" t="str">
            <v>Walmley Infant School</v>
          </cell>
          <cell r="E206" t="str">
            <v>NC</v>
          </cell>
          <cell r="F206" t="str">
            <v>P</v>
          </cell>
          <cell r="G206" t="str">
            <v>CB</v>
          </cell>
          <cell r="H206">
            <v>178878.9021416274</v>
          </cell>
          <cell r="J206">
            <v>178878.9021416274</v>
          </cell>
          <cell r="K206">
            <v>1318328.0372281773</v>
          </cell>
          <cell r="L206">
            <v>145973</v>
          </cell>
          <cell r="N206">
            <v>1464301.0372281773</v>
          </cell>
          <cell r="O206">
            <v>19905.09</v>
          </cell>
          <cell r="P206">
            <v>0</v>
          </cell>
          <cell r="Q206">
            <v>0</v>
          </cell>
          <cell r="R206">
            <v>0</v>
          </cell>
          <cell r="S206">
            <v>19905.09</v>
          </cell>
          <cell r="T206">
            <v>1484206.1272281774</v>
          </cell>
          <cell r="U206">
            <v>0</v>
          </cell>
          <cell r="V206">
            <v>1663085.0293698048</v>
          </cell>
          <cell r="W206">
            <v>1575502.72</v>
          </cell>
          <cell r="AB206">
            <v>1575502.72</v>
          </cell>
          <cell r="AC206">
            <v>87582.3093698048</v>
          </cell>
          <cell r="AD206">
            <v>0</v>
          </cell>
          <cell r="AE206">
            <v>87582.3093698048</v>
          </cell>
        </row>
        <row r="207">
          <cell r="B207">
            <v>5202</v>
          </cell>
          <cell r="C207">
            <v>5202</v>
          </cell>
          <cell r="D207" t="str">
            <v>Walmley Junior School</v>
          </cell>
          <cell r="F207" t="str">
            <v>P</v>
          </cell>
          <cell r="G207" t="str">
            <v>CB</v>
          </cell>
          <cell r="H207">
            <v>145572.4880584909</v>
          </cell>
          <cell r="J207">
            <v>145572.4880584909</v>
          </cell>
          <cell r="K207">
            <v>1343303.9903374887</v>
          </cell>
          <cell r="L207">
            <v>70291</v>
          </cell>
          <cell r="N207">
            <v>1413594.9903374887</v>
          </cell>
          <cell r="O207">
            <v>77115.91666666667</v>
          </cell>
          <cell r="P207">
            <v>0</v>
          </cell>
          <cell r="Q207">
            <v>0</v>
          </cell>
          <cell r="R207">
            <v>0</v>
          </cell>
          <cell r="S207">
            <v>77115.91666666667</v>
          </cell>
          <cell r="T207">
            <v>1490710.9070041555</v>
          </cell>
          <cell r="U207">
            <v>0</v>
          </cell>
          <cell r="V207">
            <v>1636283.3950626464</v>
          </cell>
          <cell r="W207">
            <v>1420825.42</v>
          </cell>
          <cell r="AB207">
            <v>1420825.42</v>
          </cell>
          <cell r="AC207">
            <v>215457.97506264644</v>
          </cell>
          <cell r="AD207">
            <v>0</v>
          </cell>
          <cell r="AE207">
            <v>215457.97506264644</v>
          </cell>
        </row>
        <row r="208">
          <cell r="B208">
            <v>2108</v>
          </cell>
          <cell r="C208">
            <v>2108</v>
          </cell>
          <cell r="D208" t="str">
            <v>Ward End Primary School</v>
          </cell>
          <cell r="E208" t="str">
            <v>NC</v>
          </cell>
          <cell r="F208" t="str">
            <v>P</v>
          </cell>
          <cell r="G208" t="str">
            <v/>
          </cell>
          <cell r="H208">
            <v>564650.2113381183</v>
          </cell>
          <cell r="J208">
            <v>564650.2113381183</v>
          </cell>
          <cell r="K208">
            <v>3844649.6740782987</v>
          </cell>
          <cell r="L208">
            <v>614068</v>
          </cell>
          <cell r="N208">
            <v>4458717.674078299</v>
          </cell>
          <cell r="O208">
            <v>2117</v>
          </cell>
          <cell r="P208">
            <v>0</v>
          </cell>
          <cell r="Q208">
            <v>0</v>
          </cell>
          <cell r="R208">
            <v>0</v>
          </cell>
          <cell r="S208">
            <v>2117</v>
          </cell>
          <cell r="T208">
            <v>4460834.674078299</v>
          </cell>
          <cell r="U208">
            <v>0</v>
          </cell>
          <cell r="V208">
            <v>5025484.885416417</v>
          </cell>
          <cell r="W208">
            <v>4388319.33</v>
          </cell>
          <cell r="AB208">
            <v>4388319.33</v>
          </cell>
          <cell r="AC208">
            <v>637165.5554164173</v>
          </cell>
          <cell r="AD208">
            <v>3563.5074837548646</v>
          </cell>
          <cell r="AE208">
            <v>640729.0629001722</v>
          </cell>
        </row>
        <row r="209">
          <cell r="B209">
            <v>2306</v>
          </cell>
          <cell r="C209">
            <v>2306</v>
          </cell>
          <cell r="D209" t="str">
            <v>Water Mill Primary School</v>
          </cell>
          <cell r="F209" t="str">
            <v>P</v>
          </cell>
          <cell r="G209" t="str">
            <v/>
          </cell>
          <cell r="H209">
            <v>139200.15427735442</v>
          </cell>
          <cell r="J209">
            <v>139200.15427735442</v>
          </cell>
          <cell r="K209">
            <v>944571.3505797428</v>
          </cell>
          <cell r="L209">
            <v>147910</v>
          </cell>
          <cell r="N209">
            <v>1092481.3505797428</v>
          </cell>
          <cell r="O209">
            <v>6046</v>
          </cell>
          <cell r="P209">
            <v>0</v>
          </cell>
          <cell r="Q209">
            <v>0</v>
          </cell>
          <cell r="R209">
            <v>0</v>
          </cell>
          <cell r="S209">
            <v>6046</v>
          </cell>
          <cell r="T209">
            <v>1098527.3505797428</v>
          </cell>
          <cell r="U209">
            <v>0</v>
          </cell>
          <cell r="V209">
            <v>1237727.5048570973</v>
          </cell>
          <cell r="W209">
            <v>1112406.96</v>
          </cell>
          <cell r="AB209">
            <v>1112406.96</v>
          </cell>
          <cell r="AC209">
            <v>125320.54485709732</v>
          </cell>
          <cell r="AD209">
            <v>790.8979585931412</v>
          </cell>
          <cell r="AE209">
            <v>126111.44281569046</v>
          </cell>
        </row>
        <row r="210">
          <cell r="B210">
            <v>2482</v>
          </cell>
          <cell r="C210">
            <v>2482</v>
          </cell>
          <cell r="D210" t="str">
            <v>Wattville Primary School</v>
          </cell>
          <cell r="E210" t="str">
            <v>NC</v>
          </cell>
          <cell r="F210" t="str">
            <v>P</v>
          </cell>
          <cell r="G210" t="str">
            <v/>
          </cell>
          <cell r="H210">
            <v>122588.0832575366</v>
          </cell>
          <cell r="J210">
            <v>122588.0832575366</v>
          </cell>
          <cell r="K210">
            <v>2292193.407882615</v>
          </cell>
          <cell r="L210">
            <v>336664.9999999999</v>
          </cell>
          <cell r="N210">
            <v>2628858.407882615</v>
          </cell>
          <cell r="O210">
            <v>2423.666666666667</v>
          </cell>
          <cell r="P210">
            <v>0</v>
          </cell>
          <cell r="Q210">
            <v>0</v>
          </cell>
          <cell r="R210">
            <v>0</v>
          </cell>
          <cell r="S210">
            <v>2423.666666666667</v>
          </cell>
          <cell r="T210">
            <v>2631282.0745492815</v>
          </cell>
          <cell r="U210">
            <v>0</v>
          </cell>
          <cell r="V210">
            <v>2753870.157806818</v>
          </cell>
          <cell r="W210">
            <v>2704763.11</v>
          </cell>
          <cell r="AB210">
            <v>2704763.11</v>
          </cell>
          <cell r="AC210">
            <v>49107.04780681804</v>
          </cell>
          <cell r="AD210">
            <v>309.9145787088286</v>
          </cell>
          <cell r="AE210">
            <v>49416.962385526866</v>
          </cell>
        </row>
        <row r="211">
          <cell r="B211">
            <v>2308</v>
          </cell>
          <cell r="C211">
            <v>2308</v>
          </cell>
          <cell r="D211" t="str">
            <v>Welford Primary School</v>
          </cell>
          <cell r="E211" t="str">
            <v>NC</v>
          </cell>
          <cell r="F211" t="str">
            <v>P</v>
          </cell>
          <cell r="G211" t="str">
            <v>CB</v>
          </cell>
          <cell r="H211">
            <v>275549.63815803826</v>
          </cell>
          <cell r="J211">
            <v>275549.63815803826</v>
          </cell>
          <cell r="K211">
            <v>2095464.434107893</v>
          </cell>
          <cell r="L211">
            <v>330737</v>
          </cell>
          <cell r="N211">
            <v>2426201.434107893</v>
          </cell>
          <cell r="O211">
            <v>90159.97202390092</v>
          </cell>
          <cell r="P211">
            <v>0</v>
          </cell>
          <cell r="Q211">
            <v>0</v>
          </cell>
          <cell r="R211">
            <v>0</v>
          </cell>
          <cell r="S211">
            <v>90159.97202390092</v>
          </cell>
          <cell r="T211">
            <v>2516361.406131794</v>
          </cell>
          <cell r="U211">
            <v>0</v>
          </cell>
          <cell r="V211">
            <v>2791911.0442898325</v>
          </cell>
          <cell r="W211">
            <v>2447185.97</v>
          </cell>
          <cell r="AB211">
            <v>2447185.97</v>
          </cell>
          <cell r="AC211">
            <v>344725.07428983226</v>
          </cell>
          <cell r="AD211">
            <v>0</v>
          </cell>
          <cell r="AE211">
            <v>344725.07428983226</v>
          </cell>
        </row>
        <row r="212">
          <cell r="B212">
            <v>2245</v>
          </cell>
          <cell r="C212">
            <v>2245</v>
          </cell>
          <cell r="D212" t="str">
            <v>Welsh House Farm Community School and Special Needs Resources Base</v>
          </cell>
          <cell r="E212" t="str">
            <v>NC</v>
          </cell>
          <cell r="F212" t="str">
            <v>P</v>
          </cell>
          <cell r="G212" t="str">
            <v/>
          </cell>
          <cell r="H212">
            <v>210884.93514906324</v>
          </cell>
          <cell r="J212">
            <v>210884.93514906324</v>
          </cell>
          <cell r="K212">
            <v>1414448.7325262513</v>
          </cell>
          <cell r="L212">
            <v>243535</v>
          </cell>
          <cell r="N212">
            <v>1657983.7325262513</v>
          </cell>
          <cell r="O212">
            <v>71769.55584060792</v>
          </cell>
          <cell r="P212">
            <v>0</v>
          </cell>
          <cell r="Q212">
            <v>0</v>
          </cell>
          <cell r="R212">
            <v>0</v>
          </cell>
          <cell r="S212">
            <v>71769.55584060792</v>
          </cell>
          <cell r="T212">
            <v>1729753.2883668593</v>
          </cell>
          <cell r="U212">
            <v>0</v>
          </cell>
          <cell r="V212">
            <v>1940638.2235159227</v>
          </cell>
          <cell r="W212">
            <v>1799397.56</v>
          </cell>
          <cell r="AB212">
            <v>1799397.56</v>
          </cell>
          <cell r="AC212">
            <v>141240.6635159226</v>
          </cell>
          <cell r="AD212">
            <v>891.3698274489875</v>
          </cell>
          <cell r="AE212">
            <v>142132.03334337162</v>
          </cell>
        </row>
        <row r="213">
          <cell r="B213">
            <v>2019</v>
          </cell>
          <cell r="C213">
            <v>2019</v>
          </cell>
          <cell r="D213" t="str">
            <v>West Heath Primary School</v>
          </cell>
          <cell r="F213" t="str">
            <v>P</v>
          </cell>
          <cell r="G213" t="str">
            <v/>
          </cell>
          <cell r="H213">
            <v>-203401.42859699437</v>
          </cell>
          <cell r="J213">
            <v>-203401.42859699437</v>
          </cell>
          <cell r="K213">
            <v>1885070.3059667207</v>
          </cell>
          <cell r="L213">
            <v>362741</v>
          </cell>
          <cell r="N213">
            <v>2247811.305966721</v>
          </cell>
          <cell r="O213">
            <v>6442.583333333333</v>
          </cell>
          <cell r="P213">
            <v>0</v>
          </cell>
          <cell r="Q213">
            <v>0</v>
          </cell>
          <cell r="R213">
            <v>0</v>
          </cell>
          <cell r="S213">
            <v>6442.583333333333</v>
          </cell>
          <cell r="T213">
            <v>2254253.8893000544</v>
          </cell>
          <cell r="U213">
            <v>0</v>
          </cell>
          <cell r="V213">
            <v>2050852.46070306</v>
          </cell>
          <cell r="W213">
            <v>2266352.61</v>
          </cell>
          <cell r="AB213">
            <v>2266352.61</v>
          </cell>
          <cell r="AC213">
            <v>-215500.14929693984</v>
          </cell>
          <cell r="AD213">
            <v>0</v>
          </cell>
          <cell r="AE213">
            <v>-215500.14929693984</v>
          </cell>
        </row>
        <row r="214">
          <cell r="B214">
            <v>2011</v>
          </cell>
          <cell r="C214">
            <v>2011</v>
          </cell>
          <cell r="D214" t="str">
            <v>Wheelers Lane Primary School</v>
          </cell>
          <cell r="E214" t="str">
            <v>NC</v>
          </cell>
          <cell r="F214" t="str">
            <v>P</v>
          </cell>
          <cell r="G214" t="str">
            <v>CB</v>
          </cell>
          <cell r="H214">
            <v>539130.5246386505</v>
          </cell>
          <cell r="J214">
            <v>539130.5246386505</v>
          </cell>
          <cell r="K214">
            <v>2761001.5476421467</v>
          </cell>
          <cell r="L214">
            <v>359585</v>
          </cell>
          <cell r="N214">
            <v>3120586.5476421467</v>
          </cell>
          <cell r="O214">
            <v>15817.75</v>
          </cell>
          <cell r="P214">
            <v>0</v>
          </cell>
          <cell r="Q214">
            <v>0</v>
          </cell>
          <cell r="R214">
            <v>0</v>
          </cell>
          <cell r="S214">
            <v>15817.75</v>
          </cell>
          <cell r="T214">
            <v>3136404.2976421467</v>
          </cell>
          <cell r="U214">
            <v>0</v>
          </cell>
          <cell r="V214">
            <v>3675534.822280797</v>
          </cell>
          <cell r="W214">
            <v>3097886.02</v>
          </cell>
          <cell r="AB214">
            <v>3097886.02</v>
          </cell>
          <cell r="AC214">
            <v>577648.8022807972</v>
          </cell>
          <cell r="AD214">
            <v>0</v>
          </cell>
          <cell r="AE214">
            <v>577648.8022807972</v>
          </cell>
        </row>
        <row r="215">
          <cell r="B215">
            <v>2478</v>
          </cell>
          <cell r="C215">
            <v>2478</v>
          </cell>
          <cell r="D215" t="str">
            <v>Whitehouse Common Primary School</v>
          </cell>
          <cell r="E215" t="str">
            <v>NC</v>
          </cell>
          <cell r="F215" t="str">
            <v>P</v>
          </cell>
          <cell r="G215" t="str">
            <v/>
          </cell>
          <cell r="H215">
            <v>111590.27280114037</v>
          </cell>
          <cell r="J215">
            <v>111590.27280114037</v>
          </cell>
          <cell r="K215">
            <v>1779177.1873389005</v>
          </cell>
          <cell r="L215">
            <v>149540</v>
          </cell>
          <cell r="N215">
            <v>1928717.1873389005</v>
          </cell>
          <cell r="O215">
            <v>4213.166666666666</v>
          </cell>
          <cell r="P215">
            <v>0</v>
          </cell>
          <cell r="Q215">
            <v>0</v>
          </cell>
          <cell r="R215">
            <v>0</v>
          </cell>
          <cell r="S215">
            <v>4213.166666666666</v>
          </cell>
          <cell r="T215">
            <v>1932930.3540055673</v>
          </cell>
          <cell r="U215">
            <v>0</v>
          </cell>
          <cell r="V215">
            <v>2044520.6268067076</v>
          </cell>
          <cell r="W215">
            <v>2063249.43</v>
          </cell>
          <cell r="AB215">
            <v>2063249.43</v>
          </cell>
          <cell r="AC215">
            <v>-18728.803193292348</v>
          </cell>
          <cell r="AD215">
            <v>0</v>
          </cell>
          <cell r="AE215">
            <v>-18728.803193292348</v>
          </cell>
        </row>
        <row r="216">
          <cell r="B216">
            <v>2276</v>
          </cell>
          <cell r="C216">
            <v>2276</v>
          </cell>
          <cell r="D216" t="str">
            <v>Wilkes Green Infant School (NC)</v>
          </cell>
          <cell r="E216" t="str">
            <v>NC</v>
          </cell>
          <cell r="F216" t="str">
            <v>P</v>
          </cell>
          <cell r="G216" t="str">
            <v/>
          </cell>
          <cell r="H216">
            <v>50127.09097522831</v>
          </cell>
          <cell r="J216">
            <v>50127.09097522831</v>
          </cell>
          <cell r="K216">
            <v>1514157.644446006</v>
          </cell>
          <cell r="L216">
            <v>220661</v>
          </cell>
          <cell r="N216">
            <v>1734818.644446006</v>
          </cell>
          <cell r="O216">
            <v>15039.916666666666</v>
          </cell>
          <cell r="P216">
            <v>0</v>
          </cell>
          <cell r="Q216">
            <v>0</v>
          </cell>
          <cell r="R216">
            <v>0</v>
          </cell>
          <cell r="S216">
            <v>15039.916666666666</v>
          </cell>
          <cell r="T216">
            <v>1749858.5611126728</v>
          </cell>
          <cell r="U216">
            <v>0</v>
          </cell>
          <cell r="V216">
            <v>1799985.652087901</v>
          </cell>
          <cell r="W216">
            <v>1752044.62</v>
          </cell>
          <cell r="AB216">
            <v>1752044.62</v>
          </cell>
          <cell r="AC216">
            <v>47941.03208790091</v>
          </cell>
          <cell r="AD216">
            <v>302.5558535067426</v>
          </cell>
          <cell r="AE216">
            <v>48243.58794140765</v>
          </cell>
        </row>
        <row r="217">
          <cell r="B217">
            <v>2293</v>
          </cell>
          <cell r="C217">
            <v>2293</v>
          </cell>
          <cell r="D217" t="str">
            <v>Wilkes Green Junior School</v>
          </cell>
          <cell r="F217" t="str">
            <v>P</v>
          </cell>
          <cell r="G217" t="str">
            <v>CB</v>
          </cell>
          <cell r="H217">
            <v>1627208.0719727243</v>
          </cell>
          <cell r="J217">
            <v>1627208.0719727243</v>
          </cell>
          <cell r="K217">
            <v>1599254.2272837074</v>
          </cell>
          <cell r="L217">
            <v>259131</v>
          </cell>
          <cell r="N217">
            <v>1858385.2272837074</v>
          </cell>
          <cell r="O217">
            <v>3698.75</v>
          </cell>
          <cell r="P217">
            <v>0</v>
          </cell>
          <cell r="Q217">
            <v>0</v>
          </cell>
          <cell r="R217">
            <v>0</v>
          </cell>
          <cell r="S217">
            <v>3698.75</v>
          </cell>
          <cell r="T217">
            <v>1862083.9772837074</v>
          </cell>
          <cell r="U217">
            <v>0</v>
          </cell>
          <cell r="V217">
            <v>3489292.049256432</v>
          </cell>
          <cell r="W217">
            <v>1943041.37</v>
          </cell>
          <cell r="AB217">
            <v>1943041.37</v>
          </cell>
          <cell r="AC217">
            <v>1546250.6792564318</v>
          </cell>
          <cell r="AD217">
            <v>0</v>
          </cell>
          <cell r="AE217">
            <v>1546250.6792564318</v>
          </cell>
        </row>
        <row r="218">
          <cell r="B218">
            <v>2445</v>
          </cell>
          <cell r="C218">
            <v>2445</v>
          </cell>
          <cell r="D218" t="str">
            <v>Woodcock Hill Primary School</v>
          </cell>
          <cell r="F218" t="str">
            <v>P</v>
          </cell>
          <cell r="G218" t="str">
            <v/>
          </cell>
          <cell r="H218">
            <v>78929.1890264436</v>
          </cell>
          <cell r="J218">
            <v>78929.1890264436</v>
          </cell>
          <cell r="K218">
            <v>1127082.424929241</v>
          </cell>
          <cell r="L218">
            <v>216592</v>
          </cell>
          <cell r="N218">
            <v>1343674.424929241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1343674.424929241</v>
          </cell>
          <cell r="U218">
            <v>0</v>
          </cell>
          <cell r="V218">
            <v>1422603.6139556845</v>
          </cell>
          <cell r="W218">
            <v>1356067.47</v>
          </cell>
          <cell r="AB218">
            <v>1356067.47</v>
          </cell>
          <cell r="AC218">
            <v>66536.1439556845</v>
          </cell>
          <cell r="AD218">
            <v>419.9096045043249</v>
          </cell>
          <cell r="AE218">
            <v>66956.05356018883</v>
          </cell>
        </row>
        <row r="219">
          <cell r="B219">
            <v>2278</v>
          </cell>
          <cell r="C219">
            <v>2278</v>
          </cell>
          <cell r="D219" t="str">
            <v>Woodgate Primary School</v>
          </cell>
          <cell r="F219" t="str">
            <v>P</v>
          </cell>
          <cell r="G219" t="str">
            <v/>
          </cell>
          <cell r="H219">
            <v>393527.12896502914</v>
          </cell>
          <cell r="J219">
            <v>393527.12896502914</v>
          </cell>
          <cell r="K219">
            <v>1822597.1829027361</v>
          </cell>
          <cell r="L219">
            <v>357830</v>
          </cell>
          <cell r="N219">
            <v>2180427.182902736</v>
          </cell>
          <cell r="O219">
            <v>31898.916666666668</v>
          </cell>
          <cell r="P219">
            <v>0</v>
          </cell>
          <cell r="Q219">
            <v>0</v>
          </cell>
          <cell r="R219">
            <v>0</v>
          </cell>
          <cell r="S219">
            <v>31898.916666666668</v>
          </cell>
          <cell r="T219">
            <v>2212326.0995694026</v>
          </cell>
          <cell r="U219">
            <v>0</v>
          </cell>
          <cell r="V219">
            <v>2605853.2285344317</v>
          </cell>
          <cell r="W219">
            <v>2386695.06</v>
          </cell>
          <cell r="AB219">
            <v>2386695.06</v>
          </cell>
          <cell r="AC219">
            <v>219158.1685344316</v>
          </cell>
          <cell r="AD219">
            <v>1383.1072016207977</v>
          </cell>
          <cell r="AE219">
            <v>220541.2757360524</v>
          </cell>
        </row>
        <row r="220">
          <cell r="B220">
            <v>2314</v>
          </cell>
          <cell r="C220">
            <v>2314</v>
          </cell>
          <cell r="D220" t="str">
            <v>Woodthorpe Junior and Infant School</v>
          </cell>
          <cell r="F220" t="str">
            <v>P</v>
          </cell>
          <cell r="G220" t="str">
            <v/>
          </cell>
          <cell r="H220">
            <v>97673.21028110328</v>
          </cell>
          <cell r="J220">
            <v>97673.21028110328</v>
          </cell>
          <cell r="K220">
            <v>907850.8886997845</v>
          </cell>
          <cell r="L220">
            <v>117567</v>
          </cell>
          <cell r="N220">
            <v>1025417.8886997845</v>
          </cell>
          <cell r="O220">
            <v>18693.500000000007</v>
          </cell>
          <cell r="P220">
            <v>0</v>
          </cell>
          <cell r="Q220">
            <v>0</v>
          </cell>
          <cell r="R220">
            <v>0</v>
          </cell>
          <cell r="S220">
            <v>18693.500000000007</v>
          </cell>
          <cell r="T220">
            <v>1044111.3886997845</v>
          </cell>
          <cell r="U220">
            <v>0</v>
          </cell>
          <cell r="V220">
            <v>1141784.5989808878</v>
          </cell>
          <cell r="W220">
            <v>1045660.58</v>
          </cell>
          <cell r="AB220">
            <v>1045660.58</v>
          </cell>
          <cell r="AC220">
            <v>96124.01898088783</v>
          </cell>
          <cell r="AD220">
            <v>606.6386837883831</v>
          </cell>
          <cell r="AE220">
            <v>96730.65766467621</v>
          </cell>
        </row>
        <row r="221">
          <cell r="B221">
            <v>2317</v>
          </cell>
          <cell r="C221">
            <v>2317</v>
          </cell>
          <cell r="D221" t="str">
            <v>World's End Infant and Nursery School</v>
          </cell>
          <cell r="E221" t="str">
            <v>NC</v>
          </cell>
          <cell r="F221" t="str">
            <v>P</v>
          </cell>
          <cell r="G221" t="str">
            <v/>
          </cell>
          <cell r="H221">
            <v>-4746.446176542435</v>
          </cell>
          <cell r="J221">
            <v>-4746.446176542435</v>
          </cell>
          <cell r="K221">
            <v>1511153.9238607408</v>
          </cell>
          <cell r="L221">
            <v>236835</v>
          </cell>
          <cell r="N221">
            <v>1747988.9238607408</v>
          </cell>
          <cell r="O221">
            <v>128345.50846444535</v>
          </cell>
          <cell r="P221">
            <v>0</v>
          </cell>
          <cell r="Q221">
            <v>0</v>
          </cell>
          <cell r="R221">
            <v>0</v>
          </cell>
          <cell r="S221">
            <v>128345.50846444535</v>
          </cell>
          <cell r="T221">
            <v>1876334.4323251862</v>
          </cell>
          <cell r="U221">
            <v>0</v>
          </cell>
          <cell r="V221">
            <v>1871587.9861486438</v>
          </cell>
          <cell r="W221">
            <v>1759265.01</v>
          </cell>
          <cell r="AB221">
            <v>1759265.01</v>
          </cell>
          <cell r="AC221">
            <v>112322.97614864376</v>
          </cell>
          <cell r="AD221">
            <v>0</v>
          </cell>
          <cell r="AE221">
            <v>112322.97614864376</v>
          </cell>
        </row>
        <row r="222">
          <cell r="B222">
            <v>2225</v>
          </cell>
          <cell r="C222">
            <v>2225</v>
          </cell>
          <cell r="D222" t="str">
            <v>World's End Junior School</v>
          </cell>
          <cell r="F222" t="str">
            <v>P</v>
          </cell>
          <cell r="G222" t="str">
            <v>CB</v>
          </cell>
          <cell r="H222">
            <v>117344.55201760004</v>
          </cell>
          <cell r="J222">
            <v>117344.55201760004</v>
          </cell>
          <cell r="K222">
            <v>1549559.0386508196</v>
          </cell>
          <cell r="L222">
            <v>253165</v>
          </cell>
          <cell r="N222">
            <v>1802724.0386508196</v>
          </cell>
          <cell r="O222">
            <v>55317.51282051283</v>
          </cell>
          <cell r="P222">
            <v>0</v>
          </cell>
          <cell r="Q222">
            <v>0</v>
          </cell>
          <cell r="R222">
            <v>0</v>
          </cell>
          <cell r="S222">
            <v>55317.51282051283</v>
          </cell>
          <cell r="T222">
            <v>1858041.5514713323</v>
          </cell>
          <cell r="U222">
            <v>0</v>
          </cell>
          <cell r="V222">
            <v>1975386.1034889324</v>
          </cell>
          <cell r="W222">
            <v>1763874.25</v>
          </cell>
          <cell r="AB222">
            <v>1763874.25</v>
          </cell>
          <cell r="AC222">
            <v>211511.85348893236</v>
          </cell>
          <cell r="AD222">
            <v>0</v>
          </cell>
          <cell r="AE222">
            <v>211511.85348893236</v>
          </cell>
        </row>
        <row r="223">
          <cell r="B223">
            <v>2412</v>
          </cell>
          <cell r="C223">
            <v>2412</v>
          </cell>
          <cell r="D223" t="str">
            <v>Wylde Green Primary School</v>
          </cell>
          <cell r="F223" t="str">
            <v>P</v>
          </cell>
          <cell r="G223" t="str">
            <v/>
          </cell>
          <cell r="H223">
            <v>134730.0515320811</v>
          </cell>
          <cell r="J223">
            <v>134730.0515320811</v>
          </cell>
          <cell r="K223">
            <v>1713517.256803287</v>
          </cell>
          <cell r="L223">
            <v>233246</v>
          </cell>
          <cell r="N223">
            <v>1946763.256803287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1946763.256803287</v>
          </cell>
          <cell r="U223">
            <v>0</v>
          </cell>
          <cell r="V223">
            <v>2081493.308335368</v>
          </cell>
          <cell r="W223">
            <v>1855322.1</v>
          </cell>
          <cell r="AB223">
            <v>1855322.1</v>
          </cell>
          <cell r="AC223">
            <v>226171.20833536796</v>
          </cell>
          <cell r="AD223">
            <v>850.2813552189638</v>
          </cell>
          <cell r="AE223">
            <v>227021.48969058692</v>
          </cell>
        </row>
        <row r="224">
          <cell r="B224">
            <v>3421</v>
          </cell>
          <cell r="C224">
            <v>3421</v>
          </cell>
          <cell r="D224" t="str">
            <v>Yardley Primary School</v>
          </cell>
          <cell r="F224" t="str">
            <v>P</v>
          </cell>
          <cell r="G224" t="str">
            <v/>
          </cell>
          <cell r="H224">
            <v>711840.3048792526</v>
          </cell>
          <cell r="J224">
            <v>711840.3048792526</v>
          </cell>
          <cell r="K224">
            <v>3401764.5816198788</v>
          </cell>
          <cell r="L224">
            <v>503855</v>
          </cell>
          <cell r="N224">
            <v>3905619.5816198788</v>
          </cell>
          <cell r="O224">
            <v>5667.743333333334</v>
          </cell>
          <cell r="P224">
            <v>0</v>
          </cell>
          <cell r="Q224">
            <v>0</v>
          </cell>
          <cell r="R224">
            <v>0</v>
          </cell>
          <cell r="S224">
            <v>5667.743333333334</v>
          </cell>
          <cell r="T224">
            <v>3911287.324953212</v>
          </cell>
          <cell r="U224">
            <v>0</v>
          </cell>
          <cell r="V224">
            <v>4623127.629832464</v>
          </cell>
          <cell r="W224">
            <v>4086767.2</v>
          </cell>
          <cell r="AB224">
            <v>4086767.2</v>
          </cell>
          <cell r="AC224">
            <v>536360.4298324641</v>
          </cell>
          <cell r="AD224">
            <v>3384.970672672681</v>
          </cell>
          <cell r="AE224">
            <v>539745.4005051368</v>
          </cell>
        </row>
        <row r="225">
          <cell r="B225">
            <v>2227</v>
          </cell>
          <cell r="C225">
            <v>2227</v>
          </cell>
          <cell r="D225" t="str">
            <v>Yardley Wood Community Primary School</v>
          </cell>
          <cell r="E225" t="str">
            <v>NC</v>
          </cell>
          <cell r="F225" t="str">
            <v>P</v>
          </cell>
          <cell r="G225" t="str">
            <v/>
          </cell>
          <cell r="H225">
            <v>225863.745847715</v>
          </cell>
          <cell r="J225">
            <v>225863.745847715</v>
          </cell>
          <cell r="K225">
            <v>1929609.8502014154</v>
          </cell>
          <cell r="L225">
            <v>346192</v>
          </cell>
          <cell r="N225">
            <v>2275801.8502014154</v>
          </cell>
          <cell r="O225">
            <v>259.5833333333333</v>
          </cell>
          <cell r="P225">
            <v>0</v>
          </cell>
          <cell r="Q225">
            <v>0</v>
          </cell>
          <cell r="R225">
            <v>0</v>
          </cell>
          <cell r="S225">
            <v>259.5833333333333</v>
          </cell>
          <cell r="T225">
            <v>2276061.433534749</v>
          </cell>
          <cell r="U225">
            <v>0</v>
          </cell>
          <cell r="V225">
            <v>2501925.179382464</v>
          </cell>
          <cell r="W225">
            <v>2188780.78</v>
          </cell>
          <cell r="AB225">
            <v>2188780.78</v>
          </cell>
          <cell r="AC225">
            <v>313144.3993824641</v>
          </cell>
          <cell r="AD225">
            <v>1425.4261000449294</v>
          </cell>
          <cell r="AE225">
            <v>314569.82548250904</v>
          </cell>
        </row>
        <row r="226">
          <cell r="B226">
            <v>2485</v>
          </cell>
          <cell r="C226">
            <v>2485</v>
          </cell>
          <cell r="D226" t="str">
            <v>Yenton Primary School</v>
          </cell>
          <cell r="F226" t="str">
            <v>P</v>
          </cell>
          <cell r="G226" t="str">
            <v/>
          </cell>
          <cell r="H226">
            <v>283214.1605466577</v>
          </cell>
          <cell r="J226">
            <v>283214.1605466577</v>
          </cell>
          <cell r="K226">
            <v>2199913.67429958</v>
          </cell>
          <cell r="L226">
            <v>414355</v>
          </cell>
          <cell r="N226">
            <v>2614268.67429958</v>
          </cell>
          <cell r="O226">
            <v>0</v>
          </cell>
          <cell r="P226">
            <v>15354.7</v>
          </cell>
          <cell r="Q226">
            <v>0</v>
          </cell>
          <cell r="R226">
            <v>0</v>
          </cell>
          <cell r="S226">
            <v>15354.7</v>
          </cell>
          <cell r="T226">
            <v>2629623.37429958</v>
          </cell>
          <cell r="U226">
            <v>0</v>
          </cell>
          <cell r="V226">
            <v>2912837.534846238</v>
          </cell>
          <cell r="W226">
            <v>2446397.93</v>
          </cell>
          <cell r="AB226">
            <v>2446397.93</v>
          </cell>
          <cell r="AC226">
            <v>466439.6048462377</v>
          </cell>
          <cell r="AD226">
            <v>1787.3645672099565</v>
          </cell>
          <cell r="AE226">
            <v>468226.96941344766</v>
          </cell>
        </row>
        <row r="227">
          <cell r="B227">
            <v>2231</v>
          </cell>
          <cell r="C227">
            <v>2231</v>
          </cell>
          <cell r="D227" t="str">
            <v>Yorkmead Junior and Infant School</v>
          </cell>
          <cell r="E227" t="str">
            <v>NC</v>
          </cell>
          <cell r="F227" t="str">
            <v>P</v>
          </cell>
          <cell r="G227" t="str">
            <v/>
          </cell>
          <cell r="H227">
            <v>81269.5297116226</v>
          </cell>
          <cell r="J227">
            <v>81269.5297116226</v>
          </cell>
          <cell r="K227">
            <v>1889185.553775388</v>
          </cell>
          <cell r="L227">
            <v>282247</v>
          </cell>
          <cell r="N227">
            <v>2171432.553775388</v>
          </cell>
          <cell r="O227">
            <v>4092.3333333333335</v>
          </cell>
          <cell r="P227">
            <v>0</v>
          </cell>
          <cell r="Q227">
            <v>0</v>
          </cell>
          <cell r="R227">
            <v>0</v>
          </cell>
          <cell r="S227">
            <v>4092.3333333333335</v>
          </cell>
          <cell r="T227">
            <v>2175524.8871087213</v>
          </cell>
          <cell r="U227">
            <v>0</v>
          </cell>
          <cell r="V227">
            <v>2256794.416820344</v>
          </cell>
          <cell r="W227">
            <v>2086110.63</v>
          </cell>
          <cell r="AB227">
            <v>2086110.63</v>
          </cell>
          <cell r="AC227">
            <v>170683.78682034416</v>
          </cell>
          <cell r="AD227">
            <v>512.8920020100502</v>
          </cell>
          <cell r="AE227">
            <v>171196.6788223542</v>
          </cell>
        </row>
        <row r="228">
          <cell r="G228" t="str">
            <v/>
          </cell>
          <cell r="J228">
            <v>0</v>
          </cell>
          <cell r="N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</row>
        <row r="229">
          <cell r="B229">
            <v>4804</v>
          </cell>
          <cell r="C229">
            <v>4804</v>
          </cell>
          <cell r="D229" t="str">
            <v>Archbishop Ilsley Catholic School</v>
          </cell>
          <cell r="F229" t="str">
            <v>S</v>
          </cell>
          <cell r="G229" t="str">
            <v>CB</v>
          </cell>
          <cell r="H229">
            <v>285372.97580023296</v>
          </cell>
          <cell r="J229">
            <v>285372.97580023296</v>
          </cell>
          <cell r="K229">
            <v>6735437.675773553</v>
          </cell>
          <cell r="L229">
            <v>494976</v>
          </cell>
          <cell r="N229">
            <v>7230413.675773553</v>
          </cell>
          <cell r="O229">
            <v>17424.25</v>
          </cell>
          <cell r="P229">
            <v>0</v>
          </cell>
          <cell r="Q229">
            <v>0</v>
          </cell>
          <cell r="R229">
            <v>0</v>
          </cell>
          <cell r="S229">
            <v>17424.25</v>
          </cell>
          <cell r="T229">
            <v>7247837.925773553</v>
          </cell>
          <cell r="U229">
            <v>0</v>
          </cell>
          <cell r="V229">
            <v>7533210.901573786</v>
          </cell>
          <cell r="W229">
            <v>7274060.81</v>
          </cell>
          <cell r="AB229">
            <v>7274060.81</v>
          </cell>
          <cell r="AC229">
            <v>259150.091573786</v>
          </cell>
          <cell r="AD229">
            <v>0</v>
          </cell>
          <cell r="AE229">
            <v>259150.091573786</v>
          </cell>
        </row>
        <row r="230">
          <cell r="B230">
            <v>5413</v>
          </cell>
          <cell r="C230">
            <v>5413</v>
          </cell>
          <cell r="D230" t="str">
            <v>Bishop Challoner Catholic College</v>
          </cell>
          <cell r="F230" t="str">
            <v>S</v>
          </cell>
          <cell r="G230" t="str">
            <v>CB</v>
          </cell>
          <cell r="H230">
            <v>297138.5155288279</v>
          </cell>
          <cell r="J230">
            <v>297138.5155288279</v>
          </cell>
          <cell r="K230">
            <v>6174625.987068484</v>
          </cell>
          <cell r="L230">
            <v>423551.71</v>
          </cell>
          <cell r="N230">
            <v>6598177.697068484</v>
          </cell>
          <cell r="O230">
            <v>18091.75</v>
          </cell>
          <cell r="P230">
            <v>0</v>
          </cell>
          <cell r="Q230">
            <v>0</v>
          </cell>
          <cell r="R230">
            <v>1200</v>
          </cell>
          <cell r="S230">
            <v>19291.75</v>
          </cell>
          <cell r="T230">
            <v>6617469.447068484</v>
          </cell>
          <cell r="U230">
            <v>0</v>
          </cell>
          <cell r="V230">
            <v>6914607.9625973115</v>
          </cell>
          <cell r="W230">
            <v>6755634.97</v>
          </cell>
          <cell r="AB230">
            <v>6755634.97</v>
          </cell>
          <cell r="AC230">
            <v>158972.99259731174</v>
          </cell>
          <cell r="AD230">
            <v>0</v>
          </cell>
          <cell r="AE230">
            <v>158972.99259731174</v>
          </cell>
        </row>
        <row r="231">
          <cell r="B231">
            <v>4115</v>
          </cell>
          <cell r="C231">
            <v>4115</v>
          </cell>
          <cell r="D231" t="str">
            <v>Bordesley Green Girls' School &amp; Sixth Form</v>
          </cell>
          <cell r="F231" t="str">
            <v>S</v>
          </cell>
          <cell r="G231" t="str">
            <v>CB</v>
          </cell>
          <cell r="H231">
            <v>898963.8311259774</v>
          </cell>
          <cell r="J231">
            <v>898963.8311259774</v>
          </cell>
          <cell r="K231">
            <v>5982981.694234627</v>
          </cell>
          <cell r="L231">
            <v>344634.5</v>
          </cell>
          <cell r="N231">
            <v>6327616.194234627</v>
          </cell>
          <cell r="O231">
            <v>237590.4194715336</v>
          </cell>
          <cell r="P231">
            <v>0</v>
          </cell>
          <cell r="Q231">
            <v>0</v>
          </cell>
          <cell r="R231">
            <v>3600</v>
          </cell>
          <cell r="S231">
            <v>241190.4194715336</v>
          </cell>
          <cell r="T231">
            <v>6568806.613706161</v>
          </cell>
          <cell r="U231">
            <v>0</v>
          </cell>
          <cell r="V231">
            <v>7467770.444832139</v>
          </cell>
          <cell r="W231">
            <v>6461614.21</v>
          </cell>
          <cell r="AB231">
            <v>6461614.21</v>
          </cell>
          <cell r="AC231">
            <v>1006156.2348321388</v>
          </cell>
          <cell r="AD231">
            <v>0</v>
          </cell>
          <cell r="AE231">
            <v>1006156.2348321388</v>
          </cell>
        </row>
        <row r="232">
          <cell r="B232">
            <v>4244</v>
          </cell>
          <cell r="C232">
            <v>4244</v>
          </cell>
          <cell r="D232" t="str">
            <v>INTERNATIONAL SCHOOL </v>
          </cell>
          <cell r="F232" t="str">
            <v>ACADSEC</v>
          </cell>
          <cell r="G232" t="str">
            <v>Academy</v>
          </cell>
          <cell r="H232">
            <v>-0.27647282322868705</v>
          </cell>
          <cell r="J232">
            <v>-0.27647282322868705</v>
          </cell>
          <cell r="N232">
            <v>0</v>
          </cell>
          <cell r="Q232">
            <v>0.27647282322868705</v>
          </cell>
          <cell r="S232">
            <v>0.27647282322868705</v>
          </cell>
          <cell r="T232">
            <v>0.27647282322868705</v>
          </cell>
          <cell r="V232">
            <v>0</v>
          </cell>
          <cell r="W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B233">
            <v>4801</v>
          </cell>
          <cell r="C233">
            <v>4801</v>
          </cell>
          <cell r="D233" t="str">
            <v>Cardinal Wiseman Catholic School</v>
          </cell>
          <cell r="F233" t="str">
            <v>S</v>
          </cell>
          <cell r="G233" t="str">
            <v>CB</v>
          </cell>
          <cell r="H233">
            <v>49943.779270996805</v>
          </cell>
          <cell r="J233">
            <v>49943.779270996805</v>
          </cell>
          <cell r="K233">
            <v>3679008.627524136</v>
          </cell>
          <cell r="L233">
            <v>342200</v>
          </cell>
          <cell r="N233">
            <v>4021208.627524136</v>
          </cell>
          <cell r="O233">
            <v>10046</v>
          </cell>
          <cell r="P233">
            <v>0</v>
          </cell>
          <cell r="Q233">
            <v>0</v>
          </cell>
          <cell r="R233">
            <v>0</v>
          </cell>
          <cell r="S233">
            <v>10046</v>
          </cell>
          <cell r="T233">
            <v>4031254.627524136</v>
          </cell>
          <cell r="U233">
            <v>0</v>
          </cell>
          <cell r="V233">
            <v>4081198.406795133</v>
          </cell>
          <cell r="W233">
            <v>3997040.01</v>
          </cell>
          <cell r="AB233">
            <v>3997040.01</v>
          </cell>
          <cell r="AC233">
            <v>84158.39679513313</v>
          </cell>
          <cell r="AD233">
            <v>0</v>
          </cell>
          <cell r="AE233">
            <v>84158.39679513313</v>
          </cell>
        </row>
        <row r="234">
          <cell r="B234">
            <v>5416</v>
          </cell>
          <cell r="C234">
            <v>5416</v>
          </cell>
          <cell r="D234" t="str">
            <v>Colmers School and Sixth Form College</v>
          </cell>
          <cell r="F234" t="str">
            <v>S</v>
          </cell>
          <cell r="G234" t="str">
            <v>CB</v>
          </cell>
          <cell r="H234">
            <v>692048.5487162704</v>
          </cell>
          <cell r="J234">
            <v>692048.5487162704</v>
          </cell>
          <cell r="K234">
            <v>6052816.245301682</v>
          </cell>
          <cell r="L234">
            <v>446560</v>
          </cell>
          <cell r="N234">
            <v>6499376.245301682</v>
          </cell>
          <cell r="O234">
            <v>16761.916666666668</v>
          </cell>
          <cell r="P234">
            <v>37122.23</v>
          </cell>
          <cell r="Q234">
            <v>0</v>
          </cell>
          <cell r="R234">
            <v>0</v>
          </cell>
          <cell r="S234">
            <v>53884.14666666667</v>
          </cell>
          <cell r="T234">
            <v>6553260.391968348</v>
          </cell>
          <cell r="U234">
            <v>0</v>
          </cell>
          <cell r="V234">
            <v>7245308.940684618</v>
          </cell>
          <cell r="W234">
            <v>6436550.6</v>
          </cell>
          <cell r="AB234">
            <v>6436550.6</v>
          </cell>
          <cell r="AC234">
            <v>808758.3406846188</v>
          </cell>
          <cell r="AD234">
            <v>0</v>
          </cell>
          <cell r="AE234">
            <v>808758.3406846188</v>
          </cell>
        </row>
        <row r="235">
          <cell r="B235">
            <v>4333</v>
          </cell>
          <cell r="C235">
            <v>4333</v>
          </cell>
          <cell r="D235" t="str">
            <v>Balaam Wood School</v>
          </cell>
          <cell r="F235" t="str">
            <v>S</v>
          </cell>
          <cell r="G235" t="str">
            <v/>
          </cell>
          <cell r="H235">
            <v>-551731.2882667319</v>
          </cell>
          <cell r="J235">
            <v>-551731.2882667319</v>
          </cell>
          <cell r="K235">
            <v>2343831.7504503042</v>
          </cell>
          <cell r="L235">
            <v>249164</v>
          </cell>
          <cell r="N235">
            <v>2592995.7504503042</v>
          </cell>
          <cell r="O235">
            <v>15913.5</v>
          </cell>
          <cell r="P235">
            <v>0</v>
          </cell>
          <cell r="Q235">
            <v>0</v>
          </cell>
          <cell r="R235">
            <v>0</v>
          </cell>
          <cell r="S235">
            <v>15913.5</v>
          </cell>
          <cell r="T235">
            <v>2608909.2504503042</v>
          </cell>
          <cell r="U235">
            <v>0</v>
          </cell>
          <cell r="V235">
            <v>2057177.9621835724</v>
          </cell>
          <cell r="W235">
            <v>2615583.83</v>
          </cell>
          <cell r="AB235">
            <v>2615583.83</v>
          </cell>
          <cell r="AC235">
            <v>-558405.8678164277</v>
          </cell>
          <cell r="AD235">
            <v>0</v>
          </cell>
          <cell r="AE235">
            <v>-558405.8678164277</v>
          </cell>
        </row>
        <row r="236">
          <cell r="B236">
            <v>5402</v>
          </cell>
          <cell r="C236">
            <v>5402</v>
          </cell>
          <cell r="D236" t="str">
            <v>HANDSWORTH GRAMMAR</v>
          </cell>
          <cell r="F236" t="str">
            <v>ACADSEC</v>
          </cell>
          <cell r="G236" t="str">
            <v>Academy</v>
          </cell>
          <cell r="H236">
            <v>-0.18119446327909827</v>
          </cell>
          <cell r="J236">
            <v>-0.18119446327909827</v>
          </cell>
          <cell r="K236">
            <v>0</v>
          </cell>
          <cell r="N236">
            <v>0</v>
          </cell>
          <cell r="Q236">
            <v>0.18119446327909827</v>
          </cell>
          <cell r="S236">
            <v>0.18119446327909827</v>
          </cell>
          <cell r="T236">
            <v>0.18119446327909827</v>
          </cell>
          <cell r="V236">
            <v>0</v>
          </cell>
          <cell r="W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</row>
        <row r="237">
          <cell r="B237">
            <v>4201</v>
          </cell>
          <cell r="C237">
            <v>4201</v>
          </cell>
          <cell r="D237" t="str">
            <v>Hodge Hill College</v>
          </cell>
          <cell r="F237" t="str">
            <v>S</v>
          </cell>
          <cell r="G237" t="str">
            <v>CB</v>
          </cell>
          <cell r="H237">
            <v>1990292.1844535125</v>
          </cell>
          <cell r="J237">
            <v>1990292.1844535125</v>
          </cell>
          <cell r="K237">
            <v>7315666.553313569</v>
          </cell>
          <cell r="L237">
            <v>668877</v>
          </cell>
          <cell r="N237">
            <v>7984543.553313569</v>
          </cell>
          <cell r="O237">
            <v>5442.249999999999</v>
          </cell>
          <cell r="P237">
            <v>0</v>
          </cell>
          <cell r="Q237">
            <v>0</v>
          </cell>
          <cell r="R237">
            <v>0</v>
          </cell>
          <cell r="S237">
            <v>5442.249999999999</v>
          </cell>
          <cell r="T237">
            <v>7989985.803313569</v>
          </cell>
          <cell r="U237">
            <v>0</v>
          </cell>
          <cell r="V237">
            <v>9980277.987767082</v>
          </cell>
          <cell r="W237">
            <v>7572589.88</v>
          </cell>
          <cell r="AB237">
            <v>7572589.88</v>
          </cell>
          <cell r="AC237">
            <v>2407688.107767082</v>
          </cell>
          <cell r="AD237">
            <v>0</v>
          </cell>
          <cell r="AE237">
            <v>2407688.107767082</v>
          </cell>
        </row>
        <row r="238">
          <cell r="B238">
            <v>4015</v>
          </cell>
          <cell r="C238">
            <v>4015</v>
          </cell>
          <cell r="D238" t="str">
            <v>Hodge Hill Girls' School</v>
          </cell>
          <cell r="F238" t="str">
            <v>S</v>
          </cell>
          <cell r="G238" t="str">
            <v>CB</v>
          </cell>
          <cell r="H238">
            <v>496305.72068533767</v>
          </cell>
          <cell r="J238">
            <v>496305.72068533767</v>
          </cell>
          <cell r="K238">
            <v>4258465.358166363</v>
          </cell>
          <cell r="L238">
            <v>352419</v>
          </cell>
          <cell r="N238">
            <v>4610884.358166363</v>
          </cell>
          <cell r="O238">
            <v>28896.083333333332</v>
          </cell>
          <cell r="P238">
            <v>0</v>
          </cell>
          <cell r="Q238">
            <v>0</v>
          </cell>
          <cell r="R238">
            <v>0</v>
          </cell>
          <cell r="S238">
            <v>28896.083333333332</v>
          </cell>
          <cell r="T238">
            <v>4639780.441499696</v>
          </cell>
          <cell r="U238">
            <v>0</v>
          </cell>
          <cell r="V238">
            <v>5136086.162185034</v>
          </cell>
          <cell r="W238">
            <v>4342236.57</v>
          </cell>
          <cell r="AB238">
            <v>4342236.57</v>
          </cell>
          <cell r="AC238">
            <v>793849.5921850335</v>
          </cell>
          <cell r="AD238">
            <v>0</v>
          </cell>
          <cell r="AE238">
            <v>793849.5921850335</v>
          </cell>
        </row>
        <row r="239">
          <cell r="B239">
            <v>4223</v>
          </cell>
          <cell r="C239">
            <v>4223</v>
          </cell>
          <cell r="D239" t="str">
            <v>Holte School</v>
          </cell>
          <cell r="F239" t="str">
            <v>S</v>
          </cell>
          <cell r="G239" t="str">
            <v>CB</v>
          </cell>
          <cell r="H239">
            <v>4373504.685103536</v>
          </cell>
          <cell r="J239">
            <v>4373504.685103536</v>
          </cell>
          <cell r="K239">
            <v>7101832.811476105</v>
          </cell>
          <cell r="L239">
            <v>633871</v>
          </cell>
          <cell r="N239">
            <v>7735703.811476105</v>
          </cell>
          <cell r="O239">
            <v>35615.416666666664</v>
          </cell>
          <cell r="P239">
            <v>0</v>
          </cell>
          <cell r="Q239">
            <v>0</v>
          </cell>
          <cell r="R239">
            <v>0</v>
          </cell>
          <cell r="S239">
            <v>35615.416666666664</v>
          </cell>
          <cell r="T239">
            <v>7771319.228142772</v>
          </cell>
          <cell r="U239">
            <v>0</v>
          </cell>
          <cell r="V239">
            <v>12144823.913246308</v>
          </cell>
          <cell r="W239">
            <v>7566587.64</v>
          </cell>
          <cell r="AB239">
            <v>7566587.64</v>
          </cell>
          <cell r="AC239">
            <v>4578236.273246308</v>
          </cell>
          <cell r="AD239">
            <v>0</v>
          </cell>
          <cell r="AE239">
            <v>4578236.273246308</v>
          </cell>
        </row>
        <row r="240">
          <cell r="B240">
            <v>4664</v>
          </cell>
          <cell r="C240">
            <v>4664</v>
          </cell>
          <cell r="D240" t="str">
            <v>Holy Trinity Catholic Media Arts College</v>
          </cell>
          <cell r="F240" t="str">
            <v>S</v>
          </cell>
          <cell r="G240" t="str">
            <v/>
          </cell>
          <cell r="H240">
            <v>-157963.43422866985</v>
          </cell>
          <cell r="J240">
            <v>-157963.43422866985</v>
          </cell>
          <cell r="K240">
            <v>3843438.7377069145</v>
          </cell>
          <cell r="L240">
            <v>349244</v>
          </cell>
          <cell r="N240">
            <v>4192682.7377069145</v>
          </cell>
          <cell r="O240">
            <v>362</v>
          </cell>
          <cell r="P240">
            <v>0</v>
          </cell>
          <cell r="Q240">
            <v>0</v>
          </cell>
          <cell r="R240">
            <v>0</v>
          </cell>
          <cell r="S240">
            <v>362</v>
          </cell>
          <cell r="T240">
            <v>4193044.7377069145</v>
          </cell>
          <cell r="U240">
            <v>0</v>
          </cell>
          <cell r="V240">
            <v>4035081.3034782447</v>
          </cell>
          <cell r="W240">
            <v>4246919.49</v>
          </cell>
          <cell r="AB240">
            <v>4246919.49</v>
          </cell>
          <cell r="AC240">
            <v>-211838.18652175553</v>
          </cell>
          <cell r="AD240">
            <v>0</v>
          </cell>
          <cell r="AE240">
            <v>-211838.18652175553</v>
          </cell>
        </row>
        <row r="241">
          <cell r="B241">
            <v>4301</v>
          </cell>
          <cell r="C241">
            <v>4301</v>
          </cell>
          <cell r="D241" t="str">
            <v>John Willmott School</v>
          </cell>
          <cell r="F241" t="str">
            <v>S</v>
          </cell>
          <cell r="G241" t="str">
            <v/>
          </cell>
          <cell r="H241">
            <v>-1325121.0724004842</v>
          </cell>
          <cell r="J241">
            <v>-1325121.0724004842</v>
          </cell>
          <cell r="K241">
            <v>5328937.161375286</v>
          </cell>
          <cell r="L241">
            <v>380541</v>
          </cell>
          <cell r="N241">
            <v>5709478.161375286</v>
          </cell>
          <cell r="O241">
            <v>3601.166666666667</v>
          </cell>
          <cell r="P241">
            <v>0</v>
          </cell>
          <cell r="Q241">
            <v>0</v>
          </cell>
          <cell r="R241">
            <v>2400</v>
          </cell>
          <cell r="S241">
            <v>6001.166666666667</v>
          </cell>
          <cell r="T241">
            <v>5715479.328041953</v>
          </cell>
          <cell r="U241">
            <v>0</v>
          </cell>
          <cell r="V241">
            <v>4390358.255641469</v>
          </cell>
          <cell r="W241">
            <v>5979426.84</v>
          </cell>
          <cell r="AB241">
            <v>5979426.84</v>
          </cell>
          <cell r="AC241">
            <v>-1589068.584358531</v>
          </cell>
          <cell r="AD241">
            <v>0</v>
          </cell>
          <cell r="AE241">
            <v>-1589068.584358531</v>
          </cell>
        </row>
        <row r="242">
          <cell r="B242">
            <v>4063</v>
          </cell>
          <cell r="C242">
            <v>4063</v>
          </cell>
          <cell r="D242" t="str">
            <v>Kings Heath Boys</v>
          </cell>
          <cell r="F242" t="str">
            <v>S</v>
          </cell>
          <cell r="G242" t="str">
            <v/>
          </cell>
          <cell r="H242">
            <v>475223.81647768174</v>
          </cell>
          <cell r="J242">
            <v>475223.81647768174</v>
          </cell>
          <cell r="K242">
            <v>3946923.8023448475</v>
          </cell>
          <cell r="L242">
            <v>381581</v>
          </cell>
          <cell r="N242">
            <v>4328504.8023448475</v>
          </cell>
          <cell r="O242">
            <v>8876.916666666668</v>
          </cell>
          <cell r="P242">
            <v>0</v>
          </cell>
          <cell r="Q242">
            <v>0</v>
          </cell>
          <cell r="R242">
            <v>0</v>
          </cell>
          <cell r="S242">
            <v>8876.916666666668</v>
          </cell>
          <cell r="T242">
            <v>4337381.719011514</v>
          </cell>
          <cell r="U242">
            <v>0</v>
          </cell>
          <cell r="V242">
            <v>4812605.535489196</v>
          </cell>
          <cell r="W242">
            <v>4330120.3</v>
          </cell>
          <cell r="AB242">
            <v>4330120.3</v>
          </cell>
          <cell r="AC242">
            <v>482485.23548919614</v>
          </cell>
          <cell r="AD242">
            <v>2999.1375057906494</v>
          </cell>
          <cell r="AE242">
            <v>485484.37299498677</v>
          </cell>
        </row>
        <row r="243">
          <cell r="B243">
            <v>5415</v>
          </cell>
          <cell r="C243">
            <v>5415</v>
          </cell>
          <cell r="D243" t="str">
            <v>King's Norton Boys' School</v>
          </cell>
          <cell r="F243" t="str">
            <v>S</v>
          </cell>
          <cell r="G243" t="str">
            <v/>
          </cell>
          <cell r="H243">
            <v>1164.3052932373248</v>
          </cell>
          <cell r="J243">
            <v>1164.3052932373248</v>
          </cell>
          <cell r="K243">
            <v>3311128.5010224488</v>
          </cell>
          <cell r="L243">
            <v>188086</v>
          </cell>
          <cell r="N243">
            <v>3499214.5010224488</v>
          </cell>
          <cell r="O243">
            <v>4807.916666666667</v>
          </cell>
          <cell r="P243">
            <v>0</v>
          </cell>
          <cell r="Q243">
            <v>0</v>
          </cell>
          <cell r="R243">
            <v>0</v>
          </cell>
          <cell r="S243">
            <v>4807.916666666667</v>
          </cell>
          <cell r="T243">
            <v>3504022.4176891153</v>
          </cell>
          <cell r="U243">
            <v>0</v>
          </cell>
          <cell r="V243">
            <v>3505186.7229823526</v>
          </cell>
          <cell r="W243">
            <v>3510440.07</v>
          </cell>
          <cell r="AB243">
            <v>3510440.07</v>
          </cell>
          <cell r="AC243">
            <v>-5253.347017647233</v>
          </cell>
          <cell r="AD243">
            <v>0</v>
          </cell>
          <cell r="AE243">
            <v>-5253.347017647233</v>
          </cell>
        </row>
        <row r="244">
          <cell r="B244">
            <v>4245</v>
          </cell>
          <cell r="C244">
            <v>4245</v>
          </cell>
          <cell r="D244" t="str">
            <v>Moseley School and Sixth Form</v>
          </cell>
          <cell r="F244" t="str">
            <v>S</v>
          </cell>
          <cell r="G244" t="str">
            <v>CB</v>
          </cell>
          <cell r="H244">
            <v>1495964.8497162797</v>
          </cell>
          <cell r="J244">
            <v>1495964.8497162797</v>
          </cell>
          <cell r="K244">
            <v>8361152.900780451</v>
          </cell>
          <cell r="L244">
            <v>660171</v>
          </cell>
          <cell r="N244">
            <v>9021323.90078045</v>
          </cell>
          <cell r="O244">
            <v>17318.916666666664</v>
          </cell>
          <cell r="P244">
            <v>0</v>
          </cell>
          <cell r="Q244">
            <v>0</v>
          </cell>
          <cell r="R244">
            <v>0</v>
          </cell>
          <cell r="S244">
            <v>17318.916666666664</v>
          </cell>
          <cell r="T244">
            <v>9038642.817447117</v>
          </cell>
          <cell r="U244">
            <v>0</v>
          </cell>
          <cell r="V244">
            <v>10534607.667163396</v>
          </cell>
          <cell r="W244">
            <v>9358249.64</v>
          </cell>
          <cell r="AB244">
            <v>9358249.64</v>
          </cell>
          <cell r="AC244">
            <v>1176358.0271633957</v>
          </cell>
          <cell r="AD244">
            <v>0</v>
          </cell>
          <cell r="AE244">
            <v>1176358.0271633957</v>
          </cell>
        </row>
        <row r="245">
          <cell r="B245">
            <v>4173</v>
          </cell>
          <cell r="C245">
            <v>4173</v>
          </cell>
          <cell r="D245" t="str">
            <v>Queensbridge School</v>
          </cell>
          <cell r="F245" t="str">
            <v>S</v>
          </cell>
          <cell r="G245" t="str">
            <v>CB</v>
          </cell>
          <cell r="H245">
            <v>1358104.8015119703</v>
          </cell>
          <cell r="J245">
            <v>1358104.8015119703</v>
          </cell>
          <cell r="K245">
            <v>5126511.311404724</v>
          </cell>
          <cell r="L245">
            <v>355762</v>
          </cell>
          <cell r="N245">
            <v>5482273.311404724</v>
          </cell>
          <cell r="O245">
            <v>37517.41666666667</v>
          </cell>
          <cell r="P245">
            <v>0</v>
          </cell>
          <cell r="Q245">
            <v>0</v>
          </cell>
          <cell r="R245">
            <v>0</v>
          </cell>
          <cell r="S245">
            <v>37517.41666666667</v>
          </cell>
          <cell r="T245">
            <v>5519790.728071391</v>
          </cell>
          <cell r="U245">
            <v>0</v>
          </cell>
          <cell r="V245">
            <v>6877895.529583361</v>
          </cell>
          <cell r="W245">
            <v>5608166.36</v>
          </cell>
          <cell r="AB245">
            <v>5608166.36</v>
          </cell>
          <cell r="AC245">
            <v>1269729.1695833607</v>
          </cell>
          <cell r="AD245">
            <v>0</v>
          </cell>
          <cell r="AE245">
            <v>1269729.1695833607</v>
          </cell>
        </row>
        <row r="246">
          <cell r="B246">
            <v>4177</v>
          </cell>
          <cell r="C246">
            <v>4177</v>
          </cell>
          <cell r="D246" t="str">
            <v>Selly Park Girls' School</v>
          </cell>
          <cell r="F246" t="str">
            <v>S</v>
          </cell>
          <cell r="G246" t="str">
            <v>CB</v>
          </cell>
          <cell r="H246">
            <v>741350.1930705672</v>
          </cell>
          <cell r="J246">
            <v>741350.1930705672</v>
          </cell>
          <cell r="K246">
            <v>4055110.0293385866</v>
          </cell>
          <cell r="L246">
            <v>405803</v>
          </cell>
          <cell r="N246">
            <v>4460913.029338587</v>
          </cell>
          <cell r="O246">
            <v>12291</v>
          </cell>
          <cell r="P246">
            <v>49496.3</v>
          </cell>
          <cell r="Q246">
            <v>0</v>
          </cell>
          <cell r="R246">
            <v>0</v>
          </cell>
          <cell r="S246">
            <v>61787.3</v>
          </cell>
          <cell r="T246">
            <v>4522700.329338587</v>
          </cell>
          <cell r="U246">
            <v>0</v>
          </cell>
          <cell r="V246">
            <v>5264050.522409154</v>
          </cell>
          <cell r="W246">
            <v>4522664.51</v>
          </cell>
          <cell r="AB246">
            <v>4522664.51</v>
          </cell>
          <cell r="AC246">
            <v>741386.0124091543</v>
          </cell>
          <cell r="AD246">
            <v>0</v>
          </cell>
          <cell r="AE246">
            <v>741386.0124091543</v>
          </cell>
        </row>
        <row r="247">
          <cell r="B247">
            <v>5401</v>
          </cell>
          <cell r="C247">
            <v>5401</v>
          </cell>
          <cell r="D247" t="str">
            <v>SMALL HEATH</v>
          </cell>
          <cell r="F247" t="str">
            <v>ACADSEC</v>
          </cell>
          <cell r="G247" t="str">
            <v>Academy</v>
          </cell>
          <cell r="H247">
            <v>1814.932283576578</v>
          </cell>
          <cell r="J247">
            <v>1814.932283576578</v>
          </cell>
          <cell r="K247">
            <v>0</v>
          </cell>
          <cell r="N247">
            <v>0</v>
          </cell>
          <cell r="Q247">
            <v>-1814.932283576578</v>
          </cell>
          <cell r="S247">
            <v>-1814.932283576578</v>
          </cell>
          <cell r="T247">
            <v>-1814.932283576578</v>
          </cell>
          <cell r="V247">
            <v>0</v>
          </cell>
          <cell r="W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</row>
        <row r="248">
          <cell r="B248">
            <v>4663</v>
          </cell>
          <cell r="C248">
            <v>4663</v>
          </cell>
          <cell r="D248" t="str">
            <v>St Edmund Campion Catholic School &amp; Sixth Form Centre</v>
          </cell>
          <cell r="F248" t="str">
            <v>S</v>
          </cell>
          <cell r="G248" t="str">
            <v/>
          </cell>
          <cell r="H248">
            <v>480889.70571882924</v>
          </cell>
          <cell r="J248">
            <v>480889.70571882924</v>
          </cell>
          <cell r="K248">
            <v>5780171.607322974</v>
          </cell>
          <cell r="L248">
            <v>458631</v>
          </cell>
          <cell r="N248">
            <v>6238802.607322974</v>
          </cell>
          <cell r="O248">
            <v>17482.083333333336</v>
          </cell>
          <cell r="P248">
            <v>0</v>
          </cell>
          <cell r="Q248">
            <v>0</v>
          </cell>
          <cell r="R248">
            <v>1200</v>
          </cell>
          <cell r="S248">
            <v>18682.083333333336</v>
          </cell>
          <cell r="T248">
            <v>6257484.690656307</v>
          </cell>
          <cell r="U248">
            <v>0</v>
          </cell>
          <cell r="V248">
            <v>6738374.396375136</v>
          </cell>
          <cell r="W248">
            <v>6288627.84</v>
          </cell>
          <cell r="AB248">
            <v>6288627.84</v>
          </cell>
          <cell r="AC248">
            <v>449746.5563751366</v>
          </cell>
          <cell r="AD248">
            <v>2838.3505172834866</v>
          </cell>
          <cell r="AE248">
            <v>452584.9068924201</v>
          </cell>
        </row>
        <row r="249">
          <cell r="B249">
            <v>4625</v>
          </cell>
          <cell r="C249">
            <v>4625</v>
          </cell>
          <cell r="D249" t="str">
            <v>St John Wall Catholic School</v>
          </cell>
          <cell r="F249" t="str">
            <v>S</v>
          </cell>
          <cell r="G249" t="str">
            <v/>
          </cell>
          <cell r="H249">
            <v>-666525.5407015434</v>
          </cell>
          <cell r="J249">
            <v>-666525.5407015434</v>
          </cell>
          <cell r="K249">
            <v>3818909.369983546</v>
          </cell>
          <cell r="L249">
            <v>363791</v>
          </cell>
          <cell r="N249">
            <v>4182700.369983546</v>
          </cell>
          <cell r="O249">
            <v>2048.75</v>
          </cell>
          <cell r="P249">
            <v>0</v>
          </cell>
          <cell r="Q249">
            <v>0</v>
          </cell>
          <cell r="R249">
            <v>0</v>
          </cell>
          <cell r="S249">
            <v>2048.75</v>
          </cell>
          <cell r="T249">
            <v>4184749.119983546</v>
          </cell>
          <cell r="U249">
            <v>0</v>
          </cell>
          <cell r="V249">
            <v>3518223.5792820025</v>
          </cell>
          <cell r="W249">
            <v>3955271.93</v>
          </cell>
          <cell r="AB249">
            <v>3955271.93</v>
          </cell>
          <cell r="AC249">
            <v>-437048.35071799764</v>
          </cell>
          <cell r="AD249">
            <v>0</v>
          </cell>
          <cell r="AE249">
            <v>-437048.35071799764</v>
          </cell>
        </row>
        <row r="250">
          <cell r="B250">
            <v>4606</v>
          </cell>
          <cell r="C250">
            <v>4606</v>
          </cell>
          <cell r="D250" t="str">
            <v>St Paul's School for Girls</v>
          </cell>
          <cell r="F250" t="str">
            <v>S</v>
          </cell>
          <cell r="G250" t="str">
            <v>CB</v>
          </cell>
          <cell r="H250">
            <v>297416.3210229846</v>
          </cell>
          <cell r="J250">
            <v>297416.3210229846</v>
          </cell>
          <cell r="K250">
            <v>5149760.7007384505</v>
          </cell>
          <cell r="L250">
            <v>358688.45</v>
          </cell>
          <cell r="N250">
            <v>5508449.150738451</v>
          </cell>
          <cell r="O250">
            <v>9181.416666666666</v>
          </cell>
          <cell r="P250">
            <v>0</v>
          </cell>
          <cell r="Q250">
            <v>0</v>
          </cell>
          <cell r="R250">
            <v>0</v>
          </cell>
          <cell r="S250">
            <v>9181.416666666666</v>
          </cell>
          <cell r="T250">
            <v>5517630.567405118</v>
          </cell>
          <cell r="U250">
            <v>0</v>
          </cell>
          <cell r="V250">
            <v>5815046.888428102</v>
          </cell>
          <cell r="W250">
            <v>5487481.87</v>
          </cell>
          <cell r="AB250">
            <v>5487481.87</v>
          </cell>
          <cell r="AC250">
            <v>327565.01842810214</v>
          </cell>
          <cell r="AD250">
            <v>0</v>
          </cell>
          <cell r="AE250">
            <v>327565.01842810214</v>
          </cell>
        </row>
        <row r="251">
          <cell r="B251">
            <v>4237</v>
          </cell>
          <cell r="C251">
            <v>4237</v>
          </cell>
          <cell r="D251" t="str">
            <v>Swanshurst School</v>
          </cell>
          <cell r="F251" t="str">
            <v>S</v>
          </cell>
          <cell r="G251" t="str">
            <v>CB</v>
          </cell>
          <cell r="H251">
            <v>1500525.2599491663</v>
          </cell>
          <cell r="J251">
            <v>1500525.2599491663</v>
          </cell>
          <cell r="K251">
            <v>9798540.058419993</v>
          </cell>
          <cell r="L251">
            <v>787033</v>
          </cell>
          <cell r="N251">
            <v>10585573.058419993</v>
          </cell>
          <cell r="O251">
            <v>13382.083333333334</v>
          </cell>
          <cell r="P251">
            <v>0</v>
          </cell>
          <cell r="Q251">
            <v>0</v>
          </cell>
          <cell r="R251">
            <v>0</v>
          </cell>
          <cell r="S251">
            <v>13382.083333333334</v>
          </cell>
          <cell r="T251">
            <v>10598955.141753327</v>
          </cell>
          <cell r="U251">
            <v>0</v>
          </cell>
          <cell r="V251">
            <v>12099480.401702493</v>
          </cell>
          <cell r="W251">
            <v>10162905.29</v>
          </cell>
          <cell r="AB251">
            <v>10162905.29</v>
          </cell>
          <cell r="AC251">
            <v>1936575.1117024943</v>
          </cell>
          <cell r="AD251">
            <v>0</v>
          </cell>
          <cell r="AE251">
            <v>1936575.1117024943</v>
          </cell>
        </row>
        <row r="252">
          <cell r="B252">
            <v>4188</v>
          </cell>
          <cell r="C252">
            <v>4188</v>
          </cell>
          <cell r="D252" t="str">
            <v>Turves Green Boys' School</v>
          </cell>
          <cell r="F252" t="str">
            <v>S</v>
          </cell>
          <cell r="G252" t="str">
            <v>CB</v>
          </cell>
          <cell r="H252">
            <v>326520.17519377614</v>
          </cell>
          <cell r="J252">
            <v>326520.17519377614</v>
          </cell>
          <cell r="K252">
            <v>3656955.530590962</v>
          </cell>
          <cell r="L252">
            <v>290021</v>
          </cell>
          <cell r="N252">
            <v>3946976.530590962</v>
          </cell>
          <cell r="O252">
            <v>6203.75</v>
          </cell>
          <cell r="P252">
            <v>0</v>
          </cell>
          <cell r="Q252">
            <v>0</v>
          </cell>
          <cell r="R252">
            <v>0</v>
          </cell>
          <cell r="S252">
            <v>6203.75</v>
          </cell>
          <cell r="T252">
            <v>3953180.280590962</v>
          </cell>
          <cell r="U252">
            <v>0</v>
          </cell>
          <cell r="V252">
            <v>4279700.455784738</v>
          </cell>
          <cell r="W252">
            <v>3858900.61</v>
          </cell>
          <cell r="AB252">
            <v>3858900.61</v>
          </cell>
          <cell r="AC252">
            <v>420799.8457847382</v>
          </cell>
          <cell r="AD252">
            <v>0</v>
          </cell>
          <cell r="AE252">
            <v>420799.8457847382</v>
          </cell>
        </row>
        <row r="253">
          <cell r="B253">
            <v>4187</v>
          </cell>
          <cell r="C253">
            <v>4187</v>
          </cell>
          <cell r="D253" t="str">
            <v>Turves Green Girls' School</v>
          </cell>
          <cell r="F253" t="str">
            <v>S</v>
          </cell>
          <cell r="G253" t="str">
            <v/>
          </cell>
          <cell r="H253">
            <v>8056.027266063727</v>
          </cell>
          <cell r="J253">
            <v>8056.027266063727</v>
          </cell>
          <cell r="K253">
            <v>3400218.676428115</v>
          </cell>
          <cell r="L253">
            <v>319534</v>
          </cell>
          <cell r="N253">
            <v>3719752.676428115</v>
          </cell>
          <cell r="O253">
            <v>4737.916666666666</v>
          </cell>
          <cell r="P253">
            <v>91568.16</v>
          </cell>
          <cell r="Q253">
            <v>0</v>
          </cell>
          <cell r="R253">
            <v>0</v>
          </cell>
          <cell r="S253">
            <v>96306.07666666668</v>
          </cell>
          <cell r="T253">
            <v>3816058.7530947817</v>
          </cell>
          <cell r="U253">
            <v>0</v>
          </cell>
          <cell r="V253">
            <v>3824114.7803608454</v>
          </cell>
          <cell r="W253">
            <v>3570206.94</v>
          </cell>
          <cell r="AB253">
            <v>3570206.94</v>
          </cell>
          <cell r="AC253">
            <v>253907.84036084544</v>
          </cell>
          <cell r="AD253">
            <v>50.84158807612818</v>
          </cell>
          <cell r="AE253">
            <v>253958.68194892156</v>
          </cell>
        </row>
        <row r="254">
          <cell r="B254">
            <v>4193</v>
          </cell>
          <cell r="C254">
            <v>4193</v>
          </cell>
          <cell r="D254" t="str">
            <v>Wheelers Lane Technology College</v>
          </cell>
          <cell r="F254" t="str">
            <v>S</v>
          </cell>
          <cell r="G254" t="str">
            <v>CB</v>
          </cell>
          <cell r="H254">
            <v>94456.5809566821</v>
          </cell>
          <cell r="J254">
            <v>94456.5809566821</v>
          </cell>
          <cell r="K254">
            <v>3680553.0081934123</v>
          </cell>
          <cell r="L254">
            <v>255057</v>
          </cell>
          <cell r="N254">
            <v>3935610.0081934123</v>
          </cell>
          <cell r="O254">
            <v>23763.416666666668</v>
          </cell>
          <cell r="P254">
            <v>0</v>
          </cell>
          <cell r="Q254">
            <v>0</v>
          </cell>
          <cell r="R254">
            <v>0</v>
          </cell>
          <cell r="S254">
            <v>23763.416666666668</v>
          </cell>
          <cell r="T254">
            <v>3959373.424860079</v>
          </cell>
          <cell r="U254">
            <v>0</v>
          </cell>
          <cell r="V254">
            <v>4053830.005816761</v>
          </cell>
          <cell r="W254">
            <v>4035816.28</v>
          </cell>
          <cell r="AB254">
            <v>4035816.28</v>
          </cell>
          <cell r="AC254">
            <v>18013.725816761144</v>
          </cell>
          <cell r="AD254">
            <v>0</v>
          </cell>
          <cell r="AE254">
            <v>18013.725816761144</v>
          </cell>
        </row>
        <row r="255">
          <cell r="B255">
            <v>4334</v>
          </cell>
          <cell r="C255">
            <v>4334</v>
          </cell>
          <cell r="D255" t="str">
            <v>Al-Hijrah School</v>
          </cell>
          <cell r="F255" t="str">
            <v>S</v>
          </cell>
          <cell r="G255" t="str">
            <v/>
          </cell>
          <cell r="H255">
            <v>-2997944.1470511816</v>
          </cell>
          <cell r="J255">
            <v>-2997944.1470511816</v>
          </cell>
          <cell r="K255">
            <v>3742072.6904416285</v>
          </cell>
          <cell r="L255">
            <v>432434</v>
          </cell>
          <cell r="N255">
            <v>4174506.6904416285</v>
          </cell>
          <cell r="O255">
            <v>27391</v>
          </cell>
          <cell r="P255">
            <v>0</v>
          </cell>
          <cell r="Q255">
            <v>0</v>
          </cell>
          <cell r="R255">
            <v>0</v>
          </cell>
          <cell r="S255">
            <v>27391</v>
          </cell>
          <cell r="T255">
            <v>4201897.690441629</v>
          </cell>
          <cell r="U255">
            <v>0</v>
          </cell>
          <cell r="V255">
            <v>1203953.5433904473</v>
          </cell>
          <cell r="W255">
            <v>4107295.54</v>
          </cell>
          <cell r="AB255">
            <v>4107295.54</v>
          </cell>
          <cell r="AC255">
            <v>-2903341.9966095528</v>
          </cell>
          <cell r="AD255">
            <v>0</v>
          </cell>
          <cell r="AE255">
            <v>-2903341.9966095528</v>
          </cell>
        </row>
        <row r="256">
          <cell r="G256" t="str">
            <v/>
          </cell>
          <cell r="J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</row>
        <row r="257">
          <cell r="B257">
            <v>7016</v>
          </cell>
          <cell r="C257">
            <v>7016</v>
          </cell>
          <cell r="D257" t="str">
            <v>Baskerville School</v>
          </cell>
          <cell r="F257" t="str">
            <v>Spcl</v>
          </cell>
          <cell r="G257" t="str">
            <v/>
          </cell>
          <cell r="H257">
            <v>-204657.90630832594</v>
          </cell>
          <cell r="J257">
            <v>-204657.90630832594</v>
          </cell>
          <cell r="K257">
            <v>1273218.2733333332</v>
          </cell>
          <cell r="L257">
            <v>63196.40362586999</v>
          </cell>
          <cell r="N257">
            <v>1336414.676959203</v>
          </cell>
          <cell r="O257">
            <v>3054242.8184115146</v>
          </cell>
          <cell r="P257">
            <v>0</v>
          </cell>
          <cell r="Q257">
            <v>0</v>
          </cell>
          <cell r="R257">
            <v>2400</v>
          </cell>
          <cell r="S257">
            <v>3056642.8184115146</v>
          </cell>
          <cell r="T257">
            <v>4393057.495370718</v>
          </cell>
          <cell r="U257">
            <v>1.3096723705530167E-10</v>
          </cell>
          <cell r="V257">
            <v>4188399.589062392</v>
          </cell>
          <cell r="W257">
            <v>4447273.56</v>
          </cell>
          <cell r="AB257">
            <v>4447273.56</v>
          </cell>
          <cell r="AC257">
            <v>-258873.9709376078</v>
          </cell>
          <cell r="AD257">
            <v>0</v>
          </cell>
          <cell r="AE257">
            <v>-258873.9709376078</v>
          </cell>
        </row>
        <row r="258">
          <cell r="B258">
            <v>7052</v>
          </cell>
          <cell r="C258">
            <v>7052</v>
          </cell>
          <cell r="D258" t="str">
            <v>Beaufort School</v>
          </cell>
          <cell r="F258" t="str">
            <v>Spcl</v>
          </cell>
          <cell r="G258" t="str">
            <v/>
          </cell>
          <cell r="H258">
            <v>100831.22572362631</v>
          </cell>
          <cell r="J258">
            <v>100831.22572362631</v>
          </cell>
          <cell r="K258">
            <v>660000</v>
          </cell>
          <cell r="L258">
            <v>67644.99307222768</v>
          </cell>
          <cell r="N258">
            <v>727644.9930722277</v>
          </cell>
          <cell r="O258">
            <v>846458.1120445458</v>
          </cell>
          <cell r="P258">
            <v>0</v>
          </cell>
          <cell r="Q258">
            <v>0</v>
          </cell>
          <cell r="R258">
            <v>0</v>
          </cell>
          <cell r="S258">
            <v>846458.1120445458</v>
          </cell>
          <cell r="T258">
            <v>1574103.1051167734</v>
          </cell>
          <cell r="U258">
            <v>0</v>
          </cell>
          <cell r="V258">
            <v>1674934.3308403997</v>
          </cell>
          <cell r="W258">
            <v>1563562.08</v>
          </cell>
          <cell r="AB258">
            <v>1563562.08</v>
          </cell>
          <cell r="AC258">
            <v>111372.25084039965</v>
          </cell>
          <cell r="AD258">
            <v>636.3458655418056</v>
          </cell>
          <cell r="AE258">
            <v>112008.59670594145</v>
          </cell>
        </row>
        <row r="259">
          <cell r="B259">
            <v>7030</v>
          </cell>
          <cell r="C259">
            <v>7030</v>
          </cell>
          <cell r="D259" t="str">
            <v>Braidwood School for the Deaf</v>
          </cell>
          <cell r="F259" t="str">
            <v>Spcl</v>
          </cell>
          <cell r="G259" t="str">
            <v/>
          </cell>
          <cell r="H259">
            <v>245992.9726646476</v>
          </cell>
          <cell r="J259">
            <v>245992.9726646476</v>
          </cell>
          <cell r="K259">
            <v>610965.93</v>
          </cell>
          <cell r="L259">
            <v>45702.91401752849</v>
          </cell>
          <cell r="N259">
            <v>656668.8440175286</v>
          </cell>
          <cell r="O259">
            <v>583081.5608186612</v>
          </cell>
          <cell r="P259">
            <v>0</v>
          </cell>
          <cell r="Q259">
            <v>0</v>
          </cell>
          <cell r="R259">
            <v>1200</v>
          </cell>
          <cell r="S259">
            <v>584281.5608186612</v>
          </cell>
          <cell r="T259">
            <v>1240950.40483619</v>
          </cell>
          <cell r="U259">
            <v>0</v>
          </cell>
          <cell r="V259">
            <v>1486943.3775008374</v>
          </cell>
          <cell r="W259">
            <v>1309799.3</v>
          </cell>
          <cell r="AB259">
            <v>1309799.3</v>
          </cell>
          <cell r="AC259">
            <v>177144.0775008374</v>
          </cell>
          <cell r="AD259">
            <v>1117.9562731077847</v>
          </cell>
          <cell r="AE259">
            <v>178262.03377394518</v>
          </cell>
        </row>
        <row r="260">
          <cell r="B260">
            <v>7038</v>
          </cell>
          <cell r="C260">
            <v>7038</v>
          </cell>
          <cell r="D260" t="str">
            <v>BRAYS</v>
          </cell>
          <cell r="F260" t="str">
            <v>ACADSPC</v>
          </cell>
          <cell r="G260" t="str">
            <v>Academy</v>
          </cell>
          <cell r="H260">
            <v>-0.4180180593393743</v>
          </cell>
          <cell r="J260">
            <v>-0.4180180593393743</v>
          </cell>
          <cell r="K260">
            <v>0</v>
          </cell>
          <cell r="N260">
            <v>0</v>
          </cell>
          <cell r="Q260">
            <v>0.4180180593393743</v>
          </cell>
          <cell r="S260">
            <v>0.4180180593393743</v>
          </cell>
          <cell r="T260">
            <v>0.4180180593393743</v>
          </cell>
          <cell r="V260">
            <v>0</v>
          </cell>
          <cell r="W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>
            <v>7049</v>
          </cell>
          <cell r="C261">
            <v>7049</v>
          </cell>
          <cell r="D261" t="str">
            <v>BRIDGE</v>
          </cell>
          <cell r="F261" t="str">
            <v>ACADSPC</v>
          </cell>
          <cell r="G261" t="str">
            <v>Academy</v>
          </cell>
          <cell r="H261">
            <v>0.1177400512013399</v>
          </cell>
          <cell r="J261">
            <v>0.1177400512013399</v>
          </cell>
          <cell r="K261">
            <v>0</v>
          </cell>
          <cell r="N261">
            <v>0</v>
          </cell>
          <cell r="Q261">
            <v>-0.1177400512013399</v>
          </cell>
          <cell r="S261">
            <v>-0.1177400512013399</v>
          </cell>
          <cell r="T261">
            <v>-0.1177400512013399</v>
          </cell>
          <cell r="V261">
            <v>0</v>
          </cell>
          <cell r="W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>
            <v>7051</v>
          </cell>
          <cell r="C262">
            <v>7051</v>
          </cell>
          <cell r="D262" t="str">
            <v>Cherry Oak School</v>
          </cell>
          <cell r="F262" t="str">
            <v>Spcl</v>
          </cell>
          <cell r="G262" t="str">
            <v>CB</v>
          </cell>
          <cell r="H262">
            <v>138099.28099935362</v>
          </cell>
          <cell r="J262">
            <v>138099.28099935362</v>
          </cell>
          <cell r="K262">
            <v>1100000</v>
          </cell>
          <cell r="L262">
            <v>126169.99307222768</v>
          </cell>
          <cell r="N262">
            <v>1226169.9930722276</v>
          </cell>
          <cell r="O262">
            <v>752994.1669594791</v>
          </cell>
          <cell r="P262">
            <v>0</v>
          </cell>
          <cell r="Q262">
            <v>0</v>
          </cell>
          <cell r="R262">
            <v>0</v>
          </cell>
          <cell r="S262">
            <v>752994.1669594791</v>
          </cell>
          <cell r="T262">
            <v>1979164.1600317066</v>
          </cell>
          <cell r="U262">
            <v>0</v>
          </cell>
          <cell r="V262">
            <v>2117263.44103106</v>
          </cell>
          <cell r="W262">
            <v>1861564.56</v>
          </cell>
          <cell r="AB262">
            <v>1861564.56</v>
          </cell>
          <cell r="AC262">
            <v>255698.88103106013</v>
          </cell>
          <cell r="AD262">
            <v>0</v>
          </cell>
          <cell r="AE262">
            <v>255698.88103106013</v>
          </cell>
        </row>
        <row r="263">
          <cell r="B263">
            <v>7035</v>
          </cell>
          <cell r="C263">
            <v>7035</v>
          </cell>
          <cell r="D263" t="str">
            <v>The Dame Ellen Pinsent School</v>
          </cell>
          <cell r="F263" t="str">
            <v>Spcl</v>
          </cell>
          <cell r="G263" t="str">
            <v/>
          </cell>
          <cell r="H263">
            <v>465321.2188814214</v>
          </cell>
          <cell r="J263">
            <v>465321.2188814214</v>
          </cell>
          <cell r="K263">
            <v>1510000</v>
          </cell>
          <cell r="L263">
            <v>134652.3925219106</v>
          </cell>
          <cell r="N263">
            <v>1644652.3925219106</v>
          </cell>
          <cell r="O263">
            <v>692230.9333086753</v>
          </cell>
          <cell r="P263">
            <v>0</v>
          </cell>
          <cell r="Q263">
            <v>0</v>
          </cell>
          <cell r="R263">
            <v>0</v>
          </cell>
          <cell r="S263">
            <v>692230.9333086753</v>
          </cell>
          <cell r="T263">
            <v>2336883.325830586</v>
          </cell>
          <cell r="U263">
            <v>0</v>
          </cell>
          <cell r="V263">
            <v>2802204.544712007</v>
          </cell>
          <cell r="W263">
            <v>2258998.93</v>
          </cell>
          <cell r="AB263">
            <v>2258998.93</v>
          </cell>
          <cell r="AC263">
            <v>543205.6147120069</v>
          </cell>
          <cell r="AD263">
            <v>2936.6422123606503</v>
          </cell>
          <cell r="AE263">
            <v>546142.2569243675</v>
          </cell>
        </row>
        <row r="264">
          <cell r="B264">
            <v>7050</v>
          </cell>
          <cell r="C264">
            <v>7050</v>
          </cell>
          <cell r="D264" t="str">
            <v>Fox Hollies School and Performing Arts College</v>
          </cell>
          <cell r="F264" t="str">
            <v>Spcl</v>
          </cell>
          <cell r="G264" t="str">
            <v/>
          </cell>
          <cell r="H264">
            <v>444757.9166478869</v>
          </cell>
          <cell r="J264">
            <v>444757.9166478869</v>
          </cell>
          <cell r="K264">
            <v>993218.2533333334</v>
          </cell>
          <cell r="L264">
            <v>58449.0291356911</v>
          </cell>
          <cell r="N264">
            <v>1051667.2824690244</v>
          </cell>
          <cell r="O264">
            <v>1318090.204311218</v>
          </cell>
          <cell r="P264">
            <v>0</v>
          </cell>
          <cell r="Q264">
            <v>0</v>
          </cell>
          <cell r="R264">
            <v>0</v>
          </cell>
          <cell r="S264">
            <v>1318090.204311218</v>
          </cell>
          <cell r="T264">
            <v>2369757.4867802425</v>
          </cell>
          <cell r="U264">
            <v>-9.458744898438454E-11</v>
          </cell>
          <cell r="V264">
            <v>2814515.4034281294</v>
          </cell>
          <cell r="W264">
            <v>2374976.39</v>
          </cell>
          <cell r="AB264">
            <v>2374976.39</v>
          </cell>
          <cell r="AC264">
            <v>439539.01342812926</v>
          </cell>
          <cell r="AD264">
            <v>2773.9307137449237</v>
          </cell>
          <cell r="AE264">
            <v>442312.9441418742</v>
          </cell>
        </row>
        <row r="265">
          <cell r="B265">
            <v>7027</v>
          </cell>
          <cell r="C265">
            <v>7027</v>
          </cell>
          <cell r="D265" t="str">
            <v>HALLMOOR</v>
          </cell>
          <cell r="F265" t="str">
            <v>ACADSPC</v>
          </cell>
          <cell r="G265" t="str">
            <v>Academy</v>
          </cell>
          <cell r="H265">
            <v>0.20619756397123137</v>
          </cell>
          <cell r="J265">
            <v>0.20619756397123137</v>
          </cell>
          <cell r="K265">
            <v>0</v>
          </cell>
          <cell r="N265">
            <v>0</v>
          </cell>
          <cell r="Q265">
            <v>-0.20619756397123137</v>
          </cell>
          <cell r="S265">
            <v>-0.20619756397123137</v>
          </cell>
          <cell r="T265">
            <v>-0.20619756397123137</v>
          </cell>
          <cell r="V265">
            <v>0</v>
          </cell>
          <cell r="W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>
            <v>7006</v>
          </cell>
          <cell r="C266">
            <v>7006</v>
          </cell>
          <cell r="D266" t="str">
            <v>Hamilton School</v>
          </cell>
          <cell r="F266" t="str">
            <v>Spcl</v>
          </cell>
          <cell r="G266" t="str">
            <v/>
          </cell>
          <cell r="H266">
            <v>32957.06827156435</v>
          </cell>
          <cell r="J266">
            <v>32957.06827156435</v>
          </cell>
          <cell r="K266">
            <v>1160000</v>
          </cell>
          <cell r="L266">
            <v>127242.39252191062</v>
          </cell>
          <cell r="N266">
            <v>1287242.3925219106</v>
          </cell>
          <cell r="O266">
            <v>1293713.3889623336</v>
          </cell>
          <cell r="P266">
            <v>0</v>
          </cell>
          <cell r="Q266">
            <v>0</v>
          </cell>
          <cell r="R266">
            <v>0</v>
          </cell>
          <cell r="S266">
            <v>1293713.3889623336</v>
          </cell>
          <cell r="T266">
            <v>2580955.7814842444</v>
          </cell>
          <cell r="U266">
            <v>0</v>
          </cell>
          <cell r="V266">
            <v>2613912.8497558087</v>
          </cell>
          <cell r="W266">
            <v>2488678.63</v>
          </cell>
          <cell r="AB266">
            <v>2488678.63</v>
          </cell>
          <cell r="AC266">
            <v>125234.21975580882</v>
          </cell>
          <cell r="AD266">
            <v>207.9920578618426</v>
          </cell>
          <cell r="AE266">
            <v>125442.21181367067</v>
          </cell>
        </row>
        <row r="267">
          <cell r="B267">
            <v>7026</v>
          </cell>
          <cell r="C267">
            <v>7026</v>
          </cell>
          <cell r="D267" t="str">
            <v>Hunters Hill College</v>
          </cell>
          <cell r="F267" t="str">
            <v>Spcl</v>
          </cell>
          <cell r="G267" t="str">
            <v/>
          </cell>
          <cell r="H267">
            <v>104385.53815803184</v>
          </cell>
          <cell r="J267">
            <v>104385.53815803184</v>
          </cell>
          <cell r="K267">
            <v>1300000</v>
          </cell>
          <cell r="L267">
            <v>124843.1914212765</v>
          </cell>
          <cell r="N267">
            <v>1424843.1914212764</v>
          </cell>
          <cell r="O267">
            <v>2385240.752650198</v>
          </cell>
          <cell r="P267">
            <v>0</v>
          </cell>
          <cell r="Q267">
            <v>0</v>
          </cell>
          <cell r="R267">
            <v>0</v>
          </cell>
          <cell r="S267">
            <v>2385240.752650198</v>
          </cell>
          <cell r="T267">
            <v>3810083.9440714745</v>
          </cell>
          <cell r="U267">
            <v>0</v>
          </cell>
          <cell r="V267">
            <v>3914469.482229506</v>
          </cell>
          <cell r="W267">
            <v>4076015.27</v>
          </cell>
          <cell r="AB267">
            <v>4076015.27</v>
          </cell>
          <cell r="AC267">
            <v>-161545.7877704939</v>
          </cell>
          <cell r="AD267">
            <v>0</v>
          </cell>
          <cell r="AE267">
            <v>-161545.7877704939</v>
          </cell>
        </row>
        <row r="268">
          <cell r="B268">
            <v>7053</v>
          </cell>
          <cell r="C268">
            <v>7053</v>
          </cell>
          <cell r="D268" t="str">
            <v>Oscott Manor School</v>
          </cell>
          <cell r="F268" t="str">
            <v>Spcl</v>
          </cell>
          <cell r="G268" t="str">
            <v/>
          </cell>
          <cell r="H268">
            <v>507776.9850562295</v>
          </cell>
          <cell r="J268">
            <v>507776.9850562295</v>
          </cell>
          <cell r="K268">
            <v>1111823.92</v>
          </cell>
          <cell r="L268">
            <v>58732.338426715476</v>
          </cell>
          <cell r="N268">
            <v>1170556.2584267154</v>
          </cell>
          <cell r="O268">
            <v>1124516.6473692197</v>
          </cell>
          <cell r="P268">
            <v>0</v>
          </cell>
          <cell r="Q268">
            <v>0</v>
          </cell>
          <cell r="R268">
            <v>0</v>
          </cell>
          <cell r="S268">
            <v>1124516.6473692197</v>
          </cell>
          <cell r="T268">
            <v>2295072.905795935</v>
          </cell>
          <cell r="U268">
            <v>0</v>
          </cell>
          <cell r="V268">
            <v>2802849.8908521645</v>
          </cell>
          <cell r="W268">
            <v>2379554.26</v>
          </cell>
          <cell r="AB268">
            <v>2379554.26</v>
          </cell>
          <cell r="AC268">
            <v>423295.6308521647</v>
          </cell>
          <cell r="AD268">
            <v>2671.418726308011</v>
          </cell>
          <cell r="AE268">
            <v>425967.04957847274</v>
          </cell>
        </row>
        <row r="269">
          <cell r="B269">
            <v>7060</v>
          </cell>
          <cell r="C269">
            <v>7060</v>
          </cell>
          <cell r="D269" t="str">
            <v>Langley School</v>
          </cell>
          <cell r="F269" t="str">
            <v>Spcl</v>
          </cell>
          <cell r="G269" t="str">
            <v/>
          </cell>
          <cell r="H269">
            <v>196814.4637897866</v>
          </cell>
          <cell r="J269">
            <v>196814.4637897866</v>
          </cell>
          <cell r="K269">
            <v>1210000</v>
          </cell>
          <cell r="L269">
            <v>102621.48960834151</v>
          </cell>
          <cell r="N269">
            <v>1312621.4896083416</v>
          </cell>
          <cell r="O269">
            <v>645626.8952117881</v>
          </cell>
          <cell r="P269">
            <v>0</v>
          </cell>
          <cell r="Q269">
            <v>0</v>
          </cell>
          <cell r="R269">
            <v>0</v>
          </cell>
          <cell r="S269">
            <v>645626.8952117881</v>
          </cell>
          <cell r="T269">
            <v>1958248.3848201297</v>
          </cell>
          <cell r="U269">
            <v>0</v>
          </cell>
          <cell r="V269">
            <v>2155062.8486099164</v>
          </cell>
          <cell r="W269">
            <v>1985811.32</v>
          </cell>
          <cell r="AB269">
            <v>1985811.32</v>
          </cell>
          <cell r="AC269">
            <v>169251.52860991633</v>
          </cell>
          <cell r="AD269">
            <v>1068.146397057182</v>
          </cell>
          <cell r="AE269">
            <v>170319.67500697353</v>
          </cell>
        </row>
        <row r="270">
          <cell r="B270">
            <v>7062</v>
          </cell>
          <cell r="C270">
            <v>7062</v>
          </cell>
          <cell r="D270" t="str">
            <v>Lindsworth School</v>
          </cell>
          <cell r="F270" t="str">
            <v>Spcl</v>
          </cell>
          <cell r="G270" t="str">
            <v/>
          </cell>
          <cell r="H270">
            <v>-730314.4285556301</v>
          </cell>
          <cell r="J270">
            <v>-730314.4285556301</v>
          </cell>
          <cell r="K270">
            <v>1180000</v>
          </cell>
          <cell r="L270">
            <v>112335.98614445534</v>
          </cell>
          <cell r="N270">
            <v>1292335.9861444554</v>
          </cell>
          <cell r="O270">
            <v>2122754.460798697</v>
          </cell>
          <cell r="P270">
            <v>0</v>
          </cell>
          <cell r="Q270">
            <v>0</v>
          </cell>
          <cell r="R270">
            <v>0</v>
          </cell>
          <cell r="S270">
            <v>2122754.460798697</v>
          </cell>
          <cell r="T270">
            <v>3415090.4469431527</v>
          </cell>
          <cell r="U270">
            <v>-1.8917489796876907E-10</v>
          </cell>
          <cell r="V270">
            <v>2684776.0183875225</v>
          </cell>
          <cell r="W270">
            <v>3297497.1</v>
          </cell>
          <cell r="AB270">
            <v>3297497.1</v>
          </cell>
          <cell r="AC270">
            <v>-612721.0816124775</v>
          </cell>
          <cell r="AD270">
            <v>0</v>
          </cell>
          <cell r="AE270">
            <v>-612721.0816124775</v>
          </cell>
        </row>
        <row r="271">
          <cell r="B271">
            <v>7012</v>
          </cell>
          <cell r="C271">
            <v>7012</v>
          </cell>
          <cell r="D271" t="str">
            <v>Longwill Primary School for Deaf Children</v>
          </cell>
          <cell r="F271" t="str">
            <v>Spcl</v>
          </cell>
          <cell r="G271" t="str">
            <v/>
          </cell>
          <cell r="H271">
            <v>-7586.142954923911</v>
          </cell>
          <cell r="J271">
            <v>-7586.142954923911</v>
          </cell>
          <cell r="K271">
            <v>650000</v>
          </cell>
          <cell r="L271">
            <v>78003.03086763418</v>
          </cell>
          <cell r="N271">
            <v>728003.0308676342</v>
          </cell>
          <cell r="O271">
            <v>469956.7486696413</v>
          </cell>
          <cell r="P271">
            <v>0</v>
          </cell>
          <cell r="Q271">
            <v>0</v>
          </cell>
          <cell r="R271">
            <v>0</v>
          </cell>
          <cell r="S271">
            <v>469956.7486696413</v>
          </cell>
          <cell r="T271">
            <v>1197959.7795372754</v>
          </cell>
          <cell r="U271">
            <v>0</v>
          </cell>
          <cell r="V271">
            <v>1190373.6365823515</v>
          </cell>
          <cell r="W271">
            <v>1352426.83</v>
          </cell>
          <cell r="AB271">
            <v>1352426.83</v>
          </cell>
          <cell r="AC271">
            <v>-162053.19341764855</v>
          </cell>
          <cell r="AD271">
            <v>0</v>
          </cell>
          <cell r="AE271">
            <v>-162053.19341764855</v>
          </cell>
        </row>
        <row r="272">
          <cell r="B272">
            <v>7040</v>
          </cell>
          <cell r="C272">
            <v>7040</v>
          </cell>
          <cell r="D272" t="str">
            <v>Mayfield School</v>
          </cell>
          <cell r="F272" t="str">
            <v>Spcl</v>
          </cell>
          <cell r="G272" t="str">
            <v/>
          </cell>
          <cell r="H272">
            <v>-459555.97652470414</v>
          </cell>
          <cell r="J272">
            <v>-459555.97652470414</v>
          </cell>
          <cell r="K272">
            <v>2873432.6066666665</v>
          </cell>
          <cell r="L272">
            <v>210079.78331187816</v>
          </cell>
          <cell r="N272">
            <v>3083512.389978545</v>
          </cell>
          <cell r="O272">
            <v>2250638.000710543</v>
          </cell>
          <cell r="P272">
            <v>0</v>
          </cell>
          <cell r="Q272">
            <v>0</v>
          </cell>
          <cell r="R272">
            <v>0</v>
          </cell>
          <cell r="S272">
            <v>2250638.000710543</v>
          </cell>
          <cell r="T272">
            <v>5334150.390689088</v>
          </cell>
          <cell r="U272">
            <v>0</v>
          </cell>
          <cell r="V272">
            <v>4874594.414164384</v>
          </cell>
          <cell r="W272">
            <v>5990436.82</v>
          </cell>
          <cell r="AB272">
            <v>5990436.82</v>
          </cell>
          <cell r="AC272">
            <v>-1115842.4058356164</v>
          </cell>
          <cell r="AD272">
            <v>0</v>
          </cell>
          <cell r="AE272">
            <v>-1115842.4058356164</v>
          </cell>
        </row>
        <row r="273">
          <cell r="B273">
            <v>7045</v>
          </cell>
          <cell r="C273">
            <v>7045</v>
          </cell>
          <cell r="D273" t="str">
            <v>The Pines Special School</v>
          </cell>
          <cell r="F273" t="str">
            <v>Spcl</v>
          </cell>
          <cell r="G273" t="str">
            <v/>
          </cell>
          <cell r="H273">
            <v>220717.75300443248</v>
          </cell>
          <cell r="J273">
            <v>220717.75300443248</v>
          </cell>
          <cell r="K273">
            <v>1490000</v>
          </cell>
          <cell r="L273">
            <v>139707.33149894315</v>
          </cell>
          <cell r="N273">
            <v>1629707.3314989433</v>
          </cell>
          <cell r="O273">
            <v>1419061.8610526756</v>
          </cell>
          <cell r="P273">
            <v>0</v>
          </cell>
          <cell r="Q273">
            <v>0</v>
          </cell>
          <cell r="R273">
            <v>0</v>
          </cell>
          <cell r="S273">
            <v>1419061.8610526756</v>
          </cell>
          <cell r="T273">
            <v>3048769.192551619</v>
          </cell>
          <cell r="U273">
            <v>0</v>
          </cell>
          <cell r="V273">
            <v>3269486.9455560516</v>
          </cell>
          <cell r="W273">
            <v>2829015.88</v>
          </cell>
          <cell r="AB273">
            <v>2829015.88</v>
          </cell>
          <cell r="AC273">
            <v>440471.0655560517</v>
          </cell>
          <cell r="AD273">
            <v>531.2840552863646</v>
          </cell>
          <cell r="AE273">
            <v>441002.34961133805</v>
          </cell>
        </row>
        <row r="274">
          <cell r="B274">
            <v>7034</v>
          </cell>
          <cell r="C274">
            <v>7034</v>
          </cell>
          <cell r="D274" t="str">
            <v>Priestley Smith School</v>
          </cell>
          <cell r="F274" t="str">
            <v>Spcl</v>
          </cell>
          <cell r="G274" t="str">
            <v/>
          </cell>
          <cell r="H274">
            <v>204729.16262172384</v>
          </cell>
          <cell r="J274">
            <v>204729.16262172384</v>
          </cell>
          <cell r="K274">
            <v>841715.88</v>
          </cell>
          <cell r="L274">
            <v>62170.10764007321</v>
          </cell>
          <cell r="N274">
            <v>903885.9876400732</v>
          </cell>
          <cell r="O274">
            <v>947727.1542951022</v>
          </cell>
          <cell r="P274">
            <v>0</v>
          </cell>
          <cell r="Q274">
            <v>0</v>
          </cell>
          <cell r="R274">
            <v>0</v>
          </cell>
          <cell r="S274">
            <v>947727.1542951022</v>
          </cell>
          <cell r="T274">
            <v>1851613.1419351753</v>
          </cell>
          <cell r="U274">
            <v>0</v>
          </cell>
          <cell r="V274">
            <v>2056342.3045568992</v>
          </cell>
          <cell r="W274">
            <v>1856807.04</v>
          </cell>
          <cell r="AB274">
            <v>1856807.04</v>
          </cell>
          <cell r="AC274">
            <v>199535.2645568992</v>
          </cell>
          <cell r="AD274">
            <v>1259.267054618591</v>
          </cell>
          <cell r="AE274">
            <v>200794.5316115178</v>
          </cell>
        </row>
        <row r="275">
          <cell r="B275">
            <v>7036</v>
          </cell>
          <cell r="C275">
            <v>7036</v>
          </cell>
          <cell r="D275" t="str">
            <v>Queensbury School</v>
          </cell>
          <cell r="F275" t="str">
            <v>Spcl</v>
          </cell>
          <cell r="G275" t="str">
            <v/>
          </cell>
          <cell r="H275">
            <v>33541.80440583805</v>
          </cell>
          <cell r="J275">
            <v>33541.80440583805</v>
          </cell>
          <cell r="K275">
            <v>2196543.5966666667</v>
          </cell>
          <cell r="L275">
            <v>132114.48080005875</v>
          </cell>
          <cell r="N275">
            <v>2328658.0774667254</v>
          </cell>
          <cell r="O275">
            <v>872843.911216468</v>
          </cell>
          <cell r="P275">
            <v>0</v>
          </cell>
          <cell r="Q275">
            <v>0</v>
          </cell>
          <cell r="R275">
            <v>0</v>
          </cell>
          <cell r="S275">
            <v>872843.911216468</v>
          </cell>
          <cell r="T275">
            <v>3201501.9886831935</v>
          </cell>
          <cell r="U275">
            <v>0</v>
          </cell>
          <cell r="V275">
            <v>3235043.7930890317</v>
          </cell>
          <cell r="W275">
            <v>3259506.23</v>
          </cell>
          <cell r="AB275">
            <v>3259506.23</v>
          </cell>
          <cell r="AC275">
            <v>-24462.436910968274</v>
          </cell>
          <cell r="AD275">
            <v>0</v>
          </cell>
          <cell r="AE275">
            <v>-24462.436910968274</v>
          </cell>
        </row>
        <row r="276">
          <cell r="B276">
            <v>7033</v>
          </cell>
          <cell r="C276">
            <v>7033</v>
          </cell>
          <cell r="D276" t="str">
            <v>Selly Oak Trust School</v>
          </cell>
          <cell r="F276" t="str">
            <v>Spcl</v>
          </cell>
          <cell r="G276" t="str">
            <v>CB</v>
          </cell>
          <cell r="H276">
            <v>287331.6626217952</v>
          </cell>
          <cell r="J276">
            <v>287331.6626217952</v>
          </cell>
          <cell r="K276">
            <v>3792443.9399999995</v>
          </cell>
          <cell r="L276">
            <v>228642.27465216274</v>
          </cell>
          <cell r="N276">
            <v>4021086.214652162</v>
          </cell>
          <cell r="O276">
            <v>1611169.045644705</v>
          </cell>
          <cell r="P276">
            <v>0</v>
          </cell>
          <cell r="Q276">
            <v>0</v>
          </cell>
          <cell r="R276">
            <v>0</v>
          </cell>
          <cell r="S276">
            <v>1611169.045644705</v>
          </cell>
          <cell r="T276">
            <v>5632255.260296867</v>
          </cell>
          <cell r="U276">
            <v>0</v>
          </cell>
          <cell r="V276">
            <v>5919586.922918662</v>
          </cell>
          <cell r="W276">
            <v>5718018.41</v>
          </cell>
          <cell r="AB276">
            <v>5718018.41</v>
          </cell>
          <cell r="AC276">
            <v>201568.51291866228</v>
          </cell>
          <cell r="AD276">
            <v>0</v>
          </cell>
          <cell r="AE276">
            <v>201568.51291866228</v>
          </cell>
        </row>
        <row r="277">
          <cell r="B277">
            <v>7037</v>
          </cell>
          <cell r="C277">
            <v>7037</v>
          </cell>
          <cell r="D277" t="str">
            <v>Skilts School</v>
          </cell>
          <cell r="F277" t="str">
            <v>Spcl</v>
          </cell>
          <cell r="G277" t="str">
            <v/>
          </cell>
          <cell r="H277">
            <v>1358.68903460633</v>
          </cell>
          <cell r="J277">
            <v>1358.68903460633</v>
          </cell>
          <cell r="K277">
            <v>800000</v>
          </cell>
          <cell r="L277">
            <v>111177.87795406507</v>
          </cell>
          <cell r="N277">
            <v>911177.8779540651</v>
          </cell>
          <cell r="O277">
            <v>1251153.1674491365</v>
          </cell>
          <cell r="P277">
            <v>0</v>
          </cell>
          <cell r="Q277">
            <v>0</v>
          </cell>
          <cell r="R277">
            <v>0</v>
          </cell>
          <cell r="S277">
            <v>1251153.1674491365</v>
          </cell>
          <cell r="T277">
            <v>2162331.0454032016</v>
          </cell>
          <cell r="U277">
            <v>0</v>
          </cell>
          <cell r="V277">
            <v>2163689.734437808</v>
          </cell>
          <cell r="W277">
            <v>2350101.89</v>
          </cell>
          <cell r="AB277">
            <v>2350101.89</v>
          </cell>
          <cell r="AC277">
            <v>-186412.1555621922</v>
          </cell>
          <cell r="AD277">
            <v>0</v>
          </cell>
          <cell r="AE277">
            <v>-186412.1555621922</v>
          </cell>
        </row>
        <row r="278">
          <cell r="B278">
            <v>7047</v>
          </cell>
          <cell r="C278">
            <v>7047</v>
          </cell>
          <cell r="D278" t="str">
            <v>Springfield House Community Special School</v>
          </cell>
          <cell r="F278" t="str">
            <v>Spcl</v>
          </cell>
          <cell r="G278" t="str">
            <v/>
          </cell>
          <cell r="H278">
            <v>-207067.65400450025</v>
          </cell>
          <cell r="J278">
            <v>-207067.65400450025</v>
          </cell>
          <cell r="K278">
            <v>950000</v>
          </cell>
          <cell r="L278">
            <v>118066.02913569109</v>
          </cell>
          <cell r="N278">
            <v>1068066.029135691</v>
          </cell>
          <cell r="O278">
            <v>1413091.024714971</v>
          </cell>
          <cell r="P278">
            <v>0</v>
          </cell>
          <cell r="Q278">
            <v>0</v>
          </cell>
          <cell r="R278">
            <v>0</v>
          </cell>
          <cell r="S278">
            <v>1413091.024714971</v>
          </cell>
          <cell r="T278">
            <v>2481157.053850662</v>
          </cell>
          <cell r="U278">
            <v>0</v>
          </cell>
          <cell r="V278">
            <v>2274089.3998461617</v>
          </cell>
          <cell r="W278">
            <v>2570227.52</v>
          </cell>
          <cell r="AB278">
            <v>2570227.52</v>
          </cell>
          <cell r="AC278">
            <v>-296138.1201538383</v>
          </cell>
          <cell r="AD278">
            <v>0</v>
          </cell>
          <cell r="AE278">
            <v>-296138.1201538383</v>
          </cell>
        </row>
        <row r="279">
          <cell r="B279">
            <v>7014</v>
          </cell>
          <cell r="C279">
            <v>7014</v>
          </cell>
          <cell r="D279" t="str">
            <v>Uffculme School</v>
          </cell>
          <cell r="F279" t="str">
            <v>Spcl</v>
          </cell>
          <cell r="G279" t="str">
            <v/>
          </cell>
          <cell r="H279">
            <v>282578.2965618331</v>
          </cell>
          <cell r="J279">
            <v>282578.2965618331</v>
          </cell>
          <cell r="K279">
            <v>1890000</v>
          </cell>
          <cell r="L279">
            <v>135084.19834904882</v>
          </cell>
          <cell r="N279">
            <v>2025084.1983490488</v>
          </cell>
          <cell r="O279">
            <v>2185506.0515223504</v>
          </cell>
          <cell r="P279">
            <v>0</v>
          </cell>
          <cell r="Q279">
            <v>0</v>
          </cell>
          <cell r="R279">
            <v>1200</v>
          </cell>
          <cell r="S279">
            <v>2186706.0515223504</v>
          </cell>
          <cell r="T279">
            <v>4211790.249871399</v>
          </cell>
          <cell r="U279">
            <v>0</v>
          </cell>
          <cell r="V279">
            <v>4494368.546433233</v>
          </cell>
          <cell r="W279">
            <v>4217427.16</v>
          </cell>
          <cell r="AB279">
            <v>4217427.16</v>
          </cell>
          <cell r="AC279">
            <v>276941.3864332326</v>
          </cell>
          <cell r="AD279">
            <v>1747.7770897801306</v>
          </cell>
          <cell r="AE279">
            <v>278689.1635230127</v>
          </cell>
        </row>
        <row r="280">
          <cell r="B280">
            <v>7009</v>
          </cell>
          <cell r="C280">
            <v>7009</v>
          </cell>
          <cell r="D280" t="str">
            <v>Victoria School</v>
          </cell>
          <cell r="F280" t="str">
            <v>Spcl</v>
          </cell>
          <cell r="G280" t="str">
            <v>CB</v>
          </cell>
          <cell r="H280">
            <v>678982.1097478867</v>
          </cell>
          <cell r="J280">
            <v>678982.1097478867</v>
          </cell>
          <cell r="K280">
            <v>2115685.606666667</v>
          </cell>
          <cell r="L280">
            <v>185560.59114611798</v>
          </cell>
          <cell r="N280">
            <v>2301246.197812785</v>
          </cell>
          <cell r="O280">
            <v>2377845.2504628603</v>
          </cell>
          <cell r="P280">
            <v>133162</v>
          </cell>
          <cell r="Q280">
            <v>0</v>
          </cell>
          <cell r="R280">
            <v>0</v>
          </cell>
          <cell r="S280">
            <v>2511007.2504628603</v>
          </cell>
          <cell r="T280">
            <v>4812253.448275645</v>
          </cell>
          <cell r="U280">
            <v>0</v>
          </cell>
          <cell r="V280">
            <v>5491235.558023532</v>
          </cell>
          <cell r="W280">
            <v>4931403.47</v>
          </cell>
          <cell r="AB280">
            <v>4931403.47</v>
          </cell>
          <cell r="AC280">
            <v>559832.0880235322</v>
          </cell>
          <cell r="AD280">
            <v>0</v>
          </cell>
          <cell r="AE280">
            <v>559832.0880235322</v>
          </cell>
        </row>
        <row r="281">
          <cell r="B281">
            <v>1100</v>
          </cell>
          <cell r="C281">
            <v>1100</v>
          </cell>
          <cell r="D281" t="str">
            <v>City of Birmingham School</v>
          </cell>
          <cell r="F281" t="str">
            <v>Spcl</v>
          </cell>
          <cell r="G281" t="str">
            <v/>
          </cell>
          <cell r="H281">
            <v>1334886.2308905488</v>
          </cell>
          <cell r="J281">
            <v>1334886.2308905488</v>
          </cell>
          <cell r="K281">
            <v>4400000</v>
          </cell>
          <cell r="L281">
            <v>467101.32390767906</v>
          </cell>
          <cell r="N281">
            <v>4867101.323907679</v>
          </cell>
          <cell r="O281">
            <v>2534770.3850000002</v>
          </cell>
          <cell r="P281">
            <v>0</v>
          </cell>
          <cell r="Q281">
            <v>0</v>
          </cell>
          <cell r="R281">
            <v>0</v>
          </cell>
          <cell r="S281">
            <v>2534770.3850000002</v>
          </cell>
          <cell r="T281">
            <v>7401871.708907679</v>
          </cell>
          <cell r="U281">
            <v>0</v>
          </cell>
          <cell r="V281">
            <v>8736757.939798228</v>
          </cell>
          <cell r="W281">
            <v>7348490.52</v>
          </cell>
          <cell r="AB281">
            <v>7348490.52</v>
          </cell>
          <cell r="AC281">
            <v>1388267.419798229</v>
          </cell>
          <cell r="AD281">
            <v>8424.467003150254</v>
          </cell>
          <cell r="AE281">
            <v>1396691.886801379</v>
          </cell>
        </row>
        <row r="282">
          <cell r="I2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9.421875" style="2" customWidth="1"/>
    <col min="2" max="2" width="42.28125" style="2" bestFit="1" customWidth="1"/>
    <col min="3" max="3" width="5.00390625" style="2" customWidth="1"/>
    <col min="4" max="4" width="11.8515625" style="6" bestFit="1" customWidth="1"/>
    <col min="5" max="5" width="15.421875" style="7" bestFit="1" customWidth="1"/>
    <col min="6" max="6" width="15.57421875" style="2" customWidth="1"/>
    <col min="7" max="7" width="14.140625" style="2" customWidth="1"/>
    <col min="8" max="8" width="19.57421875" style="2" customWidth="1"/>
    <col min="9" max="9" width="12.140625" style="2" bestFit="1" customWidth="1"/>
    <col min="10" max="16384" width="9.140625" style="2" customWidth="1"/>
  </cols>
  <sheetData>
    <row r="1" spans="1:10" ht="15.75">
      <c r="A1" s="1"/>
      <c r="B1" s="1" t="s">
        <v>247</v>
      </c>
      <c r="C1" s="1"/>
      <c r="D1" s="3"/>
      <c r="E1" s="4"/>
      <c r="I1" s="11" t="s">
        <v>246</v>
      </c>
      <c r="J1" s="11"/>
    </row>
    <row r="2" spans="4:5" ht="12.75">
      <c r="D2" s="2"/>
      <c r="E2" s="2"/>
    </row>
    <row r="3" spans="3:7" ht="12.75">
      <c r="C3" s="5"/>
      <c r="E3" s="8" t="s">
        <v>0</v>
      </c>
      <c r="F3" s="8" t="s">
        <v>0</v>
      </c>
      <c r="G3" s="8" t="s">
        <v>0</v>
      </c>
    </row>
    <row r="4" spans="4:7" ht="12.75">
      <c r="D4" s="9"/>
      <c r="E4" s="8" t="s">
        <v>1</v>
      </c>
      <c r="F4" s="8" t="s">
        <v>1</v>
      </c>
      <c r="G4" s="8" t="s">
        <v>1</v>
      </c>
    </row>
    <row r="5" spans="5:7" ht="12.75">
      <c r="E5" s="8" t="s">
        <v>2</v>
      </c>
      <c r="F5" s="8" t="s">
        <v>2</v>
      </c>
      <c r="G5" s="8" t="s">
        <v>2</v>
      </c>
    </row>
    <row r="6" spans="1:7" ht="12.75">
      <c r="A6" s="6" t="s">
        <v>3</v>
      </c>
      <c r="B6" s="10" t="s">
        <v>4</v>
      </c>
      <c r="E6" s="8" t="s">
        <v>245</v>
      </c>
      <c r="F6" s="8" t="s">
        <v>5</v>
      </c>
      <c r="G6" s="8" t="s">
        <v>248</v>
      </c>
    </row>
    <row r="7" spans="1:6" ht="12.75">
      <c r="A7" s="6"/>
      <c r="C7" s="6" t="s">
        <v>6</v>
      </c>
      <c r="D7" s="6" t="s">
        <v>7</v>
      </c>
      <c r="E7" s="9"/>
      <c r="F7" s="9"/>
    </row>
    <row r="8" ht="12.75">
      <c r="F8" s="8"/>
    </row>
    <row r="9" spans="1:7" ht="12.75">
      <c r="A9" s="2">
        <v>1027</v>
      </c>
      <c r="B9" s="2" t="s">
        <v>8</v>
      </c>
      <c r="D9" s="6" t="s">
        <v>9</v>
      </c>
      <c r="E9" s="19">
        <v>53571.43856367395</v>
      </c>
      <c r="F9" s="19">
        <v>-84180.2104159178</v>
      </c>
      <c r="G9" s="19">
        <f>VLOOKUP(A9,'[2]2018 19 Calculation'!$B$9:$AE$284,30,FALSE)</f>
        <v>-286687.975279361</v>
      </c>
    </row>
    <row r="10" spans="1:7" ht="12.75">
      <c r="A10" s="2">
        <v>1017</v>
      </c>
      <c r="B10" s="2" t="s">
        <v>10</v>
      </c>
      <c r="D10" s="6" t="s">
        <v>9</v>
      </c>
      <c r="E10" s="19">
        <v>20549.348142745206</v>
      </c>
      <c r="F10" s="19">
        <v>58450.154175329604</v>
      </c>
      <c r="G10" s="19">
        <f>VLOOKUP(A10,'[2]2018 19 Calculation'!$B$9:$AE$284,30,FALSE)</f>
        <v>73855.65783678857</v>
      </c>
    </row>
    <row r="11" spans="1:7" ht="12.75">
      <c r="A11" s="2">
        <v>1025</v>
      </c>
      <c r="B11" s="2" t="s">
        <v>11</v>
      </c>
      <c r="D11" s="6" t="s">
        <v>9</v>
      </c>
      <c r="E11" s="19">
        <v>143590.10987256176</v>
      </c>
      <c r="F11" s="19">
        <v>114776.98578878638</v>
      </c>
      <c r="G11" s="19">
        <f>VLOOKUP(A11,'[2]2018 19 Calculation'!$B$9:$AE$284,30,FALSE)</f>
        <v>171158.0119389414</v>
      </c>
    </row>
    <row r="12" spans="1:7" ht="12.75">
      <c r="A12" s="2">
        <v>1001</v>
      </c>
      <c r="B12" s="2" t="s">
        <v>12</v>
      </c>
      <c r="D12" s="6" t="s">
        <v>9</v>
      </c>
      <c r="E12" s="19">
        <v>139321.3061864979</v>
      </c>
      <c r="F12" s="19">
        <v>136901.61090790533</v>
      </c>
      <c r="G12" s="19">
        <f>VLOOKUP(A12,'[2]2018 19 Calculation'!$B$9:$AE$284,30,FALSE)</f>
        <v>100106.59207038654</v>
      </c>
    </row>
    <row r="13" spans="1:7" ht="12.75">
      <c r="A13" s="2">
        <v>1002</v>
      </c>
      <c r="B13" s="2" t="s">
        <v>13</v>
      </c>
      <c r="D13" s="6" t="s">
        <v>9</v>
      </c>
      <c r="E13" s="19">
        <v>46905.09537190125</v>
      </c>
      <c r="F13" s="19">
        <v>2039.2296071053102</v>
      </c>
      <c r="G13" s="19">
        <f>VLOOKUP(A13,'[2]2018 19 Calculation'!$B$9:$AE$284,30,FALSE)</f>
        <v>-136507.0894831448</v>
      </c>
    </row>
    <row r="14" spans="1:7" ht="12.75">
      <c r="A14" s="2">
        <v>1048</v>
      </c>
      <c r="B14" s="2" t="s">
        <v>14</v>
      </c>
      <c r="D14" s="6" t="s">
        <v>9</v>
      </c>
      <c r="E14" s="19">
        <v>179879.1291610599</v>
      </c>
      <c r="F14" s="19">
        <v>46372.433274973875</v>
      </c>
      <c r="G14" s="19">
        <f>VLOOKUP(A14,'[2]2018 19 Calculation'!$B$9:$AE$284,30,FALSE)</f>
        <v>35253.994467568424</v>
      </c>
    </row>
    <row r="15" spans="1:7" ht="12.75">
      <c r="A15" s="2">
        <v>1026</v>
      </c>
      <c r="B15" s="2" t="s">
        <v>15</v>
      </c>
      <c r="D15" s="6" t="s">
        <v>9</v>
      </c>
      <c r="E15" s="19">
        <v>137289.26116212257</v>
      </c>
      <c r="F15" s="19">
        <v>142757.27315053708</v>
      </c>
      <c r="G15" s="19">
        <f>VLOOKUP(A15,'[2]2018 19 Calculation'!$B$9:$AE$284,30,FALSE)</f>
        <v>118859.146975711</v>
      </c>
    </row>
    <row r="16" spans="1:7" ht="12.75">
      <c r="A16" s="2">
        <v>1006</v>
      </c>
      <c r="B16" s="2" t="s">
        <v>16</v>
      </c>
      <c r="D16" s="6" t="s">
        <v>9</v>
      </c>
      <c r="E16" s="19">
        <v>27548.796514058027</v>
      </c>
      <c r="F16" s="19">
        <v>15868.259296181977</v>
      </c>
      <c r="G16" s="19">
        <f>VLOOKUP(A16,'[2]2018 19 Calculation'!$B$9:$AE$284,30,FALSE)</f>
        <v>-36113.62705700641</v>
      </c>
    </row>
    <row r="17" spans="1:7" ht="12.75">
      <c r="A17" s="2">
        <v>1015</v>
      </c>
      <c r="B17" s="2" t="s">
        <v>17</v>
      </c>
      <c r="D17" s="6" t="s">
        <v>9</v>
      </c>
      <c r="E17" s="19">
        <v>67194.27963609318</v>
      </c>
      <c r="F17" s="19">
        <v>50962.14072727439</v>
      </c>
      <c r="G17" s="19">
        <f>VLOOKUP(A17,'[2]2018 19 Calculation'!$B$9:$AE$284,30,FALSE)</f>
        <v>-163.04875548678683</v>
      </c>
    </row>
    <row r="18" spans="1:7" ht="12.75">
      <c r="A18" s="2">
        <v>1022</v>
      </c>
      <c r="B18" s="2" t="s">
        <v>18</v>
      </c>
      <c r="D18" s="6" t="s">
        <v>9</v>
      </c>
      <c r="E18" s="19">
        <v>-24603.997733743046</v>
      </c>
      <c r="F18" s="19">
        <v>-78885.20952619589</v>
      </c>
      <c r="G18" s="19">
        <f>VLOOKUP(A18,'[2]2018 19 Calculation'!$B$9:$AE$284,30,FALSE)</f>
        <v>-81308.81615973497</v>
      </c>
    </row>
    <row r="19" spans="1:7" ht="12.75">
      <c r="A19" s="2">
        <v>1010</v>
      </c>
      <c r="B19" s="2" t="s">
        <v>19</v>
      </c>
      <c r="D19" s="6" t="s">
        <v>9</v>
      </c>
      <c r="E19" s="19">
        <v>210011.42023747825</v>
      </c>
      <c r="F19" s="19">
        <v>183984.06593814856</v>
      </c>
      <c r="G19" s="19">
        <f>VLOOKUP(A19,'[2]2018 19 Calculation'!$B$9:$AE$284,30,FALSE)</f>
        <v>263570.5517510452</v>
      </c>
    </row>
    <row r="20" spans="1:7" ht="12.75">
      <c r="A20" s="2">
        <v>1021</v>
      </c>
      <c r="B20" s="2" t="s">
        <v>20</v>
      </c>
      <c r="D20" s="6" t="s">
        <v>9</v>
      </c>
      <c r="E20" s="19">
        <v>47011.965679624496</v>
      </c>
      <c r="F20" s="19">
        <v>42196.944545860424</v>
      </c>
      <c r="G20" s="19">
        <f>VLOOKUP(A20,'[2]2018 19 Calculation'!$B$9:$AE$284,30,FALSE)</f>
        <v>79508.90660116874</v>
      </c>
    </row>
    <row r="21" spans="1:7" ht="12.75">
      <c r="A21" s="2">
        <v>1023</v>
      </c>
      <c r="B21" s="2" t="s">
        <v>21</v>
      </c>
      <c r="D21" s="6" t="s">
        <v>9</v>
      </c>
      <c r="E21" s="19">
        <v>-193962.56760630244</v>
      </c>
      <c r="F21" s="19">
        <v>-170507.30184872675</v>
      </c>
      <c r="G21" s="19">
        <f>VLOOKUP(A21,'[2]2018 19 Calculation'!$B$9:$AE$284,30,FALSE)</f>
        <v>-138481.3687153372</v>
      </c>
    </row>
    <row r="22" spans="1:7" ht="12.75">
      <c r="A22" s="2">
        <v>1016</v>
      </c>
      <c r="B22" s="2" t="s">
        <v>22</v>
      </c>
      <c r="D22" s="6" t="s">
        <v>9</v>
      </c>
      <c r="E22" s="19">
        <v>67082.05432841796</v>
      </c>
      <c r="F22" s="19">
        <v>36207.36727712753</v>
      </c>
      <c r="G22" s="19">
        <f>VLOOKUP(A22,'[2]2018 19 Calculation'!$B$9:$AE$284,30,FALSE)</f>
        <v>27578.36852533666</v>
      </c>
    </row>
    <row r="23" spans="1:7" ht="12.75">
      <c r="A23" s="2">
        <v>1024</v>
      </c>
      <c r="B23" s="2" t="s">
        <v>23</v>
      </c>
      <c r="D23" s="6" t="s">
        <v>9</v>
      </c>
      <c r="E23" s="19">
        <v>60616.41634568478</v>
      </c>
      <c r="F23" s="19">
        <v>-77984.55375848187</v>
      </c>
      <c r="G23" s="19">
        <f>VLOOKUP(A23,'[2]2018 19 Calculation'!$B$9:$AE$284,30,FALSE)</f>
        <v>-200834.742947679</v>
      </c>
    </row>
    <row r="24" spans="1:7" ht="12.75">
      <c r="A24" s="2">
        <v>1012</v>
      </c>
      <c r="B24" s="2" t="s">
        <v>24</v>
      </c>
      <c r="D24" s="6" t="s">
        <v>9</v>
      </c>
      <c r="E24" s="19">
        <v>219961.18826615205</v>
      </c>
      <c r="F24" s="19">
        <v>232406.13654032312</v>
      </c>
      <c r="G24" s="19">
        <f>VLOOKUP(A24,'[2]2018 19 Calculation'!$B$9:$AE$284,30,FALSE)</f>
        <v>222969.63194315005</v>
      </c>
    </row>
    <row r="25" spans="1:7" ht="12.75">
      <c r="A25" s="2">
        <v>1028</v>
      </c>
      <c r="B25" s="2" t="s">
        <v>25</v>
      </c>
      <c r="D25" s="6" t="s">
        <v>9</v>
      </c>
      <c r="E25" s="19">
        <v>49812.5042305268</v>
      </c>
      <c r="F25" s="19">
        <v>92523.83804901791</v>
      </c>
      <c r="G25" s="19">
        <f>VLOOKUP(A25,'[2]2018 19 Calculation'!$B$9:$AE$284,30,FALSE)</f>
        <v>117234.68585791552</v>
      </c>
    </row>
    <row r="26" spans="1:7" ht="12.75">
      <c r="A26" s="2">
        <v>1049</v>
      </c>
      <c r="B26" s="2" t="s">
        <v>26</v>
      </c>
      <c r="D26" s="6" t="s">
        <v>9</v>
      </c>
      <c r="E26" s="19">
        <v>187287.15783054207</v>
      </c>
      <c r="F26" s="19">
        <v>165865.6960101616</v>
      </c>
      <c r="G26" s="19">
        <f>VLOOKUP(A26,'[2]2018 19 Calculation'!$B$9:$AE$284,30,FALSE)</f>
        <v>203023.32566637508</v>
      </c>
    </row>
    <row r="27" spans="1:7" ht="12.75">
      <c r="A27" s="2">
        <v>1008</v>
      </c>
      <c r="B27" s="2" t="s">
        <v>27</v>
      </c>
      <c r="D27" s="6" t="s">
        <v>9</v>
      </c>
      <c r="E27" s="19">
        <v>56165.14543776667</v>
      </c>
      <c r="F27" s="19">
        <v>67018.01722898119</v>
      </c>
      <c r="G27" s="19">
        <f>VLOOKUP(A27,'[2]2018 19 Calculation'!$B$9:$AE$284,30,FALSE)</f>
        <v>57380.9777547928</v>
      </c>
    </row>
    <row r="28" spans="1:7" ht="12.75">
      <c r="A28" s="2">
        <v>1009</v>
      </c>
      <c r="B28" s="2" t="s">
        <v>28</v>
      </c>
      <c r="D28" s="6" t="s">
        <v>9</v>
      </c>
      <c r="E28" s="19">
        <v>71497.94432719893</v>
      </c>
      <c r="F28" s="19">
        <v>-59579.49472042022</v>
      </c>
      <c r="G28" s="19">
        <f>VLOOKUP(A28,'[2]2018 19 Calculation'!$B$9:$AE$284,30,FALSE)</f>
        <v>-42940.15303105139</v>
      </c>
    </row>
    <row r="29" spans="1:7" ht="12.75">
      <c r="A29" s="2">
        <v>1018</v>
      </c>
      <c r="B29" s="2" t="s">
        <v>29</v>
      </c>
      <c r="D29" s="6" t="s">
        <v>9</v>
      </c>
      <c r="E29" s="19">
        <v>145997.80732193316</v>
      </c>
      <c r="F29" s="19">
        <v>146121.81719256673</v>
      </c>
      <c r="G29" s="19">
        <f>VLOOKUP(A29,'[2]2018 19 Calculation'!$B$9:$AE$284,30,FALSE)</f>
        <v>132516.11721780052</v>
      </c>
    </row>
    <row r="30" spans="1:7" ht="12.75">
      <c r="A30" s="2">
        <v>1000</v>
      </c>
      <c r="B30" s="2" t="s">
        <v>30</v>
      </c>
      <c r="D30" s="6" t="s">
        <v>9</v>
      </c>
      <c r="E30" s="19">
        <v>58587.7519846515</v>
      </c>
      <c r="F30" s="19">
        <v>94195.26941744798</v>
      </c>
      <c r="G30" s="19">
        <f>VLOOKUP(A30,'[2]2018 19 Calculation'!$B$9:$AE$284,30,FALSE)</f>
        <v>113134.04906694773</v>
      </c>
    </row>
    <row r="31" spans="1:7" ht="12.75">
      <c r="A31" s="2">
        <v>1038</v>
      </c>
      <c r="B31" s="2" t="s">
        <v>31</v>
      </c>
      <c r="D31" s="6" t="s">
        <v>9</v>
      </c>
      <c r="E31" s="19">
        <v>40798.71154290414</v>
      </c>
      <c r="F31" s="19">
        <v>236763.36765877638</v>
      </c>
      <c r="G31" s="19">
        <f>VLOOKUP(A31,'[2]2018 19 Calculation'!$B$9:$AE$284,30,FALSE)</f>
        <v>328702.18938872346</v>
      </c>
    </row>
    <row r="32" spans="1:7" ht="12.75">
      <c r="A32" s="2">
        <v>1019</v>
      </c>
      <c r="B32" s="2" t="s">
        <v>32</v>
      </c>
      <c r="D32" s="6" t="s">
        <v>9</v>
      </c>
      <c r="E32" s="19">
        <v>105932.00159133431</v>
      </c>
      <c r="F32" s="19">
        <v>-3134.22189923143</v>
      </c>
      <c r="G32" s="19">
        <f>VLOOKUP(A32,'[2]2018 19 Calculation'!$B$9:$AE$284,30,FALSE)</f>
        <v>-153933.39908258326</v>
      </c>
    </row>
    <row r="33" spans="1:7" ht="12.75">
      <c r="A33" s="2">
        <v>1020</v>
      </c>
      <c r="B33" s="2" t="s">
        <v>33</v>
      </c>
      <c r="D33" s="6" t="s">
        <v>9</v>
      </c>
      <c r="E33" s="19">
        <v>12915.044728618115</v>
      </c>
      <c r="F33" s="19">
        <v>-10472.043329634122</v>
      </c>
      <c r="G33" s="19">
        <f>VLOOKUP(A33,'[2]2018 19 Calculation'!$B$9:$AE$284,30,FALSE)</f>
        <v>-100743.23548190435</v>
      </c>
    </row>
    <row r="34" spans="1:7" ht="12.75">
      <c r="A34" s="2">
        <v>1014</v>
      </c>
      <c r="B34" s="2" t="s">
        <v>34</v>
      </c>
      <c r="D34" s="6" t="s">
        <v>9</v>
      </c>
      <c r="E34" s="19">
        <v>70157.87930376957</v>
      </c>
      <c r="F34" s="19">
        <v>70940.53668669672</v>
      </c>
      <c r="G34" s="19">
        <f>VLOOKUP(A34,'[2]2018 19 Calculation'!$B$9:$AE$284,30,FALSE)</f>
        <v>46547.14710366716</v>
      </c>
    </row>
    <row r="35" spans="1:7" ht="12.75">
      <c r="A35" s="2">
        <v>1802</v>
      </c>
      <c r="B35" s="2" t="s">
        <v>35</v>
      </c>
      <c r="D35" s="6" t="s">
        <v>9</v>
      </c>
      <c r="E35" s="19">
        <v>-5351.910431740049</v>
      </c>
      <c r="F35" s="19">
        <v>-3079.9516082106275</v>
      </c>
      <c r="G35" s="19">
        <f>VLOOKUP(A35,'[2]2018 19 Calculation'!$B$9:$AE$284,30,FALSE)</f>
        <v>7595.624982400739</v>
      </c>
    </row>
    <row r="36" spans="5:7" ht="12.75">
      <c r="E36" s="19"/>
      <c r="F36" s="19"/>
      <c r="G36" s="19"/>
    </row>
    <row r="37" spans="1:7" ht="12.75">
      <c r="A37" s="2">
        <v>3318</v>
      </c>
      <c r="B37" s="2" t="s">
        <v>36</v>
      </c>
      <c r="D37" s="6" t="s">
        <v>37</v>
      </c>
      <c r="E37" s="19">
        <v>21119.065924283663</v>
      </c>
      <c r="F37" s="19">
        <v>68599.84169408052</v>
      </c>
      <c r="G37" s="19">
        <f>VLOOKUP(A37,'[2]2018 19 Calculation'!$B$9:$AE$284,30,FALSE)</f>
        <v>35230.545545991205</v>
      </c>
    </row>
    <row r="38" spans="1:7" ht="12.75">
      <c r="A38" s="2">
        <v>2010</v>
      </c>
      <c r="B38" s="2" t="s">
        <v>8</v>
      </c>
      <c r="D38" s="6" t="s">
        <v>37</v>
      </c>
      <c r="E38" s="19">
        <v>964340.3402985143</v>
      </c>
      <c r="F38" s="19">
        <v>599765.3689590562</v>
      </c>
      <c r="G38" s="19">
        <f>VLOOKUP(A38,'[2]2018 19 Calculation'!$B$9:$AE$284,30,FALSE)</f>
        <v>894339.0801612119</v>
      </c>
    </row>
    <row r="39" spans="1:7" ht="12.75">
      <c r="A39" s="2">
        <v>5949</v>
      </c>
      <c r="B39" s="2" t="s">
        <v>38</v>
      </c>
      <c r="D39" s="6" t="s">
        <v>37</v>
      </c>
      <c r="E39" s="19">
        <v>528605.5732215769</v>
      </c>
      <c r="F39" s="19">
        <v>508395.9506690737</v>
      </c>
      <c r="G39" s="19">
        <f>VLOOKUP(A39,'[2]2018 19 Calculation'!$B$9:$AE$284,30,FALSE)</f>
        <v>600969.5315681427</v>
      </c>
    </row>
    <row r="40" spans="1:7" ht="12.75">
      <c r="A40" s="2">
        <v>2153</v>
      </c>
      <c r="B40" s="2" t="s">
        <v>10</v>
      </c>
      <c r="D40" s="6" t="s">
        <v>37</v>
      </c>
      <c r="E40" s="19">
        <v>238982.52936672646</v>
      </c>
      <c r="F40" s="19">
        <v>206203.5470087861</v>
      </c>
      <c r="G40" s="19">
        <f>VLOOKUP(A40,'[2]2018 19 Calculation'!$B$9:$AE$284,30,FALSE)</f>
        <v>492868.0970231449</v>
      </c>
    </row>
    <row r="41" spans="1:7" ht="12.75">
      <c r="A41" s="2">
        <v>2062</v>
      </c>
      <c r="B41" s="2" t="s">
        <v>39</v>
      </c>
      <c r="C41" s="2" t="s">
        <v>6</v>
      </c>
      <c r="D41" s="6" t="s">
        <v>37</v>
      </c>
      <c r="E41" s="19">
        <v>276900.5075560557</v>
      </c>
      <c r="F41" s="19">
        <v>347895.6912864647</v>
      </c>
      <c r="G41" s="19">
        <f>VLOOKUP(A41,'[2]2018 19 Calculation'!$B$9:$AE$284,30,FALSE)</f>
        <v>275426.9979343945</v>
      </c>
    </row>
    <row r="42" spans="1:7" ht="12.75">
      <c r="A42" s="2">
        <v>2479</v>
      </c>
      <c r="B42" s="2" t="s">
        <v>40</v>
      </c>
      <c r="C42" s="2" t="s">
        <v>6</v>
      </c>
      <c r="D42" s="6" t="s">
        <v>37</v>
      </c>
      <c r="E42" s="19">
        <v>286362.4046550474</v>
      </c>
      <c r="F42" s="19">
        <v>414368.0223095548</v>
      </c>
      <c r="G42" s="19">
        <f>VLOOKUP(A42,'[2]2018 19 Calculation'!$B$9:$AE$284,30,FALSE)</f>
        <v>502656.4753914602</v>
      </c>
    </row>
    <row r="43" spans="1:7" ht="12.75">
      <c r="A43" s="2">
        <v>2300</v>
      </c>
      <c r="B43" s="2" t="s">
        <v>41</v>
      </c>
      <c r="C43" s="2" t="s">
        <v>6</v>
      </c>
      <c r="D43" s="6" t="s">
        <v>37</v>
      </c>
      <c r="E43" s="19">
        <v>92386.80036552323</v>
      </c>
      <c r="F43" s="19">
        <v>65928.48713122908</v>
      </c>
      <c r="G43" s="19">
        <f>VLOOKUP(A43,'[2]2018 19 Calculation'!$B$9:$AE$284,30,FALSE)</f>
        <v>171589.01657454215</v>
      </c>
    </row>
    <row r="44" spans="1:7" ht="12.75">
      <c r="A44" s="2">
        <v>2026</v>
      </c>
      <c r="B44" s="2" t="s">
        <v>42</v>
      </c>
      <c r="C44" s="2" t="s">
        <v>6</v>
      </c>
      <c r="D44" s="6" t="s">
        <v>37</v>
      </c>
      <c r="E44" s="19">
        <v>206166.75396535968</v>
      </c>
      <c r="F44" s="19">
        <v>281439.82137604704</v>
      </c>
      <c r="G44" s="19">
        <f>VLOOKUP(A44,'[2]2018 19 Calculation'!$B$9:$AE$284,30,FALSE)</f>
        <v>27331.72835423527</v>
      </c>
    </row>
    <row r="45" spans="1:7" ht="12.75">
      <c r="A45" s="2">
        <v>2014</v>
      </c>
      <c r="B45" s="2" t="s">
        <v>43</v>
      </c>
      <c r="C45" s="2" t="s">
        <v>6</v>
      </c>
      <c r="D45" s="6" t="s">
        <v>37</v>
      </c>
      <c r="E45" s="19">
        <v>272176.7287999942</v>
      </c>
      <c r="F45" s="19">
        <v>319526.9185042219</v>
      </c>
      <c r="G45" s="19">
        <f>VLOOKUP(A45,'[2]2018 19 Calculation'!$B$9:$AE$284,30,FALSE)</f>
        <v>348258.48601592303</v>
      </c>
    </row>
    <row r="46" spans="1:7" ht="12.75">
      <c r="A46" s="2">
        <v>2239</v>
      </c>
      <c r="B46" s="2" t="s">
        <v>44</v>
      </c>
      <c r="C46" s="2" t="s">
        <v>6</v>
      </c>
      <c r="D46" s="6" t="s">
        <v>37</v>
      </c>
      <c r="E46" s="19">
        <v>266811.6626788563</v>
      </c>
      <c r="F46" s="19">
        <v>217304.50124230675</v>
      </c>
      <c r="G46" s="19">
        <f>VLOOKUP(A46,'[2]2018 19 Calculation'!$B$9:$AE$284,30,FALSE)</f>
        <v>282459.357440707</v>
      </c>
    </row>
    <row r="47" spans="1:7" ht="12.75">
      <c r="A47" s="2">
        <v>2241</v>
      </c>
      <c r="B47" s="2" t="s">
        <v>44</v>
      </c>
      <c r="D47" s="6" t="s">
        <v>37</v>
      </c>
      <c r="E47" s="19">
        <v>88948.7332361099</v>
      </c>
      <c r="F47" s="19">
        <v>43387.98717772494</v>
      </c>
      <c r="G47" s="19">
        <f>VLOOKUP(A47,'[2]2018 19 Calculation'!$B$9:$AE$284,30,FALSE)</f>
        <v>24179.109725077662</v>
      </c>
    </row>
    <row r="48" spans="1:7" ht="12.75">
      <c r="A48" s="2">
        <v>2456</v>
      </c>
      <c r="B48" s="2" t="s">
        <v>45</v>
      </c>
      <c r="D48" s="6" t="s">
        <v>37</v>
      </c>
      <c r="E48" s="19">
        <v>58306.55890610827</v>
      </c>
      <c r="F48" s="19">
        <v>36418.90663426994</v>
      </c>
      <c r="G48" s="19">
        <f>VLOOKUP(A48,'[2]2018 19 Calculation'!$B$9:$AE$284,30,FALSE)</f>
        <v>-24996.10180536844</v>
      </c>
    </row>
    <row r="49" spans="1:7" ht="12.75">
      <c r="A49" s="2">
        <v>2435</v>
      </c>
      <c r="B49" s="2" t="s">
        <v>46</v>
      </c>
      <c r="C49" s="2" t="s">
        <v>6</v>
      </c>
      <c r="D49" s="6" t="s">
        <v>37</v>
      </c>
      <c r="E49" s="19">
        <v>-148634.1076912973</v>
      </c>
      <c r="F49" s="19">
        <v>107141.00633126218</v>
      </c>
      <c r="G49" s="19">
        <f>VLOOKUP(A49,'[2]2018 19 Calculation'!$B$9:$AE$284,30,FALSE)</f>
        <v>107198.42415889377</v>
      </c>
    </row>
    <row r="50" spans="1:7" ht="12.75">
      <c r="A50" s="2">
        <v>2025</v>
      </c>
      <c r="B50" s="2" t="s">
        <v>47</v>
      </c>
      <c r="C50" s="2" t="s">
        <v>6</v>
      </c>
      <c r="D50" s="6" t="s">
        <v>37</v>
      </c>
      <c r="E50" s="19">
        <v>175862.97838274052</v>
      </c>
      <c r="F50" s="19">
        <v>188981.1222832186</v>
      </c>
      <c r="G50" s="19">
        <f>VLOOKUP(A50,'[2]2018 19 Calculation'!$B$9:$AE$284,30,FALSE)</f>
        <v>131152.0366090034</v>
      </c>
    </row>
    <row r="51" spans="1:7" ht="12.75">
      <c r="A51" s="2">
        <v>2024</v>
      </c>
      <c r="B51" s="2" t="s">
        <v>47</v>
      </c>
      <c r="D51" s="6" t="s">
        <v>37</v>
      </c>
      <c r="E51" s="19">
        <v>91513.74542156057</v>
      </c>
      <c r="F51" s="19">
        <v>125471.30909615487</v>
      </c>
      <c r="G51" s="19">
        <f>VLOOKUP(A51,'[2]2018 19 Calculation'!$B$9:$AE$284,30,FALSE)</f>
        <v>104806.43504431876</v>
      </c>
    </row>
    <row r="52" spans="1:8" ht="12.75">
      <c r="A52" s="2">
        <v>2297</v>
      </c>
      <c r="B52" s="2" t="s">
        <v>48</v>
      </c>
      <c r="C52" s="2" t="s">
        <v>6</v>
      </c>
      <c r="D52" s="6" t="s">
        <v>37</v>
      </c>
      <c r="E52" s="19">
        <v>258592.74384633574</v>
      </c>
      <c r="F52" s="19">
        <v>201074.8623317232</v>
      </c>
      <c r="G52" s="19">
        <f>VLOOKUP(A52,'[2]2018 19 Calculation'!$B$9:$AE$284,30,FALSE)</f>
        <v>0.0005021846431167796</v>
      </c>
      <c r="H52" s="20" t="s">
        <v>249</v>
      </c>
    </row>
    <row r="53" spans="1:7" ht="12.75">
      <c r="A53" s="2">
        <v>2254</v>
      </c>
      <c r="B53" s="2" t="s">
        <v>49</v>
      </c>
      <c r="D53" s="6" t="s">
        <v>37</v>
      </c>
      <c r="E53" s="19">
        <v>183180.93174057314</v>
      </c>
      <c r="F53" s="19">
        <v>38636.64382784488</v>
      </c>
      <c r="G53" s="19">
        <f>VLOOKUP(A53,'[2]2018 19 Calculation'!$B$9:$AE$284,30,FALSE)</f>
        <v>5946.188850990031</v>
      </c>
    </row>
    <row r="54" spans="1:7" ht="12.75">
      <c r="A54" s="2">
        <v>2402</v>
      </c>
      <c r="B54" s="2" t="s">
        <v>50</v>
      </c>
      <c r="C54" s="2" t="s">
        <v>6</v>
      </c>
      <c r="D54" s="6" t="s">
        <v>37</v>
      </c>
      <c r="E54" s="19">
        <v>198142.39944642805</v>
      </c>
      <c r="F54" s="19">
        <v>133957.19683173578</v>
      </c>
      <c r="G54" s="19">
        <f>VLOOKUP(A54,'[2]2018 19 Calculation'!$B$9:$AE$284,30,FALSE)</f>
        <v>162108.52500609215</v>
      </c>
    </row>
    <row r="55" spans="1:7" ht="12.75">
      <c r="A55" s="2">
        <v>2401</v>
      </c>
      <c r="B55" s="2" t="s">
        <v>50</v>
      </c>
      <c r="D55" s="6" t="s">
        <v>37</v>
      </c>
      <c r="E55" s="19">
        <v>172145.82954258565</v>
      </c>
      <c r="F55" s="19">
        <v>130185.19482724881</v>
      </c>
      <c r="G55" s="19">
        <f>VLOOKUP(A55,'[2]2018 19 Calculation'!$B$9:$AE$284,30,FALSE)</f>
        <v>176899.63675289834</v>
      </c>
    </row>
    <row r="56" spans="1:7" ht="12.75">
      <c r="A56" s="2">
        <v>2030</v>
      </c>
      <c r="B56" s="2" t="s">
        <v>12</v>
      </c>
      <c r="C56" s="2" t="s">
        <v>6</v>
      </c>
      <c r="D56" s="6" t="s">
        <v>37</v>
      </c>
      <c r="E56" s="19">
        <v>282887.5396555243</v>
      </c>
      <c r="F56" s="19">
        <v>229500.20613034116</v>
      </c>
      <c r="G56" s="19">
        <f>VLOOKUP(A56,'[2]2018 19 Calculation'!$B$9:$AE$284,30,FALSE)</f>
        <v>377830.8596852748</v>
      </c>
    </row>
    <row r="57" spans="1:7" ht="12.75">
      <c r="A57" s="2">
        <v>3354</v>
      </c>
      <c r="B57" s="2" t="s">
        <v>51</v>
      </c>
      <c r="D57" s="6" t="s">
        <v>37</v>
      </c>
      <c r="E57" s="19">
        <v>81239.37325252268</v>
      </c>
      <c r="F57" s="19">
        <v>30902.586959682554</v>
      </c>
      <c r="G57" s="19">
        <f>VLOOKUP(A57,'[2]2018 19 Calculation'!$B$9:$AE$284,30,FALSE)</f>
        <v>85230.69375724153</v>
      </c>
    </row>
    <row r="58" spans="1:7" ht="12.75">
      <c r="A58" s="2">
        <v>3353</v>
      </c>
      <c r="B58" s="2" t="s">
        <v>51</v>
      </c>
      <c r="D58" s="6" t="s">
        <v>37</v>
      </c>
      <c r="E58" s="19">
        <v>296228.53708508844</v>
      </c>
      <c r="F58" s="19">
        <v>297496.83749862085</v>
      </c>
      <c r="G58" s="19">
        <f>VLOOKUP(A58,'[2]2018 19 Calculation'!$B$9:$AE$284,30,FALSE)</f>
        <v>260833.48037473715</v>
      </c>
    </row>
    <row r="59" spans="1:7" ht="12.75">
      <c r="A59" s="2">
        <v>2238</v>
      </c>
      <c r="B59" s="2" t="s">
        <v>52</v>
      </c>
      <c r="C59" s="2" t="s">
        <v>6</v>
      </c>
      <c r="D59" s="6" t="s">
        <v>37</v>
      </c>
      <c r="E59" s="19">
        <v>146160.77371004596</v>
      </c>
      <c r="F59" s="19">
        <v>116233.40806958429</v>
      </c>
      <c r="G59" s="19">
        <f>VLOOKUP(A59,'[2]2018 19 Calculation'!$B$9:$AE$284,30,FALSE)</f>
        <v>87527.70401593624</v>
      </c>
    </row>
    <row r="60" spans="1:7" ht="12.75">
      <c r="A60" s="2">
        <v>2236</v>
      </c>
      <c r="B60" s="2" t="s">
        <v>52</v>
      </c>
      <c r="D60" s="6" t="s">
        <v>37</v>
      </c>
      <c r="E60" s="19">
        <v>127767.2819579721</v>
      </c>
      <c r="F60" s="19">
        <v>60475.8629796498</v>
      </c>
      <c r="G60" s="19">
        <f>VLOOKUP(A60,'[2]2018 19 Calculation'!$B$9:$AE$284,30,FALSE)</f>
        <v>110333.43176238565</v>
      </c>
    </row>
    <row r="61" spans="1:8" ht="12.75">
      <c r="A61" s="2">
        <v>2034</v>
      </c>
      <c r="B61" s="15" t="s">
        <v>53</v>
      </c>
      <c r="C61" s="2" t="s">
        <v>6</v>
      </c>
      <c r="D61" s="6" t="s">
        <v>37</v>
      </c>
      <c r="E61" s="19">
        <v>190441.3959681361</v>
      </c>
      <c r="F61" s="19">
        <v>199401.93120217253</v>
      </c>
      <c r="G61" s="19">
        <f>VLOOKUP(A61,'[2]2018 19 Calculation'!$B$9:$AE$284,30,FALSE)</f>
        <v>-0.3128863244783133</v>
      </c>
      <c r="H61" s="20" t="s">
        <v>249</v>
      </c>
    </row>
    <row r="62" spans="1:7" ht="12.75">
      <c r="A62" s="2">
        <v>2465</v>
      </c>
      <c r="B62" s="2" t="s">
        <v>54</v>
      </c>
      <c r="C62" s="2" t="s">
        <v>6</v>
      </c>
      <c r="D62" s="6" t="s">
        <v>37</v>
      </c>
      <c r="E62" s="19">
        <v>94459.31748505385</v>
      </c>
      <c r="F62" s="19">
        <v>121540.66238408057</v>
      </c>
      <c r="G62" s="19">
        <f>VLOOKUP(A62,'[2]2018 19 Calculation'!$B$9:$AE$284,30,FALSE)</f>
        <v>135065.311649532</v>
      </c>
    </row>
    <row r="63" spans="1:7" ht="12.75">
      <c r="A63" s="2">
        <v>2312</v>
      </c>
      <c r="B63" s="2" t="s">
        <v>55</v>
      </c>
      <c r="D63" s="6" t="s">
        <v>37</v>
      </c>
      <c r="E63" s="19">
        <v>163661.55595541056</v>
      </c>
      <c r="F63" s="19">
        <v>143507.05607772115</v>
      </c>
      <c r="G63" s="19">
        <f>VLOOKUP(A63,'[2]2018 19 Calculation'!$B$9:$AE$284,30,FALSE)</f>
        <v>120855.54922279746</v>
      </c>
    </row>
    <row r="64" spans="1:7" ht="12.75">
      <c r="A64" s="2">
        <v>2040</v>
      </c>
      <c r="B64" s="2" t="s">
        <v>56</v>
      </c>
      <c r="C64" s="2" t="s">
        <v>6</v>
      </c>
      <c r="D64" s="6" t="s">
        <v>37</v>
      </c>
      <c r="E64" s="19">
        <v>146575.89685160763</v>
      </c>
      <c r="F64" s="19">
        <v>150089.3181179015</v>
      </c>
      <c r="G64" s="19">
        <f>VLOOKUP(A64,'[2]2018 19 Calculation'!$B$9:$AE$284,30,FALSE)</f>
        <v>168221.70059960784</v>
      </c>
    </row>
    <row r="65" spans="1:7" ht="12.75">
      <c r="A65" s="2">
        <v>2251</v>
      </c>
      <c r="B65" s="2" t="s">
        <v>57</v>
      </c>
      <c r="C65" s="2" t="s">
        <v>6</v>
      </c>
      <c r="D65" s="6" t="s">
        <v>37</v>
      </c>
      <c r="E65" s="19">
        <v>455307.7206216485</v>
      </c>
      <c r="F65" s="19">
        <v>490962.6525332872</v>
      </c>
      <c r="G65" s="19">
        <f>VLOOKUP(A65,'[2]2018 19 Calculation'!$B$9:$AE$284,30,FALSE)</f>
        <v>456674.4532088223</v>
      </c>
    </row>
    <row r="66" spans="1:7" ht="12.75">
      <c r="A66" s="2">
        <v>3319</v>
      </c>
      <c r="B66" s="2" t="s">
        <v>58</v>
      </c>
      <c r="C66" s="2" t="s">
        <v>6</v>
      </c>
      <c r="D66" s="6" t="s">
        <v>37</v>
      </c>
      <c r="E66" s="19">
        <v>191837.75439196173</v>
      </c>
      <c r="F66" s="19">
        <v>214062.72183780046</v>
      </c>
      <c r="G66" s="19">
        <f>VLOOKUP(A66,'[2]2018 19 Calculation'!$B$9:$AE$284,30,FALSE)</f>
        <v>217495.32519771997</v>
      </c>
    </row>
    <row r="67" spans="1:7" ht="12.75">
      <c r="A67" s="2">
        <v>3002</v>
      </c>
      <c r="B67" s="2" t="s">
        <v>59</v>
      </c>
      <c r="C67" s="2" t="s">
        <v>6</v>
      </c>
      <c r="D67" s="6" t="s">
        <v>37</v>
      </c>
      <c r="E67" s="19">
        <v>349425.15360015584</v>
      </c>
      <c r="F67" s="19">
        <v>283155.6192531481</v>
      </c>
      <c r="G67" s="19">
        <f>VLOOKUP(A67,'[2]2018 19 Calculation'!$B$9:$AE$284,30,FALSE)</f>
        <v>402339.69901878363</v>
      </c>
    </row>
    <row r="68" spans="1:7" ht="12.75">
      <c r="A68" s="2">
        <v>3432</v>
      </c>
      <c r="B68" s="2" t="s">
        <v>60</v>
      </c>
      <c r="C68" s="2" t="s">
        <v>6</v>
      </c>
      <c r="D68" s="6" t="s">
        <v>37</v>
      </c>
      <c r="E68" s="19">
        <v>623252.9051816165</v>
      </c>
      <c r="F68" s="19">
        <v>769770.9224492664</v>
      </c>
      <c r="G68" s="19">
        <f>VLOOKUP(A68,'[2]2018 19 Calculation'!$B$9:$AE$284,30,FALSE)</f>
        <v>689855.9814893313</v>
      </c>
    </row>
    <row r="69" spans="1:7" ht="12.75">
      <c r="A69" s="2">
        <v>2289</v>
      </c>
      <c r="B69" s="2" t="s">
        <v>61</v>
      </c>
      <c r="D69" s="6" t="s">
        <v>37</v>
      </c>
      <c r="E69" s="19">
        <v>-8227.351808302104</v>
      </c>
      <c r="F69" s="19">
        <v>-146909.99225398502</v>
      </c>
      <c r="G69" s="19">
        <f>VLOOKUP(A69,'[2]2018 19 Calculation'!$B$9:$AE$284,30,FALSE)</f>
        <v>-270181.6447362248</v>
      </c>
    </row>
    <row r="70" spans="1:7" ht="12.75">
      <c r="A70" s="2">
        <v>2185</v>
      </c>
      <c r="B70" s="2" t="s">
        <v>62</v>
      </c>
      <c r="D70" s="6" t="s">
        <v>37</v>
      </c>
      <c r="E70" s="19">
        <v>210898.16485696216</v>
      </c>
      <c r="F70" s="19">
        <v>170535.09569088143</v>
      </c>
      <c r="G70" s="19">
        <f>VLOOKUP(A70,'[2]2018 19 Calculation'!$B$9:$AE$284,30,FALSE)</f>
        <v>120736.93920253543</v>
      </c>
    </row>
    <row r="71" spans="1:7" ht="12.75">
      <c r="A71" s="2">
        <v>2052</v>
      </c>
      <c r="B71" s="2" t="s">
        <v>63</v>
      </c>
      <c r="D71" s="6" t="s">
        <v>37</v>
      </c>
      <c r="E71" s="19">
        <v>102888.73849056568</v>
      </c>
      <c r="F71" s="19">
        <v>87187.3905008753</v>
      </c>
      <c r="G71" s="19">
        <f>VLOOKUP(A71,'[2]2018 19 Calculation'!$B$9:$AE$284,30,FALSE)</f>
        <v>-51110.916465528775</v>
      </c>
    </row>
    <row r="72" spans="1:7" ht="12.75">
      <c r="A72" s="2">
        <v>2054</v>
      </c>
      <c r="B72" s="2" t="s">
        <v>64</v>
      </c>
      <c r="C72" s="2" t="s">
        <v>6</v>
      </c>
      <c r="D72" s="6" t="s">
        <v>37</v>
      </c>
      <c r="E72" s="19">
        <v>78708.24831420789</v>
      </c>
      <c r="F72" s="19">
        <v>65544.3418490272</v>
      </c>
      <c r="G72" s="19">
        <f>VLOOKUP(A72,'[2]2018 19 Calculation'!$B$9:$AE$284,30,FALSE)</f>
        <v>63323.10579719534</v>
      </c>
    </row>
    <row r="73" spans="1:7" ht="12.75">
      <c r="A73" s="2">
        <v>2053</v>
      </c>
      <c r="B73" s="2" t="s">
        <v>64</v>
      </c>
      <c r="D73" s="6" t="s">
        <v>37</v>
      </c>
      <c r="E73" s="19">
        <v>225528.44940670743</v>
      </c>
      <c r="F73" s="19">
        <v>267082.7390147513</v>
      </c>
      <c r="G73" s="19">
        <f>VLOOKUP(A73,'[2]2018 19 Calculation'!$B$9:$AE$284,30,FALSE)</f>
        <v>237341.252399727</v>
      </c>
    </row>
    <row r="74" spans="1:7" ht="12.75">
      <c r="A74" s="2">
        <v>2464</v>
      </c>
      <c r="B74" s="2" t="s">
        <v>65</v>
      </c>
      <c r="D74" s="6" t="s">
        <v>37</v>
      </c>
      <c r="E74" s="19">
        <v>-668.6948141294714</v>
      </c>
      <c r="F74" s="19">
        <v>-10451.099648763164</v>
      </c>
      <c r="G74" s="19">
        <f>VLOOKUP(A74,'[2]2018 19 Calculation'!$B$9:$AE$284,30,FALSE)</f>
        <v>-10617.633730890666</v>
      </c>
    </row>
    <row r="75" spans="1:7" ht="12.75">
      <c r="A75" s="2">
        <v>3320</v>
      </c>
      <c r="B75" s="2" t="s">
        <v>66</v>
      </c>
      <c r="D75" s="6" t="s">
        <v>37</v>
      </c>
      <c r="E75" s="19">
        <v>197172.7273143023</v>
      </c>
      <c r="F75" s="19">
        <v>271782.2203479814</v>
      </c>
      <c r="G75" s="19">
        <f>VLOOKUP(A75,'[2]2018 19 Calculation'!$B$9:$AE$284,30,FALSE)</f>
        <v>353764.88366604014</v>
      </c>
    </row>
    <row r="76" spans="1:7" ht="12.75">
      <c r="A76" s="2">
        <v>2055</v>
      </c>
      <c r="B76" s="2" t="s">
        <v>67</v>
      </c>
      <c r="C76" s="2" t="s">
        <v>6</v>
      </c>
      <c r="D76" s="6" t="s">
        <v>37</v>
      </c>
      <c r="E76" s="19">
        <v>370974.7055557531</v>
      </c>
      <c r="F76" s="19">
        <v>498698.60244029504</v>
      </c>
      <c r="G76" s="19">
        <f>VLOOKUP(A76,'[2]2018 19 Calculation'!$B$9:$AE$284,30,FALSE)</f>
        <v>598979.0546740841</v>
      </c>
    </row>
    <row r="77" spans="1:7" ht="12.75">
      <c r="A77" s="2">
        <v>2191</v>
      </c>
      <c r="B77" s="2" t="s">
        <v>68</v>
      </c>
      <c r="D77" s="6" t="s">
        <v>37</v>
      </c>
      <c r="E77" s="19">
        <v>259437.25618619155</v>
      </c>
      <c r="F77" s="19">
        <v>220560.48162458034</v>
      </c>
      <c r="G77" s="19">
        <f>VLOOKUP(A77,'[2]2018 19 Calculation'!$B$9:$AE$284,30,FALSE)</f>
        <v>266563.38226025103</v>
      </c>
    </row>
    <row r="78" spans="1:7" ht="12.75">
      <c r="A78" s="2">
        <v>2284</v>
      </c>
      <c r="B78" s="2" t="s">
        <v>69</v>
      </c>
      <c r="D78" s="6" t="s">
        <v>37</v>
      </c>
      <c r="E78" s="19">
        <v>19707.790455074308</v>
      </c>
      <c r="F78" s="19">
        <v>9289.203869658044</v>
      </c>
      <c r="G78" s="19">
        <f>VLOOKUP(A78,'[2]2018 19 Calculation'!$B$9:$AE$284,30,FALSE)</f>
        <v>16007.827112061728</v>
      </c>
    </row>
    <row r="79" spans="1:7" ht="12.75">
      <c r="A79" s="2">
        <v>2454</v>
      </c>
      <c r="B79" s="2" t="s">
        <v>70</v>
      </c>
      <c r="C79" s="2" t="s">
        <v>6</v>
      </c>
      <c r="D79" s="6" t="s">
        <v>37</v>
      </c>
      <c r="E79" s="19">
        <v>401374.37115556037</v>
      </c>
      <c r="F79" s="19">
        <v>121298.3112247228</v>
      </c>
      <c r="G79" s="19">
        <f>VLOOKUP(A79,'[2]2018 19 Calculation'!$B$9:$AE$284,30,FALSE)</f>
        <v>33472.923169311165</v>
      </c>
    </row>
    <row r="80" spans="1:7" ht="12.75">
      <c r="A80" s="2">
        <v>3321</v>
      </c>
      <c r="B80" s="2" t="s">
        <v>71</v>
      </c>
      <c r="D80" s="6" t="s">
        <v>37</v>
      </c>
      <c r="E80" s="19">
        <v>275231.3393840979</v>
      </c>
      <c r="F80" s="19">
        <v>304181.6263855447</v>
      </c>
      <c r="G80" s="19">
        <f>VLOOKUP(A80,'[2]2018 19 Calculation'!$B$9:$AE$284,30,FALSE)</f>
        <v>274289.47939078655</v>
      </c>
    </row>
    <row r="81" spans="1:7" ht="12.75">
      <c r="A81" s="2">
        <v>2294</v>
      </c>
      <c r="B81" s="2" t="s">
        <v>15</v>
      </c>
      <c r="D81" s="6" t="s">
        <v>37</v>
      </c>
      <c r="E81" s="19">
        <v>247070.54844209342</v>
      </c>
      <c r="F81" s="19">
        <v>359386.2272578555</v>
      </c>
      <c r="G81" s="19">
        <f>VLOOKUP(A81,'[2]2018 19 Calculation'!$B$9:$AE$284,30,FALSE)</f>
        <v>519568.91760466626</v>
      </c>
    </row>
    <row r="82" spans="1:7" ht="12.75">
      <c r="A82" s="2">
        <v>3435</v>
      </c>
      <c r="B82" s="2" t="s">
        <v>72</v>
      </c>
      <c r="D82" s="6" t="s">
        <v>37</v>
      </c>
      <c r="E82" s="19">
        <v>194332.26411611887</v>
      </c>
      <c r="F82" s="19">
        <v>231434.83764299407</v>
      </c>
      <c r="G82" s="19">
        <f>VLOOKUP(A82,'[2]2018 19 Calculation'!$B$9:$AE$284,30,FALSE)</f>
        <v>234838.97946887324</v>
      </c>
    </row>
    <row r="83" spans="1:7" ht="12.75">
      <c r="A83" s="2">
        <v>2486</v>
      </c>
      <c r="B83" s="2" t="s">
        <v>73</v>
      </c>
      <c r="C83" s="2" t="s">
        <v>6</v>
      </c>
      <c r="D83" s="6" t="s">
        <v>37</v>
      </c>
      <c r="E83" s="19">
        <v>215452.10529838354</v>
      </c>
      <c r="F83" s="19">
        <v>116350.4678439319</v>
      </c>
      <c r="G83" s="19">
        <f>VLOOKUP(A83,'[2]2018 19 Calculation'!$B$9:$AE$284,30,FALSE)</f>
        <v>180755.3561175724</v>
      </c>
    </row>
    <row r="84" spans="1:7" ht="12.75">
      <c r="A84" s="2">
        <v>2079</v>
      </c>
      <c r="B84" s="2" t="s">
        <v>74</v>
      </c>
      <c r="D84" s="6" t="s">
        <v>37</v>
      </c>
      <c r="E84" s="19">
        <v>-130660.00925189187</v>
      </c>
      <c r="F84" s="19">
        <v>-138430.99115473847</v>
      </c>
      <c r="G84" s="19">
        <f>VLOOKUP(A84,'[2]2018 19 Calculation'!$B$9:$AE$284,30,FALSE)</f>
        <v>30784.325904524885</v>
      </c>
    </row>
    <row r="85" spans="1:7" ht="12.75">
      <c r="A85" s="2">
        <v>2081</v>
      </c>
      <c r="B85" s="2" t="s">
        <v>75</v>
      </c>
      <c r="C85" s="2" t="s">
        <v>6</v>
      </c>
      <c r="D85" s="6" t="s">
        <v>37</v>
      </c>
      <c r="E85" s="19">
        <v>125013.57492321484</v>
      </c>
      <c r="F85" s="19">
        <v>167720.0091493429</v>
      </c>
      <c r="G85" s="19">
        <f>VLOOKUP(A85,'[2]2018 19 Calculation'!$B$9:$AE$284,30,FALSE)</f>
        <v>216166.01285769694</v>
      </c>
    </row>
    <row r="86" spans="1:7" ht="12.75">
      <c r="A86" s="2">
        <v>2296</v>
      </c>
      <c r="B86" s="2" t="s">
        <v>76</v>
      </c>
      <c r="D86" s="6" t="s">
        <v>37</v>
      </c>
      <c r="E86" s="19">
        <v>48788.25457144555</v>
      </c>
      <c r="F86" s="19">
        <v>120477.13722366087</v>
      </c>
      <c r="G86" s="19">
        <f>VLOOKUP(A86,'[2]2018 19 Calculation'!$B$9:$AE$284,30,FALSE)</f>
        <v>154253.860231112</v>
      </c>
    </row>
    <row r="87" spans="1:7" ht="12.75">
      <c r="A87" s="2">
        <v>2087</v>
      </c>
      <c r="B87" s="2" t="s">
        <v>77</v>
      </c>
      <c r="C87" s="2" t="s">
        <v>6</v>
      </c>
      <c r="D87" s="6" t="s">
        <v>37</v>
      </c>
      <c r="E87" s="19">
        <v>201302.73304249073</v>
      </c>
      <c r="F87" s="19">
        <v>178589.39246433435</v>
      </c>
      <c r="G87" s="19">
        <f>VLOOKUP(A87,'[2]2018 19 Calculation'!$B$9:$AE$284,30,FALSE)</f>
        <v>170271.61505400893</v>
      </c>
    </row>
    <row r="88" spans="1:7" ht="12.75">
      <c r="A88" s="2">
        <v>2466</v>
      </c>
      <c r="B88" s="2" t="s">
        <v>78</v>
      </c>
      <c r="C88" s="2" t="s">
        <v>6</v>
      </c>
      <c r="D88" s="6" t="s">
        <v>37</v>
      </c>
      <c r="E88" s="19">
        <v>1591768.2778234053</v>
      </c>
      <c r="F88" s="19">
        <v>1725982.8114931847</v>
      </c>
      <c r="G88" s="19">
        <f>VLOOKUP(A88,'[2]2018 19 Calculation'!$B$9:$AE$284,30,FALSE)</f>
        <v>1266409.852381461</v>
      </c>
    </row>
    <row r="89" spans="1:7" ht="12.75">
      <c r="A89" s="2">
        <v>3316</v>
      </c>
      <c r="B89" s="2" t="s">
        <v>79</v>
      </c>
      <c r="D89" s="6" t="s">
        <v>37</v>
      </c>
      <c r="E89" s="19">
        <v>99124.90268674723</v>
      </c>
      <c r="F89" s="19">
        <v>105195.09683349171</v>
      </c>
      <c r="G89" s="19">
        <f>VLOOKUP(A89,'[2]2018 19 Calculation'!$B$9:$AE$284,30,FALSE)</f>
        <v>50142.25762395175</v>
      </c>
    </row>
    <row r="90" spans="1:7" ht="12.75">
      <c r="A90" s="2">
        <v>2091</v>
      </c>
      <c r="B90" s="2" t="s">
        <v>80</v>
      </c>
      <c r="C90" s="2" t="s">
        <v>6</v>
      </c>
      <c r="D90" s="6" t="s">
        <v>37</v>
      </c>
      <c r="E90" s="19">
        <v>109908.32921090521</v>
      </c>
      <c r="F90" s="19">
        <v>87681.7663476021</v>
      </c>
      <c r="G90" s="19">
        <f>VLOOKUP(A90,'[2]2018 19 Calculation'!$B$9:$AE$284,30,FALSE)</f>
        <v>65704.96979809152</v>
      </c>
    </row>
    <row r="91" spans="1:7" ht="12.75">
      <c r="A91" s="2">
        <v>2093</v>
      </c>
      <c r="B91" s="2" t="s">
        <v>81</v>
      </c>
      <c r="C91" s="2" t="s">
        <v>6</v>
      </c>
      <c r="D91" s="6" t="s">
        <v>37</v>
      </c>
      <c r="E91" s="19">
        <v>123000.50174674136</v>
      </c>
      <c r="F91" s="19">
        <v>-86162.01936063496</v>
      </c>
      <c r="G91" s="19">
        <f>VLOOKUP(A91,'[2]2018 19 Calculation'!$B$9:$AE$284,30,FALSE)</f>
        <v>-105327.50422371831</v>
      </c>
    </row>
    <row r="92" spans="1:7" ht="12.75">
      <c r="A92" s="2">
        <v>2092</v>
      </c>
      <c r="B92" s="2" t="s">
        <v>81</v>
      </c>
      <c r="D92" s="6" t="s">
        <v>37</v>
      </c>
      <c r="E92" s="19">
        <v>470165.2730174561</v>
      </c>
      <c r="F92" s="19">
        <v>504748.3861626859</v>
      </c>
      <c r="G92" s="19">
        <f>VLOOKUP(A92,'[2]2018 19 Calculation'!$B$9:$AE$284,30,FALSE)</f>
        <v>429943.6522671846</v>
      </c>
    </row>
    <row r="93" spans="1:7" ht="12.75">
      <c r="A93" s="2">
        <v>2477</v>
      </c>
      <c r="B93" s="2" t="s">
        <v>82</v>
      </c>
      <c r="D93" s="6" t="s">
        <v>37</v>
      </c>
      <c r="E93" s="19">
        <v>266564.9159869091</v>
      </c>
      <c r="F93" s="19">
        <v>351747.62469585135</v>
      </c>
      <c r="G93" s="19">
        <f>VLOOKUP(A93,'[2]2018 19 Calculation'!$B$9:$AE$284,30,FALSE)</f>
        <v>179893.87067395466</v>
      </c>
    </row>
    <row r="94" spans="1:7" ht="12.75">
      <c r="A94" s="2">
        <v>3436</v>
      </c>
      <c r="B94" s="2" t="s">
        <v>83</v>
      </c>
      <c r="C94" s="2" t="s">
        <v>6</v>
      </c>
      <c r="D94" s="6" t="s">
        <v>37</v>
      </c>
      <c r="E94" s="19">
        <v>-878305.0660248833</v>
      </c>
      <c r="F94" s="19">
        <v>-893823.930870171</v>
      </c>
      <c r="G94" s="19">
        <f>VLOOKUP(A94,'[2]2018 19 Calculation'!$B$9:$AE$284,30,FALSE)</f>
        <v>-772110.2953067124</v>
      </c>
    </row>
    <row r="95" spans="1:7" ht="12.75">
      <c r="A95" s="2">
        <v>2099</v>
      </c>
      <c r="B95" s="2" t="s">
        <v>84</v>
      </c>
      <c r="D95" s="6" t="s">
        <v>37</v>
      </c>
      <c r="E95" s="19">
        <v>181817.17593086316</v>
      </c>
      <c r="F95" s="19">
        <v>129437.40896761068</v>
      </c>
      <c r="G95" s="19">
        <f>VLOOKUP(A95,'[2]2018 19 Calculation'!$B$9:$AE$284,30,FALSE)</f>
        <v>247688.56372749293</v>
      </c>
    </row>
    <row r="96" spans="1:7" ht="12.75">
      <c r="A96" s="2">
        <v>2313</v>
      </c>
      <c r="B96" s="2" t="s">
        <v>85</v>
      </c>
      <c r="D96" s="6" t="s">
        <v>37</v>
      </c>
      <c r="E96" s="19">
        <v>8827.997302065594</v>
      </c>
      <c r="F96" s="19">
        <v>-82282.30198626872</v>
      </c>
      <c r="G96" s="19">
        <f>VLOOKUP(A96,'[2]2018 19 Calculation'!$B$9:$AE$284,30,FALSE)</f>
        <v>-5175.043788416311</v>
      </c>
    </row>
    <row r="97" spans="1:7" ht="12.75">
      <c r="A97" s="2">
        <v>2438</v>
      </c>
      <c r="B97" s="2" t="s">
        <v>20</v>
      </c>
      <c r="D97" s="6" t="s">
        <v>37</v>
      </c>
      <c r="E97" s="19">
        <v>87964.74862053808</v>
      </c>
      <c r="F97" s="19">
        <v>103167.19428977802</v>
      </c>
      <c r="G97" s="19">
        <f>VLOOKUP(A97,'[2]2018 19 Calculation'!$B$9:$AE$284,30,FALSE)</f>
        <v>94867.90294996154</v>
      </c>
    </row>
    <row r="98" spans="1:7" ht="12.75">
      <c r="A98" s="2">
        <v>2429</v>
      </c>
      <c r="B98" s="2" t="s">
        <v>86</v>
      </c>
      <c r="C98" s="2" t="s">
        <v>6</v>
      </c>
      <c r="D98" s="6" t="s">
        <v>37</v>
      </c>
      <c r="E98" s="19">
        <v>114636.5015703002</v>
      </c>
      <c r="F98" s="19">
        <v>61497.77224495749</v>
      </c>
      <c r="G98" s="19">
        <f>VLOOKUP(A98,'[2]2018 19 Calculation'!$B$9:$AE$284,30,FALSE)</f>
        <v>48719.579880669124</v>
      </c>
    </row>
    <row r="99" spans="1:7" ht="12.75">
      <c r="A99" s="2">
        <v>3411</v>
      </c>
      <c r="B99" s="2" t="s">
        <v>87</v>
      </c>
      <c r="C99" s="2" t="s">
        <v>6</v>
      </c>
      <c r="D99" s="6" t="s">
        <v>37</v>
      </c>
      <c r="E99" s="19">
        <v>32598.423208923436</v>
      </c>
      <c r="F99" s="19">
        <v>95593.63084126961</v>
      </c>
      <c r="G99" s="19">
        <f>VLOOKUP(A99,'[2]2018 19 Calculation'!$B$9:$AE$284,30,FALSE)</f>
        <v>92793.86564592968</v>
      </c>
    </row>
    <row r="100" spans="1:7" ht="12.75">
      <c r="A100" s="2">
        <v>2474</v>
      </c>
      <c r="B100" s="2" t="s">
        <v>88</v>
      </c>
      <c r="D100" s="6" t="s">
        <v>37</v>
      </c>
      <c r="E100" s="19">
        <v>50206.84554938235</v>
      </c>
      <c r="F100" s="19">
        <v>52092.650304252915</v>
      </c>
      <c r="G100" s="19">
        <f>VLOOKUP(A100,'[2]2018 19 Calculation'!$B$9:$AE$284,30,FALSE)</f>
        <v>62035.63309858521</v>
      </c>
    </row>
    <row r="101" spans="1:7" ht="12.75">
      <c r="A101" s="2">
        <v>2288</v>
      </c>
      <c r="B101" s="2" t="s">
        <v>89</v>
      </c>
      <c r="D101" s="6" t="s">
        <v>37</v>
      </c>
      <c r="E101" s="19">
        <v>-70062.80671069585</v>
      </c>
      <c r="F101" s="19">
        <v>-225078.68633111054</v>
      </c>
      <c r="G101" s="19">
        <f>VLOOKUP(A101,'[2]2018 19 Calculation'!$B$9:$AE$284,30,FALSE)</f>
        <v>-296252.9584845514</v>
      </c>
    </row>
    <row r="102" spans="1:7" ht="12.75">
      <c r="A102" s="2">
        <v>3317</v>
      </c>
      <c r="B102" s="2" t="s">
        <v>90</v>
      </c>
      <c r="C102" s="2" t="s">
        <v>6</v>
      </c>
      <c r="D102" s="6" t="s">
        <v>37</v>
      </c>
      <c r="E102" s="19">
        <v>227257.42685992646</v>
      </c>
      <c r="F102" s="19">
        <v>258571.44037861848</v>
      </c>
      <c r="G102" s="19">
        <f>VLOOKUP(A102,'[2]2018 19 Calculation'!$B$9:$AE$284,30,FALSE)</f>
        <v>254885.50711027015</v>
      </c>
    </row>
    <row r="103" spans="1:7" ht="12.75">
      <c r="A103" s="2">
        <v>3327</v>
      </c>
      <c r="B103" s="2" t="s">
        <v>91</v>
      </c>
      <c r="D103" s="6" t="s">
        <v>37</v>
      </c>
      <c r="E103" s="19">
        <v>73345.10456257693</v>
      </c>
      <c r="F103" s="19">
        <v>75469.68619338507</v>
      </c>
      <c r="G103" s="19">
        <f>VLOOKUP(A103,'[2]2018 19 Calculation'!$B$9:$AE$284,30,FALSE)</f>
        <v>-3712.106025147252</v>
      </c>
    </row>
    <row r="104" spans="1:7" ht="12.75">
      <c r="A104" s="2">
        <v>2015</v>
      </c>
      <c r="B104" s="2" t="s">
        <v>92</v>
      </c>
      <c r="C104" s="2" t="s">
        <v>6</v>
      </c>
      <c r="D104" s="6" t="s">
        <v>37</v>
      </c>
      <c r="E104" s="19">
        <v>278118.5064091091</v>
      </c>
      <c r="F104" s="19">
        <v>163072.01109113684</v>
      </c>
      <c r="G104" s="19">
        <f>VLOOKUP(A104,'[2]2018 19 Calculation'!$B$9:$AE$284,30,FALSE)</f>
        <v>365032.68965429673</v>
      </c>
    </row>
    <row r="105" spans="1:7" ht="12.75">
      <c r="A105" s="2">
        <v>3352</v>
      </c>
      <c r="B105" s="2" t="s">
        <v>93</v>
      </c>
      <c r="C105" s="2" t="s">
        <v>6</v>
      </c>
      <c r="D105" s="6" t="s">
        <v>37</v>
      </c>
      <c r="E105" s="19">
        <v>55832.51001278393</v>
      </c>
      <c r="F105" s="19">
        <v>36891.245459426245</v>
      </c>
      <c r="G105" s="19">
        <f>VLOOKUP(A105,'[2]2018 19 Calculation'!$B$9:$AE$284,30,FALSE)</f>
        <v>41723.45359784762</v>
      </c>
    </row>
    <row r="106" spans="1:7" ht="12.75">
      <c r="A106" s="2">
        <v>2005</v>
      </c>
      <c r="B106" s="2" t="s">
        <v>94</v>
      </c>
      <c r="C106" s="2" t="s">
        <v>6</v>
      </c>
      <c r="D106" s="6" t="s">
        <v>37</v>
      </c>
      <c r="E106" s="19">
        <v>-77846.20811706968</v>
      </c>
      <c r="F106" s="19">
        <v>-37509.1714592576</v>
      </c>
      <c r="G106" s="19">
        <f>VLOOKUP(A106,'[2]2018 19 Calculation'!$B$9:$AE$284,30,FALSE)</f>
        <v>-50998.51032949984</v>
      </c>
    </row>
    <row r="107" spans="1:7" ht="12.75">
      <c r="A107" s="2">
        <v>2118</v>
      </c>
      <c r="B107" s="2" t="s">
        <v>22</v>
      </c>
      <c r="D107" s="6" t="s">
        <v>37</v>
      </c>
      <c r="E107" s="19">
        <v>118014.27710590122</v>
      </c>
      <c r="F107" s="19">
        <v>84559.64370680528</v>
      </c>
      <c r="G107" s="19">
        <f>VLOOKUP(A107,'[2]2018 19 Calculation'!$B$9:$AE$284,30,FALSE)</f>
        <v>37340.75423324587</v>
      </c>
    </row>
    <row r="108" spans="1:7" ht="12.75">
      <c r="A108" s="2">
        <v>2115</v>
      </c>
      <c r="B108" s="2" t="s">
        <v>95</v>
      </c>
      <c r="C108" s="2" t="s">
        <v>6</v>
      </c>
      <c r="D108" s="6" t="s">
        <v>37</v>
      </c>
      <c r="E108" s="19">
        <v>68880.18106422352</v>
      </c>
      <c r="F108" s="19">
        <v>134811.02379739415</v>
      </c>
      <c r="G108" s="19">
        <f>VLOOKUP(A108,'[2]2018 19 Calculation'!$B$9:$AE$284,30,FALSE)</f>
        <v>153554.46325828842</v>
      </c>
    </row>
    <row r="109" spans="1:7" ht="12.75">
      <c r="A109" s="2">
        <v>2441</v>
      </c>
      <c r="B109" s="2" t="s">
        <v>96</v>
      </c>
      <c r="C109" s="2" t="s">
        <v>6</v>
      </c>
      <c r="D109" s="6" t="s">
        <v>37</v>
      </c>
      <c r="E109" s="19">
        <v>189498.687335002</v>
      </c>
      <c r="F109" s="19">
        <v>268286.2306727859</v>
      </c>
      <c r="G109" s="19">
        <f>VLOOKUP(A109,'[2]2018 19 Calculation'!$B$9:$AE$284,30,FALSE)</f>
        <v>413937.8315986377</v>
      </c>
    </row>
    <row r="110" spans="1:7" ht="12.75">
      <c r="A110" s="2">
        <v>2321</v>
      </c>
      <c r="B110" s="2" t="s">
        <v>97</v>
      </c>
      <c r="C110" s="2" t="s">
        <v>6</v>
      </c>
      <c r="D110" s="6" t="s">
        <v>37</v>
      </c>
      <c r="E110" s="19">
        <v>101915.59807558192</v>
      </c>
      <c r="F110" s="19">
        <v>101974.83866057744</v>
      </c>
      <c r="G110" s="19">
        <f>VLOOKUP(A110,'[2]2018 19 Calculation'!$B$9:$AE$284,30,FALSE)</f>
        <v>69063.44384854365</v>
      </c>
    </row>
    <row r="111" spans="1:7" ht="12.75">
      <c r="A111" s="2">
        <v>2189</v>
      </c>
      <c r="B111" s="2" t="s">
        <v>98</v>
      </c>
      <c r="C111" s="2" t="s">
        <v>6</v>
      </c>
      <c r="D111" s="6" t="s">
        <v>37</v>
      </c>
      <c r="E111" s="19">
        <v>102049.55230078487</v>
      </c>
      <c r="F111" s="19">
        <v>-35214.40683729062</v>
      </c>
      <c r="G111" s="19">
        <f>VLOOKUP(A111,'[2]2018 19 Calculation'!$B$9:$AE$284,30,FALSE)</f>
        <v>-11386.902760593686</v>
      </c>
    </row>
    <row r="112" spans="1:7" ht="12.75">
      <c r="A112" s="2">
        <v>2119</v>
      </c>
      <c r="B112" s="2" t="s">
        <v>99</v>
      </c>
      <c r="C112" s="2" t="s">
        <v>6</v>
      </c>
      <c r="D112" s="6" t="s">
        <v>37</v>
      </c>
      <c r="E112" s="19">
        <v>59564.219831159644</v>
      </c>
      <c r="F112" s="19">
        <v>19965.79356136156</v>
      </c>
      <c r="G112" s="19">
        <f>VLOOKUP(A112,'[2]2018 19 Calculation'!$B$9:$AE$284,30,FALSE)</f>
        <v>41478.746413888424</v>
      </c>
    </row>
    <row r="113" spans="1:7" ht="12.75">
      <c r="A113" s="2">
        <v>2462</v>
      </c>
      <c r="B113" s="2" t="s">
        <v>100</v>
      </c>
      <c r="D113" s="6" t="s">
        <v>37</v>
      </c>
      <c r="E113" s="19">
        <v>262028.2928568814</v>
      </c>
      <c r="F113" s="19">
        <v>290281.67535795574</v>
      </c>
      <c r="G113" s="19">
        <f>VLOOKUP(A113,'[2]2018 19 Calculation'!$B$9:$AE$284,30,FALSE)</f>
        <v>441099.535232021</v>
      </c>
    </row>
    <row r="114" spans="1:7" ht="12.75">
      <c r="A114" s="2">
        <v>2127</v>
      </c>
      <c r="B114" s="2" t="s">
        <v>101</v>
      </c>
      <c r="C114" s="2" t="s">
        <v>6</v>
      </c>
      <c r="D114" s="6" t="s">
        <v>37</v>
      </c>
      <c r="E114" s="19">
        <v>1021452.8385357619</v>
      </c>
      <c r="F114" s="19">
        <v>747342.255593664</v>
      </c>
      <c r="G114" s="19">
        <f>VLOOKUP(A114,'[2]2018 19 Calculation'!$B$9:$AE$284,30,FALSE)</f>
        <v>504963.27753491467</v>
      </c>
    </row>
    <row r="115" spans="1:7" ht="12.75">
      <c r="A115" s="2">
        <v>2129</v>
      </c>
      <c r="B115" s="2" t="s">
        <v>102</v>
      </c>
      <c r="D115" s="6" t="s">
        <v>37</v>
      </c>
      <c r="E115" s="19">
        <v>87448.60808515153</v>
      </c>
      <c r="F115" s="19">
        <v>103305.51639292296</v>
      </c>
      <c r="G115" s="19">
        <f>VLOOKUP(A115,'[2]2018 19 Calculation'!$B$9:$AE$284,30,FALSE)</f>
        <v>97001.6590782369</v>
      </c>
    </row>
    <row r="116" spans="1:7" ht="12.75">
      <c r="A116" s="2">
        <v>2128</v>
      </c>
      <c r="B116" s="2" t="s">
        <v>102</v>
      </c>
      <c r="D116" s="6" t="s">
        <v>37</v>
      </c>
      <c r="E116" s="19">
        <v>158979.49767174548</v>
      </c>
      <c r="F116" s="19">
        <v>202841.41937197675</v>
      </c>
      <c r="G116" s="19">
        <f>VLOOKUP(A116,'[2]2018 19 Calculation'!$B$9:$AE$284,30,FALSE)</f>
        <v>201607.88995841122</v>
      </c>
    </row>
    <row r="117" spans="1:7" ht="12.75">
      <c r="A117" s="2">
        <v>2420</v>
      </c>
      <c r="B117" s="2" t="s">
        <v>103</v>
      </c>
      <c r="D117" s="6" t="s">
        <v>37</v>
      </c>
      <c r="E117" s="19">
        <v>77215.69292754916</v>
      </c>
      <c r="F117" s="19">
        <v>89822.39037680575</v>
      </c>
      <c r="G117" s="19">
        <f>VLOOKUP(A117,'[2]2018 19 Calculation'!$B$9:$AE$284,30,FALSE)</f>
        <v>25840.920328574182</v>
      </c>
    </row>
    <row r="118" spans="1:7" ht="12.75">
      <c r="A118" s="2">
        <v>2004</v>
      </c>
      <c r="B118" s="2" t="s">
        <v>104</v>
      </c>
      <c r="C118" s="2" t="s">
        <v>6</v>
      </c>
      <c r="D118" s="6" t="s">
        <v>37</v>
      </c>
      <c r="E118" s="19">
        <v>127451.36522066579</v>
      </c>
      <c r="F118" s="19">
        <v>191388.60139075303</v>
      </c>
      <c r="G118" s="19">
        <f>VLOOKUP(A118,'[2]2018 19 Calculation'!$B$9:$AE$284,30,FALSE)</f>
        <v>140496.2920305364</v>
      </c>
    </row>
    <row r="119" spans="1:8" ht="12.75">
      <c r="A119" s="2">
        <v>2132</v>
      </c>
      <c r="B119" s="2" t="s">
        <v>105</v>
      </c>
      <c r="C119" s="2" t="s">
        <v>6</v>
      </c>
      <c r="D119" s="6" t="s">
        <v>37</v>
      </c>
      <c r="E119" s="19">
        <v>196377.8976607855</v>
      </c>
      <c r="F119" s="19">
        <v>192903.96630485728</v>
      </c>
      <c r="G119" s="19">
        <f>VLOOKUP(A119,'[2]2018 19 Calculation'!$B$9:$AE$284,30,FALSE)</f>
        <v>0.16864502270815918</v>
      </c>
      <c r="H119" s="20" t="s">
        <v>249</v>
      </c>
    </row>
    <row r="120" spans="1:8" ht="12.75">
      <c r="A120" s="2">
        <v>2283</v>
      </c>
      <c r="B120" s="2" t="s">
        <v>105</v>
      </c>
      <c r="D120" s="6" t="s">
        <v>37</v>
      </c>
      <c r="E120" s="19">
        <v>-104533.2161291251</v>
      </c>
      <c r="F120" s="19">
        <v>114864.16061704746</v>
      </c>
      <c r="G120" s="19">
        <f>VLOOKUP(A120,'[2]2018 19 Calculation'!$B$9:$AE$284,30,FALSE)</f>
        <v>0.003435067700258922</v>
      </c>
      <c r="H120" s="20" t="s">
        <v>249</v>
      </c>
    </row>
    <row r="121" spans="1:7" ht="12.75">
      <c r="A121" s="2">
        <v>2133</v>
      </c>
      <c r="B121" s="2" t="s">
        <v>24</v>
      </c>
      <c r="D121" s="6" t="s">
        <v>37</v>
      </c>
      <c r="E121" s="19">
        <v>401833.6762264427</v>
      </c>
      <c r="F121" s="19">
        <v>316665.8195969602</v>
      </c>
      <c r="G121" s="19">
        <f>VLOOKUP(A121,'[2]2018 19 Calculation'!$B$9:$AE$284,30,FALSE)</f>
        <v>339941.25598741043</v>
      </c>
    </row>
    <row r="122" spans="1:7" ht="12.75">
      <c r="A122" s="2">
        <v>3322</v>
      </c>
      <c r="B122" s="2" t="s">
        <v>106</v>
      </c>
      <c r="C122" s="2" t="s">
        <v>6</v>
      </c>
      <c r="D122" s="6" t="s">
        <v>37</v>
      </c>
      <c r="E122" s="19">
        <v>150559.9178754167</v>
      </c>
      <c r="F122" s="19">
        <v>183138.19499128265</v>
      </c>
      <c r="G122" s="19">
        <f>VLOOKUP(A122,'[2]2018 19 Calculation'!$B$9:$AE$284,30,FALSE)</f>
        <v>221132.46255193418</v>
      </c>
    </row>
    <row r="123" spans="1:7" ht="12.75">
      <c r="A123" s="2">
        <v>2246</v>
      </c>
      <c r="B123" s="2" t="s">
        <v>107</v>
      </c>
      <c r="D123" s="6" t="s">
        <v>37</v>
      </c>
      <c r="E123" s="19">
        <v>-232184.9390330757</v>
      </c>
      <c r="F123" s="19">
        <v>-175438.17353124032</v>
      </c>
      <c r="G123" s="19">
        <f>VLOOKUP(A123,'[2]2018 19 Calculation'!$B$9:$AE$284,30,FALSE)</f>
        <v>-72145.03456829395</v>
      </c>
    </row>
    <row r="124" spans="1:7" ht="12.75">
      <c r="A124" s="2">
        <v>2406</v>
      </c>
      <c r="B124" s="2" t="s">
        <v>108</v>
      </c>
      <c r="D124" s="6" t="s">
        <v>37</v>
      </c>
      <c r="E124" s="19">
        <v>63060.24866106159</v>
      </c>
      <c r="F124" s="19">
        <v>7336.450011213779</v>
      </c>
      <c r="G124" s="19">
        <f>VLOOKUP(A124,'[2]2018 19 Calculation'!$B$9:$AE$284,30,FALSE)</f>
        <v>-2165.913015315775</v>
      </c>
    </row>
    <row r="125" spans="1:7" ht="12.75">
      <c r="A125" s="2">
        <v>2416</v>
      </c>
      <c r="B125" s="2" t="s">
        <v>109</v>
      </c>
      <c r="D125" s="6" t="s">
        <v>37</v>
      </c>
      <c r="E125" s="19">
        <v>82356.6501714566</v>
      </c>
      <c r="F125" s="19">
        <v>66916.00988791483</v>
      </c>
      <c r="G125" s="19">
        <f>VLOOKUP(A125,'[2]2018 19 Calculation'!$B$9:$AE$284,30,FALSE)</f>
        <v>-144462.07083501644</v>
      </c>
    </row>
    <row r="126" spans="1:7" ht="12.75">
      <c r="A126" s="2">
        <v>3003</v>
      </c>
      <c r="B126" s="2" t="s">
        <v>110</v>
      </c>
      <c r="D126" s="6" t="s">
        <v>37</v>
      </c>
      <c r="E126" s="19">
        <v>126348.51939731123</v>
      </c>
      <c r="F126" s="19">
        <v>120826.29443288156</v>
      </c>
      <c r="G126" s="19">
        <f>VLOOKUP(A126,'[2]2018 19 Calculation'!$B$9:$AE$284,30,FALSE)</f>
        <v>152115.66311804365</v>
      </c>
    </row>
    <row r="127" spans="1:7" ht="12.75">
      <c r="A127" s="2">
        <v>2142</v>
      </c>
      <c r="B127" s="2" t="s">
        <v>111</v>
      </c>
      <c r="C127" s="2" t="s">
        <v>6</v>
      </c>
      <c r="D127" s="6" t="s">
        <v>37</v>
      </c>
      <c r="E127" s="19">
        <v>491859.3222592881</v>
      </c>
      <c r="F127" s="19">
        <v>631539.8934157224</v>
      </c>
      <c r="G127" s="19">
        <f>VLOOKUP(A127,'[2]2018 19 Calculation'!$B$9:$AE$284,30,FALSE)</f>
        <v>503312.9878389266</v>
      </c>
    </row>
    <row r="128" spans="1:7" ht="12.75">
      <c r="A128" s="2">
        <v>2457</v>
      </c>
      <c r="B128" s="2" t="s">
        <v>112</v>
      </c>
      <c r="C128" s="2" t="s">
        <v>6</v>
      </c>
      <c r="D128" s="6" t="s">
        <v>37</v>
      </c>
      <c r="E128" s="19">
        <v>503286.1825581305</v>
      </c>
      <c r="F128" s="19">
        <v>397020.57652622927</v>
      </c>
      <c r="G128" s="19">
        <f>VLOOKUP(A128,'[2]2018 19 Calculation'!$B$9:$AE$284,30,FALSE)</f>
        <v>504842.5568597841</v>
      </c>
    </row>
    <row r="129" spans="1:7" ht="12.75">
      <c r="A129" s="2">
        <v>2469</v>
      </c>
      <c r="B129" s="2" t="s">
        <v>113</v>
      </c>
      <c r="C129" s="2" t="s">
        <v>6</v>
      </c>
      <c r="D129" s="6" t="s">
        <v>37</v>
      </c>
      <c r="E129" s="19">
        <v>477878.69839619874</v>
      </c>
      <c r="F129" s="19">
        <v>409066.70930729347</v>
      </c>
      <c r="G129" s="19">
        <f>VLOOKUP(A129,'[2]2018 19 Calculation'!$B$9:$AE$284,30,FALSE)</f>
        <v>429360.14888332156</v>
      </c>
    </row>
    <row r="130" spans="1:7" ht="12.75">
      <c r="A130" s="2">
        <v>3431</v>
      </c>
      <c r="B130" s="2" t="s">
        <v>114</v>
      </c>
      <c r="C130" s="2" t="s">
        <v>6</v>
      </c>
      <c r="D130" s="6" t="s">
        <v>37</v>
      </c>
      <c r="E130" s="19">
        <v>167053.57726643723</v>
      </c>
      <c r="F130" s="19">
        <v>92138.0835129998</v>
      </c>
      <c r="G130" s="19">
        <f>VLOOKUP(A130,'[2]2018 19 Calculation'!$B$9:$AE$284,30,FALSE)</f>
        <v>145931.91533034516</v>
      </c>
    </row>
    <row r="131" spans="1:7" ht="12.75">
      <c r="A131" s="2">
        <v>3323</v>
      </c>
      <c r="B131" s="2" t="s">
        <v>115</v>
      </c>
      <c r="C131" s="2" t="s">
        <v>6</v>
      </c>
      <c r="D131" s="6" t="s">
        <v>37</v>
      </c>
      <c r="E131" s="19">
        <v>140170.8418123957</v>
      </c>
      <c r="F131" s="19">
        <v>142700.44322300103</v>
      </c>
      <c r="G131" s="19">
        <f>VLOOKUP(A131,'[2]2018 19 Calculation'!$B$9:$AE$284,30,FALSE)</f>
        <v>144840.76325761052</v>
      </c>
    </row>
    <row r="132" spans="1:7" ht="12.75">
      <c r="A132" s="2">
        <v>2436</v>
      </c>
      <c r="B132" s="2" t="s">
        <v>26</v>
      </c>
      <c r="D132" s="6" t="s">
        <v>37</v>
      </c>
      <c r="E132" s="19">
        <v>186847.9263574572</v>
      </c>
      <c r="F132" s="19">
        <v>124605.26574103997</v>
      </c>
      <c r="G132" s="19">
        <f>VLOOKUP(A132,'[2]2018 19 Calculation'!$B$9:$AE$284,30,FALSE)</f>
        <v>206275.5511851746</v>
      </c>
    </row>
    <row r="133" spans="1:7" ht="12.75">
      <c r="A133" s="2">
        <v>3351</v>
      </c>
      <c r="B133" s="2" t="s">
        <v>116</v>
      </c>
      <c r="C133" s="2" t="s">
        <v>6</v>
      </c>
      <c r="D133" s="6" t="s">
        <v>37</v>
      </c>
      <c r="E133" s="19">
        <v>143837.84314972</v>
      </c>
      <c r="F133" s="19">
        <v>139545.9413495032</v>
      </c>
      <c r="G133" s="19">
        <f>VLOOKUP(A133,'[2]2018 19 Calculation'!$B$9:$AE$284,30,FALSE)</f>
        <v>99651.96727018699</v>
      </c>
    </row>
    <row r="134" spans="1:7" ht="12.75">
      <c r="A134" s="2">
        <v>3328</v>
      </c>
      <c r="B134" s="2" t="s">
        <v>117</v>
      </c>
      <c r="C134" s="2" t="s">
        <v>6</v>
      </c>
      <c r="D134" s="6" t="s">
        <v>37</v>
      </c>
      <c r="E134" s="19">
        <v>144228.9770509381</v>
      </c>
      <c r="F134" s="19">
        <v>184475.6718896835</v>
      </c>
      <c r="G134" s="19">
        <f>VLOOKUP(A134,'[2]2018 19 Calculation'!$B$9:$AE$284,30,FALSE)</f>
        <v>229372.61936860683</v>
      </c>
    </row>
    <row r="135" spans="1:7" ht="12.75">
      <c r="A135" s="2">
        <v>3357</v>
      </c>
      <c r="B135" s="2" t="s">
        <v>118</v>
      </c>
      <c r="D135" s="6" t="s">
        <v>37</v>
      </c>
      <c r="E135" s="19">
        <v>17075.111366156234</v>
      </c>
      <c r="F135" s="19">
        <v>19844.098459026198</v>
      </c>
      <c r="G135" s="19">
        <f>VLOOKUP(A135,'[2]2018 19 Calculation'!$B$9:$AE$284,30,FALSE)</f>
        <v>74218.73171938157</v>
      </c>
    </row>
    <row r="136" spans="1:7" ht="12.75">
      <c r="A136" s="2">
        <v>2021</v>
      </c>
      <c r="B136" s="2" t="s">
        <v>119</v>
      </c>
      <c r="C136" s="2" t="s">
        <v>6</v>
      </c>
      <c r="D136" s="6" t="s">
        <v>37</v>
      </c>
      <c r="E136" s="19">
        <v>315773.2617313025</v>
      </c>
      <c r="F136" s="19">
        <v>378598.10762530763</v>
      </c>
      <c r="G136" s="19">
        <f>VLOOKUP(A136,'[2]2018 19 Calculation'!$B$9:$AE$284,30,FALSE)</f>
        <v>584356.7030490602</v>
      </c>
    </row>
    <row r="137" spans="1:7" ht="12.75">
      <c r="A137" s="2">
        <v>2149</v>
      </c>
      <c r="B137" s="2" t="s">
        <v>120</v>
      </c>
      <c r="C137" s="2" t="s">
        <v>6</v>
      </c>
      <c r="D137" s="6" t="s">
        <v>37</v>
      </c>
      <c r="E137" s="19">
        <v>372938.472578414</v>
      </c>
      <c r="F137" s="19">
        <v>71642.89664644656</v>
      </c>
      <c r="G137" s="19">
        <f>VLOOKUP(A137,'[2]2018 19 Calculation'!$B$9:$AE$284,30,FALSE)</f>
        <v>117545.09403321201</v>
      </c>
    </row>
    <row r="138" spans="1:7" ht="12.75">
      <c r="A138" s="2">
        <v>2150</v>
      </c>
      <c r="B138" s="2" t="s">
        <v>121</v>
      </c>
      <c r="C138" s="2" t="s">
        <v>6</v>
      </c>
      <c r="D138" s="6" t="s">
        <v>37</v>
      </c>
      <c r="E138" s="19">
        <v>320147.081514828</v>
      </c>
      <c r="F138" s="19">
        <v>201968.52669655287</v>
      </c>
      <c r="G138" s="19">
        <f>VLOOKUP(A138,'[2]2018 19 Calculation'!$B$9:$AE$284,30,FALSE)</f>
        <v>72924.19959188926</v>
      </c>
    </row>
    <row r="139" spans="1:7" ht="12.75">
      <c r="A139" s="2">
        <v>2425</v>
      </c>
      <c r="B139" s="2" t="s">
        <v>122</v>
      </c>
      <c r="D139" s="6" t="s">
        <v>37</v>
      </c>
      <c r="E139" s="19">
        <v>17511.13281829896</v>
      </c>
      <c r="F139" s="19">
        <v>51855.97918528255</v>
      </c>
      <c r="G139" s="19">
        <f>VLOOKUP(A139,'[2]2018 19 Calculation'!$B$9:$AE$284,30,FALSE)</f>
        <v>71678.90897816668</v>
      </c>
    </row>
    <row r="140" spans="1:7" ht="12.75">
      <c r="A140" s="2">
        <v>2017</v>
      </c>
      <c r="B140" s="2" t="s">
        <v>27</v>
      </c>
      <c r="D140" s="6" t="s">
        <v>37</v>
      </c>
      <c r="E140" s="19">
        <v>203449.7600912058</v>
      </c>
      <c r="F140" s="19">
        <v>110646.52263548362</v>
      </c>
      <c r="G140" s="19">
        <f>VLOOKUP(A140,'[2]2018 19 Calculation'!$B$9:$AE$284,30,FALSE)</f>
        <v>35809.210287336035</v>
      </c>
    </row>
    <row r="141" spans="1:7" ht="12.75">
      <c r="A141" s="2">
        <v>2016</v>
      </c>
      <c r="B141" s="2" t="s">
        <v>27</v>
      </c>
      <c r="D141" s="6" t="s">
        <v>37</v>
      </c>
      <c r="E141" s="19">
        <v>642201.622094769</v>
      </c>
      <c r="F141" s="19">
        <v>633303.1273796111</v>
      </c>
      <c r="G141" s="19">
        <f>VLOOKUP(A141,'[2]2018 19 Calculation'!$B$9:$AE$284,30,FALSE)</f>
        <v>279800.0859452963</v>
      </c>
    </row>
    <row r="142" spans="1:7" ht="12.75">
      <c r="A142" s="2">
        <v>2097</v>
      </c>
      <c r="B142" s="2" t="s">
        <v>123</v>
      </c>
      <c r="C142" s="2" t="s">
        <v>6</v>
      </c>
      <c r="D142" s="6" t="s">
        <v>37</v>
      </c>
      <c r="E142" s="19">
        <v>349338.9795578497</v>
      </c>
      <c r="F142" s="19">
        <v>352636.6276320941</v>
      </c>
      <c r="G142" s="19">
        <f>VLOOKUP(A142,'[2]2018 19 Calculation'!$B$9:$AE$284,30,FALSE)</f>
        <v>231401.4392700938</v>
      </c>
    </row>
    <row r="143" spans="1:8" ht="12.75">
      <c r="A143" s="2">
        <v>2155</v>
      </c>
      <c r="B143" s="2" t="s">
        <v>124</v>
      </c>
      <c r="D143" s="6" t="s">
        <v>37</v>
      </c>
      <c r="E143" s="19">
        <v>231102.23470678309</v>
      </c>
      <c r="F143" s="19">
        <v>208206.96226689767</v>
      </c>
      <c r="G143" s="19">
        <f>VLOOKUP(A143,'[2]2018 19 Calculation'!$B$9:$AE$284,30,FALSE)</f>
        <v>0.000875293161084177</v>
      </c>
      <c r="H143" s="20" t="s">
        <v>249</v>
      </c>
    </row>
    <row r="144" spans="1:7" ht="12.75">
      <c r="A144" s="2">
        <v>2157</v>
      </c>
      <c r="B144" s="2" t="s">
        <v>125</v>
      </c>
      <c r="C144" s="2" t="s">
        <v>6</v>
      </c>
      <c r="D144" s="6" t="s">
        <v>37</v>
      </c>
      <c r="E144" s="19">
        <v>156236.27749705492</v>
      </c>
      <c r="F144" s="19">
        <v>125940.52941451433</v>
      </c>
      <c r="G144" s="19">
        <f>VLOOKUP(A144,'[2]2018 19 Calculation'!$B$9:$AE$284,30,FALSE)</f>
        <v>96328.50156869982</v>
      </c>
    </row>
    <row r="145" spans="1:7" ht="12.75">
      <c r="A145" s="2">
        <v>2159</v>
      </c>
      <c r="B145" s="2" t="s">
        <v>126</v>
      </c>
      <c r="C145" s="2" t="s">
        <v>6</v>
      </c>
      <c r="D145" s="6" t="s">
        <v>37</v>
      </c>
      <c r="E145" s="19">
        <v>78481.65214700565</v>
      </c>
      <c r="F145" s="19">
        <v>-57004.480726269074</v>
      </c>
      <c r="G145" s="19">
        <f>VLOOKUP(A145,'[2]2018 19 Calculation'!$B$9:$AE$284,30,FALSE)</f>
        <v>-120183.95899295714</v>
      </c>
    </row>
    <row r="146" spans="1:7" ht="12.75">
      <c r="A146" s="2">
        <v>2161</v>
      </c>
      <c r="B146" s="2" t="s">
        <v>127</v>
      </c>
      <c r="C146" s="2" t="s">
        <v>6</v>
      </c>
      <c r="D146" s="6" t="s">
        <v>37</v>
      </c>
      <c r="E146" s="19">
        <v>76475.88718449963</v>
      </c>
      <c r="F146" s="19">
        <v>206435.72688100295</v>
      </c>
      <c r="G146" s="19">
        <f>VLOOKUP(A146,'[2]2018 19 Calculation'!$B$9:$AE$284,30,FALSE)</f>
        <v>238739.13220064781</v>
      </c>
    </row>
    <row r="147" spans="1:7" ht="12.75">
      <c r="A147" s="2">
        <v>2160</v>
      </c>
      <c r="B147" s="2" t="s">
        <v>127</v>
      </c>
      <c r="D147" s="6" t="s">
        <v>37</v>
      </c>
      <c r="E147" s="19">
        <v>106933.61634646278</v>
      </c>
      <c r="F147" s="19">
        <v>142115.4514126837</v>
      </c>
      <c r="G147" s="19">
        <f>VLOOKUP(A147,'[2]2018 19 Calculation'!$B$9:$AE$284,30,FALSE)</f>
        <v>106827.62678940517</v>
      </c>
    </row>
    <row r="148" spans="1:7" ht="12.75">
      <c r="A148" s="2">
        <v>2063</v>
      </c>
      <c r="B148" s="2" t="s">
        <v>128</v>
      </c>
      <c r="C148" s="2" t="s">
        <v>6</v>
      </c>
      <c r="D148" s="6" t="s">
        <v>37</v>
      </c>
      <c r="E148" s="19">
        <v>36050.76610217269</v>
      </c>
      <c r="F148" s="19">
        <v>36067.79559686032</v>
      </c>
      <c r="G148" s="19">
        <f>VLOOKUP(A148,'[2]2018 19 Calculation'!$B$9:$AE$284,30,FALSE)</f>
        <v>150243.4374939506</v>
      </c>
    </row>
    <row r="149" spans="1:7" ht="12.75">
      <c r="A149" s="2">
        <v>3325</v>
      </c>
      <c r="B149" s="2" t="s">
        <v>129</v>
      </c>
      <c r="C149" s="2" t="s">
        <v>6</v>
      </c>
      <c r="D149" s="6" t="s">
        <v>37</v>
      </c>
      <c r="E149" s="19">
        <v>591374.6672006891</v>
      </c>
      <c r="F149" s="19">
        <v>556894.3727247694</v>
      </c>
      <c r="G149" s="19">
        <f>VLOOKUP(A149,'[2]2018 19 Calculation'!$B$9:$AE$284,30,FALSE)</f>
        <v>483857.7834589512</v>
      </c>
    </row>
    <row r="150" spans="1:7" ht="12.75">
      <c r="A150" s="2">
        <v>3409</v>
      </c>
      <c r="B150" s="2" t="s">
        <v>130</v>
      </c>
      <c r="D150" s="6" t="s">
        <v>37</v>
      </c>
      <c r="E150" s="19">
        <v>28600.13188769793</v>
      </c>
      <c r="F150" s="19">
        <v>-1779.663389489986</v>
      </c>
      <c r="G150" s="19">
        <f>VLOOKUP(A150,'[2]2018 19 Calculation'!$B$9:$AE$284,30,FALSE)</f>
        <v>10518.223177573644</v>
      </c>
    </row>
    <row r="151" spans="1:7" ht="12.75">
      <c r="A151" s="2">
        <v>2169</v>
      </c>
      <c r="B151" s="2" t="s">
        <v>131</v>
      </c>
      <c r="C151" s="2" t="s">
        <v>6</v>
      </c>
      <c r="D151" s="6" t="s">
        <v>37</v>
      </c>
      <c r="E151" s="19">
        <v>516622.1121301782</v>
      </c>
      <c r="F151" s="19">
        <v>508961.76921818947</v>
      </c>
      <c r="G151" s="19">
        <f>VLOOKUP(A151,'[2]2018 19 Calculation'!$B$9:$AE$284,30,FALSE)</f>
        <v>426945.51144389034</v>
      </c>
    </row>
    <row r="152" spans="1:7" ht="12.75">
      <c r="A152" s="2">
        <v>2008</v>
      </c>
      <c r="B152" s="2" t="s">
        <v>132</v>
      </c>
      <c r="C152" s="2" t="s">
        <v>6</v>
      </c>
      <c r="D152" s="6" t="s">
        <v>37</v>
      </c>
      <c r="E152" s="19">
        <v>78165.00598116573</v>
      </c>
      <c r="F152" s="19">
        <v>68408.64230254827</v>
      </c>
      <c r="G152" s="19">
        <f>VLOOKUP(A152,'[2]2018 19 Calculation'!$B$9:$AE$284,30,FALSE)</f>
        <v>79107.59883780153</v>
      </c>
    </row>
    <row r="153" spans="1:7" ht="12.75">
      <c r="A153" s="2">
        <v>2018</v>
      </c>
      <c r="B153" s="2" t="s">
        <v>133</v>
      </c>
      <c r="C153" s="2" t="s">
        <v>6</v>
      </c>
      <c r="D153" s="6" t="s">
        <v>37</v>
      </c>
      <c r="E153" s="19">
        <v>30084.818877274814</v>
      </c>
      <c r="F153" s="19">
        <v>60684.300671114914</v>
      </c>
      <c r="G153" s="19">
        <f>VLOOKUP(A153,'[2]2018 19 Calculation'!$B$9:$AE$284,30,FALSE)</f>
        <v>77115.47278676223</v>
      </c>
    </row>
    <row r="154" spans="1:7" ht="12.75">
      <c r="A154" s="2">
        <v>2174</v>
      </c>
      <c r="B154" s="2" t="s">
        <v>134</v>
      </c>
      <c r="D154" s="6" t="s">
        <v>37</v>
      </c>
      <c r="E154" s="19">
        <v>239569.17066765158</v>
      </c>
      <c r="F154" s="19">
        <v>187221.08466775622</v>
      </c>
      <c r="G154" s="19">
        <f>VLOOKUP(A154,'[2]2018 19 Calculation'!$B$9:$AE$284,30,FALSE)</f>
        <v>249565.98810581933</v>
      </c>
    </row>
    <row r="155" spans="1:7" ht="12.75">
      <c r="A155" s="2">
        <v>2176</v>
      </c>
      <c r="B155" s="2" t="s">
        <v>135</v>
      </c>
      <c r="C155" s="2" t="s">
        <v>6</v>
      </c>
      <c r="D155" s="6" t="s">
        <v>37</v>
      </c>
      <c r="E155" s="19">
        <v>360551.8265569272</v>
      </c>
      <c r="F155" s="19">
        <v>250923.78825124243</v>
      </c>
      <c r="G155" s="19">
        <f>VLOOKUP(A155,'[2]2018 19 Calculation'!$B$9:$AE$284,30,FALSE)</f>
        <v>287994.1293301063</v>
      </c>
    </row>
    <row r="156" spans="1:8" ht="12.75">
      <c r="A156" s="2">
        <v>3413</v>
      </c>
      <c r="B156" s="2" t="s">
        <v>136</v>
      </c>
      <c r="C156" s="2" t="s">
        <v>6</v>
      </c>
      <c r="D156" s="6" t="s">
        <v>37</v>
      </c>
      <c r="E156" s="19">
        <v>-411642.33688505366</v>
      </c>
      <c r="F156" s="19">
        <v>-786112.5939007993</v>
      </c>
      <c r="G156" s="19">
        <f>VLOOKUP(A156,'[2]2018 19 Calculation'!$B$9:$AE$284,30,FALSE)</f>
        <v>0.4845924631226808</v>
      </c>
      <c r="H156" s="20" t="s">
        <v>249</v>
      </c>
    </row>
    <row r="157" spans="1:7" ht="12.75">
      <c r="A157" s="2">
        <v>3381</v>
      </c>
      <c r="B157" s="2" t="s">
        <v>137</v>
      </c>
      <c r="D157" s="6" t="s">
        <v>37</v>
      </c>
      <c r="E157" s="19">
        <v>105465.82392076682</v>
      </c>
      <c r="F157" s="19">
        <v>57887.89839609547</v>
      </c>
      <c r="G157" s="19">
        <f>VLOOKUP(A157,'[2]2018 19 Calculation'!$B$9:$AE$284,30,FALSE)</f>
        <v>42152.72908857273</v>
      </c>
    </row>
    <row r="158" spans="1:7" ht="12.75">
      <c r="A158" s="2">
        <v>3380</v>
      </c>
      <c r="B158" s="2" t="s">
        <v>138</v>
      </c>
      <c r="D158" s="6" t="s">
        <v>37</v>
      </c>
      <c r="E158" s="19">
        <v>212904.99457064838</v>
      </c>
      <c r="F158" s="19">
        <v>216216.67580482815</v>
      </c>
      <c r="G158" s="19">
        <f>VLOOKUP(A158,'[2]2018 19 Calculation'!$B$9:$AE$284,30,FALSE)</f>
        <v>171474.56928963034</v>
      </c>
    </row>
    <row r="159" spans="1:7" ht="12.75">
      <c r="A159" s="2">
        <v>3335</v>
      </c>
      <c r="B159" s="2" t="s">
        <v>139</v>
      </c>
      <c r="D159" s="6" t="s">
        <v>37</v>
      </c>
      <c r="E159" s="19">
        <v>282934.414557966</v>
      </c>
      <c r="F159" s="19">
        <v>341190.9832108091</v>
      </c>
      <c r="G159" s="19">
        <f>VLOOKUP(A159,'[2]2018 19 Calculation'!$B$9:$AE$284,30,FALSE)</f>
        <v>194259.62359417602</v>
      </c>
    </row>
    <row r="160" spans="1:7" ht="12.75">
      <c r="A160" s="2">
        <v>3329</v>
      </c>
      <c r="B160" s="2" t="s">
        <v>140</v>
      </c>
      <c r="C160" s="2" t="s">
        <v>6</v>
      </c>
      <c r="D160" s="6" t="s">
        <v>37</v>
      </c>
      <c r="E160" s="19">
        <v>26005.005952292504</v>
      </c>
      <c r="F160" s="19">
        <v>7928.22549261756</v>
      </c>
      <c r="G160" s="19">
        <f>VLOOKUP(A160,'[2]2018 19 Calculation'!$B$9:$AE$284,30,FALSE)</f>
        <v>37948.52104502724</v>
      </c>
    </row>
    <row r="161" spans="1:7" ht="12.75">
      <c r="A161" s="2">
        <v>3302</v>
      </c>
      <c r="B161" s="2" t="s">
        <v>141</v>
      </c>
      <c r="C161" s="2" t="s">
        <v>6</v>
      </c>
      <c r="D161" s="6" t="s">
        <v>37</v>
      </c>
      <c r="E161" s="19">
        <v>243087.81503989047</v>
      </c>
      <c r="F161" s="19">
        <v>235521.10420618905</v>
      </c>
      <c r="G161" s="19">
        <f>VLOOKUP(A161,'[2]2018 19 Calculation'!$B$9:$AE$284,30,FALSE)</f>
        <v>234744.32902997884</v>
      </c>
    </row>
    <row r="162" spans="1:7" ht="12.75">
      <c r="A162" s="2">
        <v>2183</v>
      </c>
      <c r="B162" s="2" t="s">
        <v>142</v>
      </c>
      <c r="C162" s="2" t="s">
        <v>6</v>
      </c>
      <c r="D162" s="6" t="s">
        <v>37</v>
      </c>
      <c r="E162" s="19">
        <v>137436.47449704361</v>
      </c>
      <c r="F162" s="19">
        <v>29315.22561564561</v>
      </c>
      <c r="G162" s="19">
        <f>VLOOKUP(A162,'[2]2018 19 Calculation'!$B$9:$AE$284,30,FALSE)</f>
        <v>-436708.0271921521</v>
      </c>
    </row>
    <row r="163" spans="1:7" ht="12.75">
      <c r="A163" s="2">
        <v>3372</v>
      </c>
      <c r="B163" s="2" t="s">
        <v>143</v>
      </c>
      <c r="C163" s="2" t="s">
        <v>6</v>
      </c>
      <c r="D163" s="6" t="s">
        <v>37</v>
      </c>
      <c r="E163" s="19">
        <v>358402.6853054053</v>
      </c>
      <c r="F163" s="19">
        <v>308816.3611952608</v>
      </c>
      <c r="G163" s="19">
        <f>VLOOKUP(A163,'[2]2018 19 Calculation'!$B$9:$AE$284,30,FALSE)</f>
        <v>25242.670719582755</v>
      </c>
    </row>
    <row r="164" spans="1:7" ht="12.75">
      <c r="A164" s="2">
        <v>3375</v>
      </c>
      <c r="B164" s="2" t="s">
        <v>144</v>
      </c>
      <c r="D164" s="6" t="s">
        <v>37</v>
      </c>
      <c r="E164" s="19">
        <v>112979.48375809842</v>
      </c>
      <c r="F164" s="19">
        <v>194925.81055537393</v>
      </c>
      <c r="G164" s="19">
        <f>VLOOKUP(A164,'[2]2018 19 Calculation'!$B$9:$AE$284,30,FALSE)</f>
        <v>201474.87680328207</v>
      </c>
    </row>
    <row r="165" spans="1:7" ht="12.75">
      <c r="A165" s="2">
        <v>3331</v>
      </c>
      <c r="B165" s="2" t="s">
        <v>145</v>
      </c>
      <c r="C165" s="2" t="s">
        <v>6</v>
      </c>
      <c r="D165" s="6" t="s">
        <v>37</v>
      </c>
      <c r="E165" s="19">
        <v>6084.988521062046</v>
      </c>
      <c r="F165" s="19">
        <v>2892.0284222508767</v>
      </c>
      <c r="G165" s="19">
        <f>VLOOKUP(A165,'[2]2018 19 Calculation'!$B$9:$AE$284,30,FALSE)</f>
        <v>77085.03223408764</v>
      </c>
    </row>
    <row r="166" spans="1:7" ht="12.75">
      <c r="A166" s="2">
        <v>3337</v>
      </c>
      <c r="B166" s="2" t="s">
        <v>146</v>
      </c>
      <c r="D166" s="6" t="s">
        <v>37</v>
      </c>
      <c r="E166" s="19">
        <v>130154.63531678</v>
      </c>
      <c r="F166" s="19">
        <v>201978.13133300268</v>
      </c>
      <c r="G166" s="19">
        <f>VLOOKUP(A166,'[2]2018 19 Calculation'!$B$9:$AE$284,30,FALSE)</f>
        <v>237647.9370764931</v>
      </c>
    </row>
    <row r="167" spans="1:7" ht="12.75">
      <c r="A167" s="2">
        <v>3406</v>
      </c>
      <c r="B167" s="2" t="s">
        <v>147</v>
      </c>
      <c r="C167" s="2" t="s">
        <v>6</v>
      </c>
      <c r="D167" s="6" t="s">
        <v>37</v>
      </c>
      <c r="E167" s="19">
        <v>179446.64848064823</v>
      </c>
      <c r="F167" s="19">
        <v>22192.888585266097</v>
      </c>
      <c r="G167" s="19">
        <f>VLOOKUP(A167,'[2]2018 19 Calculation'!$B$9:$AE$284,30,FALSE)</f>
        <v>-23854.534470656887</v>
      </c>
    </row>
    <row r="168" spans="1:7" ht="12.75">
      <c r="A168" s="2">
        <v>3386</v>
      </c>
      <c r="B168" s="2" t="s">
        <v>148</v>
      </c>
      <c r="C168" s="2" t="s">
        <v>6</v>
      </c>
      <c r="D168" s="6" t="s">
        <v>37</v>
      </c>
      <c r="E168" s="19">
        <v>123473.69539688867</v>
      </c>
      <c r="F168" s="19">
        <v>93580.21139061659</v>
      </c>
      <c r="G168" s="19">
        <f>VLOOKUP(A168,'[2]2018 19 Calculation'!$B$9:$AE$284,30,FALSE)</f>
        <v>114738.03164314262</v>
      </c>
    </row>
    <row r="169" spans="1:7" ht="12.75">
      <c r="A169" s="2">
        <v>3363</v>
      </c>
      <c r="B169" s="2" t="s">
        <v>149</v>
      </c>
      <c r="C169" s="2" t="s">
        <v>6</v>
      </c>
      <c r="D169" s="6" t="s">
        <v>37</v>
      </c>
      <c r="E169" s="19">
        <v>117950.87120668986</v>
      </c>
      <c r="F169" s="19">
        <v>79789.29692923184</v>
      </c>
      <c r="G169" s="19">
        <f>VLOOKUP(A169,'[2]2018 19 Calculation'!$B$9:$AE$284,30,FALSE)</f>
        <v>62688.12246897514</v>
      </c>
    </row>
    <row r="170" spans="1:7" ht="12.75">
      <c r="A170" s="2">
        <v>3347</v>
      </c>
      <c r="B170" s="2" t="s">
        <v>150</v>
      </c>
      <c r="C170" s="2" t="s">
        <v>6</v>
      </c>
      <c r="D170" s="6" t="s">
        <v>37</v>
      </c>
      <c r="E170" s="19">
        <v>-96557.479213421</v>
      </c>
      <c r="F170" s="19">
        <v>-127108.39010158018</v>
      </c>
      <c r="G170" s="19">
        <f>VLOOKUP(A170,'[2]2018 19 Calculation'!$B$9:$AE$284,30,FALSE)</f>
        <v>-62538.307938210666</v>
      </c>
    </row>
    <row r="171" spans="1:7" ht="12.75">
      <c r="A171" s="2">
        <v>3355</v>
      </c>
      <c r="B171" s="2" t="s">
        <v>151</v>
      </c>
      <c r="D171" s="6" t="s">
        <v>37</v>
      </c>
      <c r="E171" s="19">
        <v>-1377.9529033191502</v>
      </c>
      <c r="F171" s="19">
        <v>-100921.20998938894</v>
      </c>
      <c r="G171" s="19">
        <f>VLOOKUP(A171,'[2]2018 19 Calculation'!$B$9:$AE$284,30,FALSE)</f>
        <v>-116001.15362896025</v>
      </c>
    </row>
    <row r="172" spans="1:7" ht="12.75">
      <c r="A172" s="2">
        <v>3342</v>
      </c>
      <c r="B172" s="2" t="s">
        <v>152</v>
      </c>
      <c r="D172" s="6" t="s">
        <v>37</v>
      </c>
      <c r="E172" s="19">
        <v>36708.913460026626</v>
      </c>
      <c r="F172" s="19">
        <v>2059.8273192959587</v>
      </c>
      <c r="G172" s="19">
        <f>VLOOKUP(A172,'[2]2018 19 Calculation'!$B$9:$AE$284,30,FALSE)</f>
        <v>28509.895043556793</v>
      </c>
    </row>
    <row r="173" spans="1:7" ht="12.75">
      <c r="A173" s="2">
        <v>3367</v>
      </c>
      <c r="B173" s="2" t="s">
        <v>153</v>
      </c>
      <c r="C173" s="2" t="s">
        <v>6</v>
      </c>
      <c r="D173" s="6" t="s">
        <v>37</v>
      </c>
      <c r="E173" s="19">
        <v>13294.72720363832</v>
      </c>
      <c r="F173" s="19">
        <v>69690.58461489345</v>
      </c>
      <c r="G173" s="19">
        <f>VLOOKUP(A173,'[2]2018 19 Calculation'!$B$9:$AE$284,30,FALSE)</f>
        <v>115856.3406832069</v>
      </c>
    </row>
    <row r="174" spans="1:7" ht="12.75">
      <c r="A174" s="2">
        <v>3010</v>
      </c>
      <c r="B174" s="2" t="s">
        <v>154</v>
      </c>
      <c r="D174" s="6" t="s">
        <v>37</v>
      </c>
      <c r="E174" s="19">
        <v>142694.9029854001</v>
      </c>
      <c r="F174" s="19">
        <v>204533.3300477103</v>
      </c>
      <c r="G174" s="19">
        <f>VLOOKUP(A174,'[2]2018 19 Calculation'!$B$9:$AE$284,30,FALSE)</f>
        <v>265466.4127772443</v>
      </c>
    </row>
    <row r="175" spans="1:7" ht="12.75">
      <c r="A175" s="2">
        <v>3410</v>
      </c>
      <c r="B175" s="2" t="s">
        <v>155</v>
      </c>
      <c r="D175" s="6" t="s">
        <v>37</v>
      </c>
      <c r="E175" s="19">
        <v>-29005.376430254197</v>
      </c>
      <c r="F175" s="19">
        <v>-37160.9531657116</v>
      </c>
      <c r="G175" s="19">
        <f>VLOOKUP(A175,'[2]2018 19 Calculation'!$B$9:$AE$284,30,FALSE)</f>
        <v>20264.38339702296</v>
      </c>
    </row>
    <row r="176" spans="1:7" ht="12.75">
      <c r="A176" s="2">
        <v>3360</v>
      </c>
      <c r="B176" s="2" t="s">
        <v>156</v>
      </c>
      <c r="D176" s="6" t="s">
        <v>37</v>
      </c>
      <c r="E176" s="19">
        <v>182257.45357778133</v>
      </c>
      <c r="F176" s="19">
        <v>141438.40658378456</v>
      </c>
      <c r="G176" s="19">
        <f>VLOOKUP(A176,'[2]2018 19 Calculation'!$B$9:$AE$284,30,FALSE)</f>
        <v>216663.59720519543</v>
      </c>
    </row>
    <row r="177" spans="1:7" ht="12.75">
      <c r="A177" s="2">
        <v>3339</v>
      </c>
      <c r="B177" s="2" t="s">
        <v>157</v>
      </c>
      <c r="D177" s="6" t="s">
        <v>37</v>
      </c>
      <c r="E177" s="19">
        <v>64618.42382731871</v>
      </c>
      <c r="F177" s="19">
        <v>81038.128900979</v>
      </c>
      <c r="G177" s="19">
        <f>VLOOKUP(A177,'[2]2018 19 Calculation'!$B$9:$AE$284,30,FALSE)</f>
        <v>46722.413211672334</v>
      </c>
    </row>
    <row r="178" spans="1:7" ht="12.75">
      <c r="A178" s="2">
        <v>3377</v>
      </c>
      <c r="B178" s="2" t="s">
        <v>158</v>
      </c>
      <c r="D178" s="6" t="s">
        <v>37</v>
      </c>
      <c r="E178" s="19">
        <v>165769.22030814504</v>
      </c>
      <c r="F178" s="19">
        <v>116066.60400101659</v>
      </c>
      <c r="G178" s="19">
        <f>VLOOKUP(A178,'[2]2018 19 Calculation'!$B$9:$AE$284,30,FALSE)</f>
        <v>49171.40455128113</v>
      </c>
    </row>
    <row r="179" spans="1:7" ht="12.75">
      <c r="A179" s="2">
        <v>3371</v>
      </c>
      <c r="B179" s="2" t="s">
        <v>159</v>
      </c>
      <c r="D179" s="6" t="s">
        <v>37</v>
      </c>
      <c r="E179" s="19">
        <v>80371.69953298169</v>
      </c>
      <c r="F179" s="19">
        <v>43520.79784013481</v>
      </c>
      <c r="G179" s="19">
        <f>VLOOKUP(A179,'[2]2018 19 Calculation'!$B$9:$AE$284,30,FALSE)</f>
        <v>31467.545502734836</v>
      </c>
    </row>
    <row r="180" spans="1:7" ht="12.75">
      <c r="A180" s="2">
        <v>3307</v>
      </c>
      <c r="B180" s="2" t="s">
        <v>159</v>
      </c>
      <c r="D180" s="6" t="s">
        <v>37</v>
      </c>
      <c r="E180" s="19">
        <v>141191.49893154236</v>
      </c>
      <c r="F180" s="19">
        <v>141535.12810000454</v>
      </c>
      <c r="G180" s="19">
        <f>VLOOKUP(A180,'[2]2018 19 Calculation'!$B$9:$AE$284,30,FALSE)</f>
        <v>154234.87814940728</v>
      </c>
    </row>
    <row r="181" spans="1:7" ht="12.75">
      <c r="A181" s="2">
        <v>3361</v>
      </c>
      <c r="B181" s="2" t="s">
        <v>160</v>
      </c>
      <c r="D181" s="6" t="s">
        <v>37</v>
      </c>
      <c r="E181" s="19">
        <v>133790.59282662932</v>
      </c>
      <c r="F181" s="19">
        <v>121262.42255398439</v>
      </c>
      <c r="G181" s="19">
        <f>VLOOKUP(A181,'[2]2018 19 Calculation'!$B$9:$AE$284,30,FALSE)</f>
        <v>70850.51558596439</v>
      </c>
    </row>
    <row r="182" spans="1:7" ht="12.75">
      <c r="A182" s="2">
        <v>3383</v>
      </c>
      <c r="B182" s="2" t="s">
        <v>161</v>
      </c>
      <c r="D182" s="6" t="s">
        <v>37</v>
      </c>
      <c r="E182" s="19">
        <v>326565.52256764175</v>
      </c>
      <c r="F182" s="19">
        <v>362312.01215106534</v>
      </c>
      <c r="G182" s="19">
        <f>VLOOKUP(A182,'[2]2018 19 Calculation'!$B$9:$AE$284,30,FALSE)</f>
        <v>274077.7184478335</v>
      </c>
    </row>
    <row r="183" spans="1:7" ht="12.75">
      <c r="A183" s="2">
        <v>3382</v>
      </c>
      <c r="B183" s="2" t="s">
        <v>162</v>
      </c>
      <c r="D183" s="6" t="s">
        <v>37</v>
      </c>
      <c r="E183" s="19">
        <v>87912.83438178024</v>
      </c>
      <c r="F183" s="19">
        <v>83570.60908231462</v>
      </c>
      <c r="G183" s="19">
        <f>VLOOKUP(A183,'[2]2018 19 Calculation'!$B$9:$AE$284,30,FALSE)</f>
        <v>85893.2350762153</v>
      </c>
    </row>
    <row r="184" spans="1:8" ht="12.75">
      <c r="A184" s="2">
        <v>3350</v>
      </c>
      <c r="B184" s="2" t="s">
        <v>163</v>
      </c>
      <c r="C184" s="2" t="s">
        <v>6</v>
      </c>
      <c r="D184" s="6" t="s">
        <v>37</v>
      </c>
      <c r="E184" s="19">
        <v>461989.36641786195</v>
      </c>
      <c r="F184" s="19">
        <v>599682.1602071046</v>
      </c>
      <c r="G184" s="19">
        <f>VLOOKUP(A184,'[2]2018 19 Calculation'!$B$9:$AE$284,30,FALSE)</f>
        <v>0.004751259174960432</v>
      </c>
      <c r="H184" s="20" t="s">
        <v>249</v>
      </c>
    </row>
    <row r="185" spans="1:7" ht="12.75">
      <c r="A185" s="2">
        <v>3025</v>
      </c>
      <c r="B185" s="2" t="s">
        <v>164</v>
      </c>
      <c r="D185" s="6" t="s">
        <v>37</v>
      </c>
      <c r="E185" s="19">
        <v>54948.138738649664</v>
      </c>
      <c r="F185" s="19">
        <v>53995.345491118365</v>
      </c>
      <c r="G185" s="19">
        <f>VLOOKUP(A185,'[2]2018 19 Calculation'!$B$9:$AE$284,30,FALSE)</f>
        <v>100324.71029098748</v>
      </c>
    </row>
    <row r="186" spans="1:7" ht="12.75">
      <c r="A186" s="2">
        <v>3344</v>
      </c>
      <c r="B186" s="2" t="s">
        <v>165</v>
      </c>
      <c r="D186" s="6" t="s">
        <v>37</v>
      </c>
      <c r="E186" s="19">
        <v>211100.5249630997</v>
      </c>
      <c r="F186" s="19">
        <v>303029.0862316699</v>
      </c>
      <c r="G186" s="19">
        <f>VLOOKUP(A186,'[2]2018 19 Calculation'!$B$9:$AE$284,30,FALSE)</f>
        <v>279046.8377097101</v>
      </c>
    </row>
    <row r="187" spans="1:7" ht="12.75">
      <c r="A187" s="2">
        <v>3016</v>
      </c>
      <c r="B187" s="2" t="s">
        <v>166</v>
      </c>
      <c r="D187" s="6" t="s">
        <v>37</v>
      </c>
      <c r="E187" s="19">
        <v>129472.47204102902</v>
      </c>
      <c r="F187" s="19">
        <v>69476.91361760558</v>
      </c>
      <c r="G187" s="19">
        <f>VLOOKUP(A187,'[2]2018 19 Calculation'!$B$9:$AE$284,30,FALSE)</f>
        <v>190394.1425334341</v>
      </c>
    </row>
    <row r="188" spans="1:7" ht="12.75">
      <c r="A188" s="2">
        <v>3346</v>
      </c>
      <c r="B188" s="2" t="s">
        <v>167</v>
      </c>
      <c r="D188" s="6" t="s">
        <v>37</v>
      </c>
      <c r="E188" s="19">
        <v>71565.1455001655</v>
      </c>
      <c r="F188" s="19">
        <v>15496.66633639101</v>
      </c>
      <c r="G188" s="19">
        <f>VLOOKUP(A188,'[2]2018 19 Calculation'!$B$9:$AE$284,30,FALSE)</f>
        <v>-39857.29401571909</v>
      </c>
    </row>
    <row r="189" spans="1:8" ht="12.75">
      <c r="A189" s="2">
        <v>3362</v>
      </c>
      <c r="B189" s="2" t="s">
        <v>168</v>
      </c>
      <c r="D189" s="6" t="s">
        <v>37</v>
      </c>
      <c r="E189" s="19">
        <v>23789.097747914624</v>
      </c>
      <c r="F189" s="19">
        <v>-6551.041851926828</v>
      </c>
      <c r="G189" s="19">
        <f>VLOOKUP(A189,'[2]2018 19 Calculation'!$B$9:$AE$284,30,FALSE)</f>
        <v>0.002808205783367157</v>
      </c>
      <c r="H189" s="20" t="s">
        <v>249</v>
      </c>
    </row>
    <row r="190" spans="1:7" ht="12.75">
      <c r="A190" s="2">
        <v>3428</v>
      </c>
      <c r="B190" s="2" t="s">
        <v>169</v>
      </c>
      <c r="C190" s="2" t="s">
        <v>6</v>
      </c>
      <c r="D190" s="6" t="s">
        <v>37</v>
      </c>
      <c r="E190" s="19">
        <v>147936.062083947</v>
      </c>
      <c r="F190" s="19">
        <v>162442.79001480527</v>
      </c>
      <c r="G190" s="19">
        <f>VLOOKUP(A190,'[2]2018 19 Calculation'!$B$9:$AE$284,30,FALSE)</f>
        <v>106579.50525698136</v>
      </c>
    </row>
    <row r="191" spans="1:7" ht="12.75">
      <c r="A191" s="2">
        <v>3385</v>
      </c>
      <c r="B191" s="2" t="s">
        <v>170</v>
      </c>
      <c r="D191" s="6" t="s">
        <v>37</v>
      </c>
      <c r="E191" s="19">
        <v>68784.31829605834</v>
      </c>
      <c r="F191" s="19">
        <v>85445.09265489814</v>
      </c>
      <c r="G191" s="19">
        <f>VLOOKUP(A191,'[2]2018 19 Calculation'!$B$9:$AE$284,30,FALSE)</f>
        <v>87709.67807723185</v>
      </c>
    </row>
    <row r="192" spans="1:7" ht="12.75">
      <c r="A192" s="2">
        <v>3019</v>
      </c>
      <c r="B192" s="2" t="s">
        <v>171</v>
      </c>
      <c r="D192" s="6" t="s">
        <v>37</v>
      </c>
      <c r="E192" s="19">
        <v>583426.188105149</v>
      </c>
      <c r="F192" s="19">
        <v>524968.7754392244</v>
      </c>
      <c r="G192" s="19">
        <f>VLOOKUP(A192,'[2]2018 19 Calculation'!$B$9:$AE$284,30,FALSE)</f>
        <v>485226.814598632</v>
      </c>
    </row>
    <row r="193" spans="1:7" ht="12.75">
      <c r="A193" s="2">
        <v>3365</v>
      </c>
      <c r="B193" s="2" t="s">
        <v>172</v>
      </c>
      <c r="D193" s="6" t="s">
        <v>37</v>
      </c>
      <c r="E193" s="19">
        <v>51989.47542945523</v>
      </c>
      <c r="F193" s="19">
        <v>1001.534889985179</v>
      </c>
      <c r="G193" s="19">
        <f>VLOOKUP(A193,'[2]2018 19 Calculation'!$B$9:$AE$284,30,FALSE)</f>
        <v>35918.6864081041</v>
      </c>
    </row>
    <row r="194" spans="1:7" ht="12.75">
      <c r="A194" s="2">
        <v>3349</v>
      </c>
      <c r="B194" s="2" t="s">
        <v>173</v>
      </c>
      <c r="D194" s="6" t="s">
        <v>37</v>
      </c>
      <c r="E194" s="19">
        <v>251515.55120228473</v>
      </c>
      <c r="F194" s="19">
        <v>114123.28356247403</v>
      </c>
      <c r="G194" s="19">
        <f>VLOOKUP(A194,'[2]2018 19 Calculation'!$B$9:$AE$284,30,FALSE)</f>
        <v>-18665.688995180884</v>
      </c>
    </row>
    <row r="195" spans="1:7" ht="12.75">
      <c r="A195" s="2">
        <v>3310</v>
      </c>
      <c r="B195" s="2" t="s">
        <v>174</v>
      </c>
      <c r="C195" s="2" t="s">
        <v>6</v>
      </c>
      <c r="D195" s="6" t="s">
        <v>37</v>
      </c>
      <c r="E195" s="19">
        <v>204395.5235253093</v>
      </c>
      <c r="F195" s="19">
        <v>194663.84201650592</v>
      </c>
      <c r="G195" s="19">
        <f>VLOOKUP(A195,'[2]2018 19 Calculation'!$B$9:$AE$284,30,FALSE)</f>
        <v>174977.05783739142</v>
      </c>
    </row>
    <row r="196" spans="1:7" ht="12.75">
      <c r="A196" s="2">
        <v>3359</v>
      </c>
      <c r="B196" s="2" t="s">
        <v>175</v>
      </c>
      <c r="C196" s="2" t="s">
        <v>6</v>
      </c>
      <c r="D196" s="6" t="s">
        <v>37</v>
      </c>
      <c r="E196" s="19">
        <v>323845.9371267923</v>
      </c>
      <c r="F196" s="19">
        <v>463283.1275636342</v>
      </c>
      <c r="G196" s="19">
        <f>VLOOKUP(A196,'[2]2018 19 Calculation'!$B$9:$AE$284,30,FALSE)</f>
        <v>328295.0395950633</v>
      </c>
    </row>
    <row r="197" spans="1:7" ht="12.75">
      <c r="A197" s="2">
        <v>2178</v>
      </c>
      <c r="B197" s="2" t="s">
        <v>176</v>
      </c>
      <c r="C197" s="2" t="s">
        <v>6</v>
      </c>
      <c r="D197" s="6" t="s">
        <v>37</v>
      </c>
      <c r="E197" s="19">
        <v>40602.85926653364</v>
      </c>
      <c r="F197" s="19">
        <v>67266.01981005416</v>
      </c>
      <c r="G197" s="19">
        <f>VLOOKUP(A197,'[2]2018 19 Calculation'!$B$9:$AE$284,30,FALSE)</f>
        <v>180114.2842481129</v>
      </c>
    </row>
    <row r="198" spans="1:7" ht="12.75">
      <c r="A198" s="2">
        <v>2179</v>
      </c>
      <c r="B198" s="2" t="s">
        <v>177</v>
      </c>
      <c r="C198" s="2" t="s">
        <v>6</v>
      </c>
      <c r="D198" s="6" t="s">
        <v>37</v>
      </c>
      <c r="E198" s="19">
        <v>-29526.900264382362</v>
      </c>
      <c r="F198" s="19">
        <v>168344.8957184665</v>
      </c>
      <c r="G198" s="19">
        <f>VLOOKUP(A198,'[2]2018 19 Calculation'!$B$9:$AE$284,30,FALSE)</f>
        <v>282957.75008878787</v>
      </c>
    </row>
    <row r="199" spans="1:7" ht="12.75">
      <c r="A199" s="2">
        <v>2184</v>
      </c>
      <c r="B199" s="2" t="s">
        <v>178</v>
      </c>
      <c r="C199" s="2" t="s">
        <v>6</v>
      </c>
      <c r="D199" s="6" t="s">
        <v>37</v>
      </c>
      <c r="E199" s="19">
        <v>509615.507052918</v>
      </c>
      <c r="F199" s="19">
        <v>554470.8254326335</v>
      </c>
      <c r="G199" s="19">
        <f>VLOOKUP(A199,'[2]2018 19 Calculation'!$B$9:$AE$284,30,FALSE)</f>
        <v>285756.4956737462</v>
      </c>
    </row>
    <row r="200" spans="1:7" ht="12.75">
      <c r="A200" s="2">
        <v>2067</v>
      </c>
      <c r="B200" s="2" t="s">
        <v>179</v>
      </c>
      <c r="C200" s="2" t="s">
        <v>6</v>
      </c>
      <c r="D200" s="6" t="s">
        <v>37</v>
      </c>
      <c r="E200" s="19">
        <v>363641.43669988675</v>
      </c>
      <c r="F200" s="19">
        <v>284037.031207632</v>
      </c>
      <c r="G200" s="19">
        <f>VLOOKUP(A200,'[2]2018 19 Calculation'!$B$9:$AE$284,30,FALSE)</f>
        <v>340508.58106157137</v>
      </c>
    </row>
    <row r="201" spans="1:7" ht="12.75">
      <c r="A201" s="2">
        <v>2190</v>
      </c>
      <c r="B201" s="2" t="s">
        <v>180</v>
      </c>
      <c r="D201" s="6" t="s">
        <v>37</v>
      </c>
      <c r="E201" s="19">
        <v>59728.438657953135</v>
      </c>
      <c r="F201" s="19">
        <v>102211.46686783148</v>
      </c>
      <c r="G201" s="19">
        <f>VLOOKUP(A201,'[2]2018 19 Calculation'!$B$9:$AE$284,30,FALSE)</f>
        <v>115192.11025257465</v>
      </c>
    </row>
    <row r="202" spans="1:7" ht="12.75">
      <c r="A202" s="2">
        <v>2192</v>
      </c>
      <c r="B202" s="2" t="s">
        <v>181</v>
      </c>
      <c r="D202" s="6" t="s">
        <v>37</v>
      </c>
      <c r="E202" s="19">
        <v>723332.2396670294</v>
      </c>
      <c r="F202" s="19">
        <v>363869.677930029</v>
      </c>
      <c r="G202" s="19">
        <f>VLOOKUP(A202,'[2]2018 19 Calculation'!$B$9:$AE$284,30,FALSE)</f>
        <v>461484.1418073922</v>
      </c>
    </row>
    <row r="203" spans="1:7" ht="12.75">
      <c r="A203" s="2">
        <v>5203</v>
      </c>
      <c r="B203" s="2" t="s">
        <v>182</v>
      </c>
      <c r="C203" s="2" t="s">
        <v>6</v>
      </c>
      <c r="D203" s="6" t="s">
        <v>37</v>
      </c>
      <c r="E203" s="19">
        <v>245295.4256602421</v>
      </c>
      <c r="F203" s="19">
        <v>178878.9021416274</v>
      </c>
      <c r="G203" s="19">
        <f>VLOOKUP(A203,'[2]2018 19 Calculation'!$B$9:$AE$284,30,FALSE)</f>
        <v>87582.3093698048</v>
      </c>
    </row>
    <row r="204" spans="1:7" ht="12.75">
      <c r="A204" s="2">
        <v>5202</v>
      </c>
      <c r="B204" s="2" t="s">
        <v>182</v>
      </c>
      <c r="D204" s="6" t="s">
        <v>37</v>
      </c>
      <c r="E204" s="19">
        <v>181640.3854539548</v>
      </c>
      <c r="F204" s="19">
        <v>145572.4880584909</v>
      </c>
      <c r="G204" s="19">
        <f>VLOOKUP(A204,'[2]2018 19 Calculation'!$B$9:$AE$284,30,FALSE)</f>
        <v>215457.97506264644</v>
      </c>
    </row>
    <row r="205" spans="1:7" ht="12.75">
      <c r="A205" s="2">
        <v>2108</v>
      </c>
      <c r="B205" s="2" t="s">
        <v>183</v>
      </c>
      <c r="C205" s="2" t="s">
        <v>6</v>
      </c>
      <c r="D205" s="6" t="s">
        <v>37</v>
      </c>
      <c r="E205" s="19">
        <v>396107.7259610127</v>
      </c>
      <c r="F205" s="19">
        <v>564650.2113381183</v>
      </c>
      <c r="G205" s="19">
        <f>VLOOKUP(A205,'[2]2018 19 Calculation'!$B$9:$AE$284,30,FALSE)</f>
        <v>640729.0629001722</v>
      </c>
    </row>
    <row r="206" spans="1:7" ht="12.75">
      <c r="A206" s="2">
        <v>2306</v>
      </c>
      <c r="B206" s="2" t="s">
        <v>184</v>
      </c>
      <c r="D206" s="6" t="s">
        <v>37</v>
      </c>
      <c r="E206" s="19">
        <v>195077.81813757718</v>
      </c>
      <c r="F206" s="19">
        <v>139200.15427735442</v>
      </c>
      <c r="G206" s="19">
        <f>VLOOKUP(A206,'[2]2018 19 Calculation'!$B$9:$AE$284,30,FALSE)</f>
        <v>126111.44281569046</v>
      </c>
    </row>
    <row r="207" spans="1:7" ht="12.75">
      <c r="A207" s="2">
        <v>2482</v>
      </c>
      <c r="B207" s="2" t="s">
        <v>185</v>
      </c>
      <c r="C207" s="2" t="s">
        <v>6</v>
      </c>
      <c r="D207" s="6" t="s">
        <v>37</v>
      </c>
      <c r="E207" s="19">
        <v>338606.3820461326</v>
      </c>
      <c r="F207" s="19">
        <v>122588.0832575366</v>
      </c>
      <c r="G207" s="19">
        <f>VLOOKUP(A207,'[2]2018 19 Calculation'!$B$9:$AE$284,30,FALSE)</f>
        <v>49416.962385526866</v>
      </c>
    </row>
    <row r="208" spans="1:7" ht="12.75">
      <c r="A208" s="2">
        <v>2308</v>
      </c>
      <c r="B208" s="2" t="s">
        <v>186</v>
      </c>
      <c r="C208" s="2" t="s">
        <v>6</v>
      </c>
      <c r="D208" s="6" t="s">
        <v>37</v>
      </c>
      <c r="E208" s="19">
        <v>315169.50338954665</v>
      </c>
      <c r="F208" s="19">
        <v>275549.63815803826</v>
      </c>
      <c r="G208" s="19">
        <f>VLOOKUP(A208,'[2]2018 19 Calculation'!$B$9:$AE$284,30,FALSE)</f>
        <v>344725.07428983226</v>
      </c>
    </row>
    <row r="209" spans="1:7" ht="12.75">
      <c r="A209" s="2">
        <v>2245</v>
      </c>
      <c r="B209" s="2" t="s">
        <v>187</v>
      </c>
      <c r="C209" s="2" t="s">
        <v>6</v>
      </c>
      <c r="D209" s="6" t="s">
        <v>37</v>
      </c>
      <c r="E209" s="19">
        <v>274817.0587257979</v>
      </c>
      <c r="F209" s="19">
        <v>210884.93514906324</v>
      </c>
      <c r="G209" s="19">
        <f>VLOOKUP(A209,'[2]2018 19 Calculation'!$B$9:$AE$284,30,FALSE)</f>
        <v>142132.03334337162</v>
      </c>
    </row>
    <row r="210" spans="1:7" ht="12.75">
      <c r="A210" s="2">
        <v>2019</v>
      </c>
      <c r="B210" s="2" t="s">
        <v>34</v>
      </c>
      <c r="D210" s="6" t="s">
        <v>37</v>
      </c>
      <c r="E210" s="19">
        <v>-182784.3087732792</v>
      </c>
      <c r="F210" s="19">
        <v>-203401.42859699437</v>
      </c>
      <c r="G210" s="19">
        <f>VLOOKUP(A210,'[2]2018 19 Calculation'!$B$9:$AE$284,30,FALSE)</f>
        <v>-215500.14929693984</v>
      </c>
    </row>
    <row r="211" spans="1:7" ht="12.75">
      <c r="A211" s="2">
        <v>2011</v>
      </c>
      <c r="B211" s="2" t="s">
        <v>188</v>
      </c>
      <c r="C211" s="2" t="s">
        <v>6</v>
      </c>
      <c r="D211" s="6" t="s">
        <v>37</v>
      </c>
      <c r="E211" s="19">
        <v>661349.7262460841</v>
      </c>
      <c r="F211" s="19">
        <v>539130.5246386505</v>
      </c>
      <c r="G211" s="19">
        <f>VLOOKUP(A211,'[2]2018 19 Calculation'!$B$9:$AE$284,30,FALSE)</f>
        <v>577648.8022807972</v>
      </c>
    </row>
    <row r="212" spans="1:7" ht="12.75">
      <c r="A212" s="2">
        <v>2478</v>
      </c>
      <c r="B212" s="2" t="s">
        <v>189</v>
      </c>
      <c r="C212" s="2" t="s">
        <v>6</v>
      </c>
      <c r="D212" s="6" t="s">
        <v>37</v>
      </c>
      <c r="E212" s="19">
        <v>132125.3548374967</v>
      </c>
      <c r="F212" s="19">
        <v>111590.27280114037</v>
      </c>
      <c r="G212" s="19">
        <f>VLOOKUP(A212,'[2]2018 19 Calculation'!$B$9:$AE$284,30,FALSE)</f>
        <v>-18728.803193292348</v>
      </c>
    </row>
    <row r="213" spans="1:7" ht="12.75">
      <c r="A213" s="2">
        <v>2276</v>
      </c>
      <c r="B213" s="2" t="s">
        <v>190</v>
      </c>
      <c r="C213" s="2" t="s">
        <v>6</v>
      </c>
      <c r="D213" s="6" t="s">
        <v>37</v>
      </c>
      <c r="E213" s="19">
        <v>262611.5588244507</v>
      </c>
      <c r="F213" s="19">
        <v>50127.09097522831</v>
      </c>
      <c r="G213" s="19">
        <f>VLOOKUP(A213,'[2]2018 19 Calculation'!$B$9:$AE$284,30,FALSE)</f>
        <v>48243.58794140765</v>
      </c>
    </row>
    <row r="214" spans="1:7" ht="12.75">
      <c r="A214" s="2">
        <v>2293</v>
      </c>
      <c r="B214" s="2" t="s">
        <v>190</v>
      </c>
      <c r="D214" s="6" t="s">
        <v>37</v>
      </c>
      <c r="E214" s="19">
        <v>1640020.3782156834</v>
      </c>
      <c r="F214" s="19">
        <v>1627208.0719727243</v>
      </c>
      <c r="G214" s="19">
        <f>VLOOKUP(A214,'[2]2018 19 Calculation'!$B$9:$AE$284,30,FALSE)</f>
        <v>1546250.6792564318</v>
      </c>
    </row>
    <row r="215" spans="1:7" ht="12.75">
      <c r="A215" s="2">
        <v>2445</v>
      </c>
      <c r="B215" s="2" t="s">
        <v>191</v>
      </c>
      <c r="D215" s="6" t="s">
        <v>37</v>
      </c>
      <c r="E215" s="19">
        <v>109319.3029772047</v>
      </c>
      <c r="F215" s="19">
        <v>78929.1890264436</v>
      </c>
      <c r="G215" s="19">
        <f>VLOOKUP(A215,'[2]2018 19 Calculation'!$B$9:$AE$284,30,FALSE)</f>
        <v>66956.05356018883</v>
      </c>
    </row>
    <row r="216" spans="1:7" ht="12.75">
      <c r="A216" s="2">
        <v>2278</v>
      </c>
      <c r="B216" s="2" t="s">
        <v>192</v>
      </c>
      <c r="D216" s="6" t="s">
        <v>37</v>
      </c>
      <c r="E216" s="19">
        <v>414832.0428339801</v>
      </c>
      <c r="F216" s="19">
        <v>393527.12896502914</v>
      </c>
      <c r="G216" s="19">
        <f>VLOOKUP(A216,'[2]2018 19 Calculation'!$B$9:$AE$284,30,FALSE)</f>
        <v>220541.2757360524</v>
      </c>
    </row>
    <row r="217" spans="1:7" ht="12.75">
      <c r="A217" s="2">
        <v>2314</v>
      </c>
      <c r="B217" s="2" t="s">
        <v>193</v>
      </c>
      <c r="D217" s="6" t="s">
        <v>37</v>
      </c>
      <c r="E217" s="19">
        <v>71075.05515883504</v>
      </c>
      <c r="F217" s="19">
        <v>97673.21028110328</v>
      </c>
      <c r="G217" s="19">
        <f>VLOOKUP(A217,'[2]2018 19 Calculation'!$B$9:$AE$284,30,FALSE)</f>
        <v>96730.65766467621</v>
      </c>
    </row>
    <row r="218" spans="1:7" ht="12.75">
      <c r="A218" s="2">
        <v>2317</v>
      </c>
      <c r="B218" s="2" t="s">
        <v>194</v>
      </c>
      <c r="C218" s="2" t="s">
        <v>6</v>
      </c>
      <c r="D218" s="6" t="s">
        <v>37</v>
      </c>
      <c r="E218" s="19">
        <v>81649.96740851937</v>
      </c>
      <c r="F218" s="19">
        <v>-4746.446176542435</v>
      </c>
      <c r="G218" s="19">
        <f>VLOOKUP(A218,'[2]2018 19 Calculation'!$B$9:$AE$284,30,FALSE)</f>
        <v>112322.97614864376</v>
      </c>
    </row>
    <row r="219" spans="1:7" ht="12.75">
      <c r="A219" s="2">
        <v>2225</v>
      </c>
      <c r="B219" s="2" t="s">
        <v>194</v>
      </c>
      <c r="D219" s="6" t="s">
        <v>37</v>
      </c>
      <c r="E219" s="19">
        <v>44226.907195807435</v>
      </c>
      <c r="F219" s="19">
        <v>117344.55201760004</v>
      </c>
      <c r="G219" s="19">
        <f>VLOOKUP(A219,'[2]2018 19 Calculation'!$B$9:$AE$284,30,FALSE)</f>
        <v>211511.85348893236</v>
      </c>
    </row>
    <row r="220" spans="1:7" ht="12.75">
      <c r="A220" s="2">
        <v>2412</v>
      </c>
      <c r="B220" s="2" t="s">
        <v>195</v>
      </c>
      <c r="D220" s="6" t="s">
        <v>37</v>
      </c>
      <c r="E220" s="19">
        <v>184415.87910970062</v>
      </c>
      <c r="F220" s="19">
        <v>134730.0515320811</v>
      </c>
      <c r="G220" s="19">
        <f>VLOOKUP(A220,'[2]2018 19 Calculation'!$B$9:$AE$284,30,FALSE)</f>
        <v>227021.48969058692</v>
      </c>
    </row>
    <row r="221" spans="1:7" ht="12.75">
      <c r="A221" s="2">
        <v>3421</v>
      </c>
      <c r="B221" s="2" t="s">
        <v>196</v>
      </c>
      <c r="D221" s="6" t="s">
        <v>37</v>
      </c>
      <c r="E221" s="19">
        <v>790455.9769715571</v>
      </c>
      <c r="F221" s="19">
        <v>711840.3048792526</v>
      </c>
      <c r="G221" s="19">
        <f>VLOOKUP(A221,'[2]2018 19 Calculation'!$B$9:$AE$284,30,FALSE)</f>
        <v>539745.4005051368</v>
      </c>
    </row>
    <row r="222" spans="1:7" ht="12.75">
      <c r="A222" s="2">
        <v>2227</v>
      </c>
      <c r="B222" s="2" t="s">
        <v>197</v>
      </c>
      <c r="C222" s="2" t="s">
        <v>6</v>
      </c>
      <c r="D222" s="6" t="s">
        <v>37</v>
      </c>
      <c r="E222" s="19">
        <v>136680.49367592094</v>
      </c>
      <c r="F222" s="19">
        <v>225863.745847715</v>
      </c>
      <c r="G222" s="19">
        <f>VLOOKUP(A222,'[2]2018 19 Calculation'!$B$9:$AE$284,30,FALSE)</f>
        <v>314569.82548250904</v>
      </c>
    </row>
    <row r="223" spans="1:7" ht="12.75">
      <c r="A223" s="2">
        <v>2485</v>
      </c>
      <c r="B223" s="2" t="s">
        <v>198</v>
      </c>
      <c r="D223" s="6" t="s">
        <v>37</v>
      </c>
      <c r="E223" s="19">
        <v>300191.09494517354</v>
      </c>
      <c r="F223" s="19">
        <v>283214.1605466577</v>
      </c>
      <c r="G223" s="19">
        <f>VLOOKUP(A223,'[2]2018 19 Calculation'!$B$9:$AE$284,30,FALSE)</f>
        <v>468226.96941344766</v>
      </c>
    </row>
    <row r="224" spans="1:7" ht="12.75">
      <c r="A224" s="2">
        <v>2231</v>
      </c>
      <c r="B224" s="2" t="s">
        <v>199</v>
      </c>
      <c r="C224" s="2" t="s">
        <v>6</v>
      </c>
      <c r="D224" s="6" t="s">
        <v>37</v>
      </c>
      <c r="E224" s="19">
        <v>47865.41969949727</v>
      </c>
      <c r="F224" s="19">
        <v>81269.5297116226</v>
      </c>
      <c r="G224" s="19">
        <f>VLOOKUP(A224,'[2]2018 19 Calculation'!$B$9:$AE$284,30,FALSE)</f>
        <v>171196.6788223542</v>
      </c>
    </row>
    <row r="225" spans="5:7" ht="12.75">
      <c r="E225" s="19"/>
      <c r="F225" s="19"/>
      <c r="G225" s="19"/>
    </row>
    <row r="226" spans="1:7" ht="12.75">
      <c r="A226" s="2">
        <v>4804</v>
      </c>
      <c r="B226" s="2" t="s">
        <v>200</v>
      </c>
      <c r="D226" s="6" t="s">
        <v>201</v>
      </c>
      <c r="E226" s="19">
        <v>117475.81350490451</v>
      </c>
      <c r="F226" s="19">
        <v>285372.97580023296</v>
      </c>
      <c r="G226" s="19">
        <f>VLOOKUP(A226,'[2]2018 19 Calculation'!$B$9:$AE$284,30,FALSE)</f>
        <v>259150.091573786</v>
      </c>
    </row>
    <row r="227" spans="1:7" ht="12.75">
      <c r="A227" s="2">
        <v>5413</v>
      </c>
      <c r="B227" s="2" t="s">
        <v>202</v>
      </c>
      <c r="D227" s="6" t="s">
        <v>201</v>
      </c>
      <c r="E227" s="19">
        <v>172077.38257894758</v>
      </c>
      <c r="F227" s="19">
        <v>297138.5155288279</v>
      </c>
      <c r="G227" s="19">
        <f>VLOOKUP(A227,'[2]2018 19 Calculation'!$B$9:$AE$284,30,FALSE)</f>
        <v>158972.99259731174</v>
      </c>
    </row>
    <row r="228" spans="1:7" ht="12.75">
      <c r="A228" s="2">
        <v>4115</v>
      </c>
      <c r="B228" s="2" t="s">
        <v>203</v>
      </c>
      <c r="D228" s="6" t="s">
        <v>201</v>
      </c>
      <c r="E228" s="19">
        <v>851592.2919885721</v>
      </c>
      <c r="F228" s="19">
        <v>898963.8311259774</v>
      </c>
      <c r="G228" s="19">
        <f>VLOOKUP(A228,'[2]2018 19 Calculation'!$B$9:$AE$284,30,FALSE)</f>
        <v>1006156.2348321388</v>
      </c>
    </row>
    <row r="229" spans="1:7" ht="12.75">
      <c r="A229" s="2">
        <v>4801</v>
      </c>
      <c r="B229" s="2" t="s">
        <v>204</v>
      </c>
      <c r="D229" s="6" t="s">
        <v>201</v>
      </c>
      <c r="E229" s="19">
        <v>88679.24074524082</v>
      </c>
      <c r="F229" s="19">
        <v>49943.779270996805</v>
      </c>
      <c r="G229" s="19">
        <f>VLOOKUP(A229,'[2]2018 19 Calculation'!$B$9:$AE$284,30,FALSE)</f>
        <v>84158.39679513313</v>
      </c>
    </row>
    <row r="230" spans="1:7" ht="12.75">
      <c r="A230" s="2">
        <v>5416</v>
      </c>
      <c r="B230" s="2" t="s">
        <v>205</v>
      </c>
      <c r="D230" s="6" t="s">
        <v>201</v>
      </c>
      <c r="E230" s="19">
        <v>700205.4527233224</v>
      </c>
      <c r="F230" s="19">
        <v>692048.5487162704</v>
      </c>
      <c r="G230" s="19">
        <f>VLOOKUP(A230,'[2]2018 19 Calculation'!$B$9:$AE$284,30,FALSE)</f>
        <v>808758.3406846188</v>
      </c>
    </row>
    <row r="231" spans="1:7" ht="12.75">
      <c r="A231" s="2">
        <v>4333</v>
      </c>
      <c r="B231" s="2" t="s">
        <v>206</v>
      </c>
      <c r="D231" s="6" t="s">
        <v>201</v>
      </c>
      <c r="E231" s="19">
        <v>-550894.8696219018</v>
      </c>
      <c r="F231" s="19">
        <v>-551731.2882667319</v>
      </c>
      <c r="G231" s="19">
        <f>VLOOKUP(A231,'[2]2018 19 Calculation'!$B$9:$AE$284,30,FALSE)</f>
        <v>-558405.8678164277</v>
      </c>
    </row>
    <row r="232" spans="1:7" ht="12.75">
      <c r="A232" s="2">
        <v>4201</v>
      </c>
      <c r="B232" s="2" t="s">
        <v>207</v>
      </c>
      <c r="D232" s="6" t="s">
        <v>201</v>
      </c>
      <c r="E232" s="19">
        <v>1746037.3041564897</v>
      </c>
      <c r="F232" s="19">
        <v>1990292.1844535125</v>
      </c>
      <c r="G232" s="19">
        <f>VLOOKUP(A232,'[2]2018 19 Calculation'!$B$9:$AE$284,30,FALSE)</f>
        <v>2407688.107767082</v>
      </c>
    </row>
    <row r="233" spans="1:7" ht="12.75">
      <c r="A233" s="2">
        <v>4015</v>
      </c>
      <c r="B233" s="2" t="s">
        <v>208</v>
      </c>
      <c r="D233" s="6" t="s">
        <v>201</v>
      </c>
      <c r="E233" s="19">
        <v>302926.2109351605</v>
      </c>
      <c r="F233" s="19">
        <v>496305.72068533767</v>
      </c>
      <c r="G233" s="19">
        <f>VLOOKUP(A233,'[2]2018 19 Calculation'!$B$9:$AE$284,30,FALSE)</f>
        <v>793849.5921850335</v>
      </c>
    </row>
    <row r="234" spans="1:7" ht="12.75">
      <c r="A234" s="2">
        <v>4223</v>
      </c>
      <c r="B234" s="2" t="s">
        <v>209</v>
      </c>
      <c r="D234" s="6" t="s">
        <v>201</v>
      </c>
      <c r="E234" s="19">
        <v>4359109.205051328</v>
      </c>
      <c r="F234" s="19">
        <v>4373504.685103536</v>
      </c>
      <c r="G234" s="19">
        <f>VLOOKUP(A234,'[2]2018 19 Calculation'!$B$9:$AE$284,30,FALSE)</f>
        <v>4578236.273246308</v>
      </c>
    </row>
    <row r="235" spans="1:7" ht="12.75">
      <c r="A235" s="2">
        <v>4664</v>
      </c>
      <c r="B235" s="2" t="s">
        <v>210</v>
      </c>
      <c r="D235" s="6" t="s">
        <v>201</v>
      </c>
      <c r="E235" s="19">
        <v>-109109.60800592415</v>
      </c>
      <c r="F235" s="19">
        <v>-157963.43422866985</v>
      </c>
      <c r="G235" s="19">
        <f>VLOOKUP(A235,'[2]2018 19 Calculation'!$B$9:$AE$284,30,FALSE)</f>
        <v>-211838.18652175553</v>
      </c>
    </row>
    <row r="236" spans="1:7" ht="12.75">
      <c r="A236" s="2">
        <v>4301</v>
      </c>
      <c r="B236" s="2" t="s">
        <v>211</v>
      </c>
      <c r="D236" s="6" t="s">
        <v>201</v>
      </c>
      <c r="E236" s="19">
        <v>-433607.4634065246</v>
      </c>
      <c r="F236" s="19">
        <v>-1325121.0724004842</v>
      </c>
      <c r="G236" s="19">
        <f>VLOOKUP(A236,'[2]2018 19 Calculation'!$B$9:$AE$284,30,FALSE)</f>
        <v>-1589068.584358531</v>
      </c>
    </row>
    <row r="237" spans="1:7" ht="12.75">
      <c r="A237" s="2">
        <v>4063</v>
      </c>
      <c r="B237" s="2" t="s">
        <v>94</v>
      </c>
      <c r="D237" s="6" t="s">
        <v>201</v>
      </c>
      <c r="E237" s="19">
        <v>476382.600707676</v>
      </c>
      <c r="F237" s="19">
        <v>475223.81647768174</v>
      </c>
      <c r="G237" s="19">
        <f>VLOOKUP(A237,'[2]2018 19 Calculation'!$B$9:$AE$284,30,FALSE)</f>
        <v>485484.37299498677</v>
      </c>
    </row>
    <row r="238" spans="1:7" ht="12.75">
      <c r="A238" s="2">
        <v>5415</v>
      </c>
      <c r="B238" s="2" t="s">
        <v>212</v>
      </c>
      <c r="D238" s="6" t="s">
        <v>201</v>
      </c>
      <c r="E238" s="19">
        <v>265073.3469917984</v>
      </c>
      <c r="F238" s="19">
        <v>1164.3052932373248</v>
      </c>
      <c r="G238" s="19">
        <f>VLOOKUP(A238,'[2]2018 19 Calculation'!$B$9:$AE$284,30,FALSE)</f>
        <v>-5253.347017647233</v>
      </c>
    </row>
    <row r="239" spans="1:7" ht="12.75">
      <c r="A239" s="2">
        <v>4245</v>
      </c>
      <c r="B239" s="2" t="s">
        <v>213</v>
      </c>
      <c r="D239" s="6" t="s">
        <v>201</v>
      </c>
      <c r="E239" s="19">
        <v>1502245.0647334587</v>
      </c>
      <c r="F239" s="19">
        <v>1495964.8497162797</v>
      </c>
      <c r="G239" s="19">
        <f>VLOOKUP(A239,'[2]2018 19 Calculation'!$B$9:$AE$284,30,FALSE)</f>
        <v>1176358.0271633957</v>
      </c>
    </row>
    <row r="240" spans="1:7" ht="12.75">
      <c r="A240" s="2">
        <v>4173</v>
      </c>
      <c r="B240" s="2" t="s">
        <v>214</v>
      </c>
      <c r="D240" s="6" t="s">
        <v>201</v>
      </c>
      <c r="E240" s="19">
        <v>1033236.4639302883</v>
      </c>
      <c r="F240" s="19">
        <v>1358104.8015119703</v>
      </c>
      <c r="G240" s="19">
        <f>VLOOKUP(A240,'[2]2018 19 Calculation'!$B$9:$AE$284,30,FALSE)</f>
        <v>1269729.1695833607</v>
      </c>
    </row>
    <row r="241" spans="1:7" ht="12.75">
      <c r="A241" s="2">
        <v>4177</v>
      </c>
      <c r="B241" s="2" t="s">
        <v>215</v>
      </c>
      <c r="D241" s="6" t="s">
        <v>201</v>
      </c>
      <c r="E241" s="19">
        <v>518300.28545788303</v>
      </c>
      <c r="F241" s="19">
        <v>741350.1930705672</v>
      </c>
      <c r="G241" s="19">
        <f>VLOOKUP(A241,'[2]2018 19 Calculation'!$B$9:$AE$284,30,FALSE)</f>
        <v>741386.0124091543</v>
      </c>
    </row>
    <row r="242" spans="1:7" ht="12.75">
      <c r="A242" s="2">
        <v>4663</v>
      </c>
      <c r="B242" s="2" t="s">
        <v>216</v>
      </c>
      <c r="D242" s="6" t="s">
        <v>201</v>
      </c>
      <c r="E242" s="19">
        <v>643014.2636588837</v>
      </c>
      <c r="F242" s="19">
        <v>480889.70571882924</v>
      </c>
      <c r="G242" s="19">
        <f>VLOOKUP(A242,'[2]2018 19 Calculation'!$B$9:$AE$284,30,FALSE)</f>
        <v>452584.9068924201</v>
      </c>
    </row>
    <row r="243" spans="1:7" ht="12.75">
      <c r="A243" s="2">
        <v>4625</v>
      </c>
      <c r="B243" s="2" t="s">
        <v>217</v>
      </c>
      <c r="D243" s="6" t="s">
        <v>201</v>
      </c>
      <c r="E243" s="19">
        <v>-443977.70932846423</v>
      </c>
      <c r="F243" s="19">
        <v>-666525.5407015434</v>
      </c>
      <c r="G243" s="19">
        <f>VLOOKUP(A243,'[2]2018 19 Calculation'!$B$9:$AE$284,30,FALSE)</f>
        <v>-437048.35071799764</v>
      </c>
    </row>
    <row r="244" spans="1:7" ht="12.75">
      <c r="A244" s="2">
        <v>4606</v>
      </c>
      <c r="B244" s="2" t="s">
        <v>218</v>
      </c>
      <c r="D244" s="6" t="s">
        <v>201</v>
      </c>
      <c r="E244" s="19">
        <v>242002.25172614865</v>
      </c>
      <c r="F244" s="19">
        <v>297416.3210229846</v>
      </c>
      <c r="G244" s="19">
        <f>VLOOKUP(A244,'[2]2018 19 Calculation'!$B$9:$AE$284,30,FALSE)</f>
        <v>327565.01842810214</v>
      </c>
    </row>
    <row r="245" spans="1:7" ht="12.75">
      <c r="A245" s="2">
        <v>4237</v>
      </c>
      <c r="B245" s="2" t="s">
        <v>219</v>
      </c>
      <c r="D245" s="6" t="s">
        <v>201</v>
      </c>
      <c r="E245" s="19">
        <v>1620567.8402215857</v>
      </c>
      <c r="F245" s="19">
        <v>1500525.2599491663</v>
      </c>
      <c r="G245" s="19">
        <f>VLOOKUP(A245,'[2]2018 19 Calculation'!$B$9:$AE$284,30,FALSE)</f>
        <v>1936575.1117024943</v>
      </c>
    </row>
    <row r="246" spans="1:7" ht="12.75">
      <c r="A246" s="2">
        <v>4188</v>
      </c>
      <c r="B246" s="2" t="s">
        <v>220</v>
      </c>
      <c r="D246" s="6" t="s">
        <v>201</v>
      </c>
      <c r="E246" s="19">
        <v>416981.4166974862</v>
      </c>
      <c r="F246" s="19">
        <v>326520.17519377614</v>
      </c>
      <c r="G246" s="19">
        <f>VLOOKUP(A246,'[2]2018 19 Calculation'!$B$9:$AE$284,30,FALSE)</f>
        <v>420799.8457847382</v>
      </c>
    </row>
    <row r="247" spans="1:7" ht="12.75">
      <c r="A247" s="2">
        <v>4187</v>
      </c>
      <c r="B247" s="2" t="s">
        <v>221</v>
      </c>
      <c r="D247" s="6" t="s">
        <v>201</v>
      </c>
      <c r="E247" s="19">
        <v>-49663.51069972245</v>
      </c>
      <c r="F247" s="19">
        <v>8056.027266063727</v>
      </c>
      <c r="G247" s="19">
        <f>VLOOKUP(A247,'[2]2018 19 Calculation'!$B$9:$AE$284,30,FALSE)</f>
        <v>253958.68194892156</v>
      </c>
    </row>
    <row r="248" spans="1:7" ht="12.75">
      <c r="A248" s="2">
        <v>4193</v>
      </c>
      <c r="B248" s="2" t="s">
        <v>188</v>
      </c>
      <c r="D248" s="6" t="s">
        <v>201</v>
      </c>
      <c r="E248" s="19">
        <v>77759.9871061081</v>
      </c>
      <c r="F248" s="19">
        <v>94456.5809566821</v>
      </c>
      <c r="G248" s="19">
        <f>VLOOKUP(A248,'[2]2018 19 Calculation'!$B$9:$AE$284,30,FALSE)</f>
        <v>18013.725816761144</v>
      </c>
    </row>
    <row r="249" spans="1:7" ht="12.75">
      <c r="A249" s="2">
        <v>4334</v>
      </c>
      <c r="B249" s="2" t="s">
        <v>222</v>
      </c>
      <c r="D249" s="6" t="s">
        <v>201</v>
      </c>
      <c r="E249" s="19">
        <v>-3173466.9740958684</v>
      </c>
      <c r="F249" s="19">
        <v>-2997944.1470511816</v>
      </c>
      <c r="G249" s="19">
        <f>VLOOKUP(A249,'[2]2018 19 Calculation'!$B$9:$AE$284,30,FALSE)</f>
        <v>-2903341.9966095528</v>
      </c>
    </row>
    <row r="250" spans="5:7" ht="12.75">
      <c r="E250" s="19"/>
      <c r="F250" s="19"/>
      <c r="G250" s="19"/>
    </row>
    <row r="251" spans="1:7" ht="12.75">
      <c r="A251" s="2">
        <v>7016</v>
      </c>
      <c r="B251" s="2" t="s">
        <v>223</v>
      </c>
      <c r="D251" s="6" t="s">
        <v>224</v>
      </c>
      <c r="E251" s="19">
        <v>-252738.08177275304</v>
      </c>
      <c r="F251" s="19">
        <v>-204657.90630832594</v>
      </c>
      <c r="G251" s="19">
        <f>VLOOKUP(A251,'[2]2018 19 Calculation'!$B$9:$AE$284,30,FALSE)</f>
        <v>-258873.9709376078</v>
      </c>
    </row>
    <row r="252" spans="1:7" ht="12.75">
      <c r="A252" s="2">
        <v>7052</v>
      </c>
      <c r="B252" s="2" t="s">
        <v>225</v>
      </c>
      <c r="D252" s="6" t="s">
        <v>224</v>
      </c>
      <c r="E252" s="19">
        <v>127756.21626154029</v>
      </c>
      <c r="F252" s="19">
        <v>100831.22572362631</v>
      </c>
      <c r="G252" s="19">
        <f>VLOOKUP(A252,'[2]2018 19 Calculation'!$B$9:$AE$284,30,FALSE)</f>
        <v>112008.59670594145</v>
      </c>
    </row>
    <row r="253" spans="1:7" ht="12.75">
      <c r="A253" s="2">
        <v>7030</v>
      </c>
      <c r="B253" s="2" t="s">
        <v>226</v>
      </c>
      <c r="D253" s="6" t="s">
        <v>224</v>
      </c>
      <c r="E253" s="19">
        <v>248809.53143891736</v>
      </c>
      <c r="F253" s="19">
        <v>245992.9726646476</v>
      </c>
      <c r="G253" s="19">
        <f>VLOOKUP(A253,'[2]2018 19 Calculation'!$B$9:$AE$284,30,FALSE)</f>
        <v>178262.03377394518</v>
      </c>
    </row>
    <row r="254" spans="1:7" ht="12.75">
      <c r="A254" s="2">
        <v>7051</v>
      </c>
      <c r="B254" s="2" t="s">
        <v>227</v>
      </c>
      <c r="D254" s="6" t="s">
        <v>224</v>
      </c>
      <c r="E254" s="19">
        <v>317095.2814344303</v>
      </c>
      <c r="F254" s="19">
        <v>138099.28099935362</v>
      </c>
      <c r="G254" s="19">
        <f>VLOOKUP(A254,'[2]2018 19 Calculation'!$B$9:$AE$284,30,FALSE)</f>
        <v>255698.88103106013</v>
      </c>
    </row>
    <row r="255" spans="1:7" ht="12.75">
      <c r="A255" s="2">
        <v>7035</v>
      </c>
      <c r="B255" s="2" t="s">
        <v>228</v>
      </c>
      <c r="D255" s="6" t="s">
        <v>224</v>
      </c>
      <c r="E255" s="19">
        <v>445723.08817318565</v>
      </c>
      <c r="F255" s="19">
        <v>465321.2188814214</v>
      </c>
      <c r="G255" s="19">
        <f>VLOOKUP(A255,'[2]2018 19 Calculation'!$B$9:$AE$284,30,FALSE)</f>
        <v>546142.2569243675</v>
      </c>
    </row>
    <row r="256" spans="1:7" ht="12.75">
      <c r="A256" s="2">
        <v>7050</v>
      </c>
      <c r="B256" s="2" t="s">
        <v>229</v>
      </c>
      <c r="D256" s="6" t="s">
        <v>224</v>
      </c>
      <c r="E256" s="19">
        <v>381755.55349477497</v>
      </c>
      <c r="F256" s="19">
        <v>444757.9166478869</v>
      </c>
      <c r="G256" s="19">
        <f>VLOOKUP(A256,'[2]2018 19 Calculation'!$B$9:$AE$284,30,FALSE)</f>
        <v>442312.9441418742</v>
      </c>
    </row>
    <row r="257" spans="1:7" ht="12.75">
      <c r="A257" s="2">
        <v>7006</v>
      </c>
      <c r="B257" s="2" t="s">
        <v>230</v>
      </c>
      <c r="D257" s="6" t="s">
        <v>224</v>
      </c>
      <c r="E257" s="19">
        <v>69768.5689311951</v>
      </c>
      <c r="F257" s="19">
        <v>32957.06827156435</v>
      </c>
      <c r="G257" s="19">
        <f>VLOOKUP(A257,'[2]2018 19 Calculation'!$B$9:$AE$284,30,FALSE)</f>
        <v>125442.21181367067</v>
      </c>
    </row>
    <row r="258" spans="1:7" ht="12.75">
      <c r="A258" s="2">
        <v>7026</v>
      </c>
      <c r="B258" s="2" t="s">
        <v>231</v>
      </c>
      <c r="D258" s="6" t="s">
        <v>224</v>
      </c>
      <c r="E258" s="19">
        <v>395564.23697208246</v>
      </c>
      <c r="F258" s="19">
        <v>104385.53815803184</v>
      </c>
      <c r="G258" s="19">
        <f>VLOOKUP(A258,'[2]2018 19 Calculation'!$B$9:$AE$284,30,FALSE)</f>
        <v>-161545.7877704939</v>
      </c>
    </row>
    <row r="259" spans="1:7" ht="12.75">
      <c r="A259" s="2">
        <v>7053</v>
      </c>
      <c r="B259" s="2" t="s">
        <v>232</v>
      </c>
      <c r="D259" s="6" t="s">
        <v>224</v>
      </c>
      <c r="E259" s="19">
        <v>350397.41663682804</v>
      </c>
      <c r="F259" s="19">
        <v>507776.9850562295</v>
      </c>
      <c r="G259" s="19">
        <f>VLOOKUP(A259,'[2]2018 19 Calculation'!$B$9:$AE$284,30,FALSE)</f>
        <v>425967.04957847274</v>
      </c>
    </row>
    <row r="260" spans="1:7" ht="12.75">
      <c r="A260" s="2">
        <v>7060</v>
      </c>
      <c r="B260" s="2" t="s">
        <v>233</v>
      </c>
      <c r="D260" s="6" t="s">
        <v>224</v>
      </c>
      <c r="E260" s="19">
        <v>215137.59612582577</v>
      </c>
      <c r="F260" s="19">
        <v>196814.4637897866</v>
      </c>
      <c r="G260" s="19">
        <f>VLOOKUP(A260,'[2]2018 19 Calculation'!$B$9:$AE$284,30,FALSE)</f>
        <v>170319.67500697353</v>
      </c>
    </row>
    <row r="261" spans="1:7" ht="12.75">
      <c r="A261" s="2">
        <v>7062</v>
      </c>
      <c r="B261" s="2" t="s">
        <v>234</v>
      </c>
      <c r="D261" s="6" t="s">
        <v>224</v>
      </c>
      <c r="E261" s="19">
        <v>-724970.1897972301</v>
      </c>
      <c r="F261" s="19">
        <v>-730314.4285556301</v>
      </c>
      <c r="G261" s="19">
        <f>VLOOKUP(A261,'[2]2018 19 Calculation'!$B$9:$AE$284,30,FALSE)</f>
        <v>-612721.0816124775</v>
      </c>
    </row>
    <row r="262" spans="1:7" ht="12.75">
      <c r="A262" s="2">
        <v>7012</v>
      </c>
      <c r="B262" s="2" t="s">
        <v>235</v>
      </c>
      <c r="D262" s="6" t="s">
        <v>224</v>
      </c>
      <c r="E262" s="19">
        <v>28164.80010610877</v>
      </c>
      <c r="F262" s="19">
        <v>-7586.142954923911</v>
      </c>
      <c r="G262" s="19">
        <f>VLOOKUP(A262,'[2]2018 19 Calculation'!$B$9:$AE$284,30,FALSE)</f>
        <v>-162053.19341764855</v>
      </c>
    </row>
    <row r="263" spans="1:7" ht="12.75">
      <c r="A263" s="2">
        <v>7040</v>
      </c>
      <c r="B263" s="2" t="s">
        <v>236</v>
      </c>
      <c r="D263" s="6" t="s">
        <v>224</v>
      </c>
      <c r="E263" s="19">
        <v>-404905.8298555948</v>
      </c>
      <c r="F263" s="19">
        <v>-459555.97652470414</v>
      </c>
      <c r="G263" s="19">
        <f>VLOOKUP(A263,'[2]2018 19 Calculation'!$B$9:$AE$284,30,FALSE)</f>
        <v>-1115842.4058356164</v>
      </c>
    </row>
    <row r="264" spans="1:7" ht="12.75">
      <c r="A264" s="2">
        <v>7045</v>
      </c>
      <c r="B264" s="2" t="s">
        <v>237</v>
      </c>
      <c r="D264" s="6" t="s">
        <v>224</v>
      </c>
      <c r="E264" s="19">
        <v>-130146.53785329215</v>
      </c>
      <c r="F264" s="19">
        <v>220717.75300443248</v>
      </c>
      <c r="G264" s="19">
        <f>VLOOKUP(A264,'[2]2018 19 Calculation'!$B$9:$AE$284,30,FALSE)</f>
        <v>441002.34961133805</v>
      </c>
    </row>
    <row r="265" spans="1:7" ht="12.75">
      <c r="A265" s="2">
        <v>7034</v>
      </c>
      <c r="B265" s="2" t="s">
        <v>238</v>
      </c>
      <c r="D265" s="6" t="s">
        <v>224</v>
      </c>
      <c r="E265" s="19">
        <v>120431.07198494839</v>
      </c>
      <c r="F265" s="19">
        <v>204729.16262172384</v>
      </c>
      <c r="G265" s="19">
        <f>VLOOKUP(A265,'[2]2018 19 Calculation'!$B$9:$AE$284,30,FALSE)</f>
        <v>200794.5316115178</v>
      </c>
    </row>
    <row r="266" spans="1:7" ht="12.75">
      <c r="A266" s="2">
        <v>7036</v>
      </c>
      <c r="B266" s="2" t="s">
        <v>239</v>
      </c>
      <c r="D266" s="6" t="s">
        <v>224</v>
      </c>
      <c r="E266" s="19">
        <v>172228.07211722023</v>
      </c>
      <c r="F266" s="19">
        <v>33541.80440583805</v>
      </c>
      <c r="G266" s="19">
        <f>VLOOKUP(A266,'[2]2018 19 Calculation'!$B$9:$AE$284,30,FALSE)</f>
        <v>-24462.436910968274</v>
      </c>
    </row>
    <row r="267" spans="1:7" ht="12.75">
      <c r="A267" s="2">
        <v>7033</v>
      </c>
      <c r="B267" s="2" t="s">
        <v>30</v>
      </c>
      <c r="D267" s="6" t="s">
        <v>224</v>
      </c>
      <c r="E267" s="19">
        <v>161969.9214555407</v>
      </c>
      <c r="F267" s="19">
        <v>287331.6626217952</v>
      </c>
      <c r="G267" s="19">
        <f>VLOOKUP(A267,'[2]2018 19 Calculation'!$B$9:$AE$284,30,FALSE)</f>
        <v>201568.51291866228</v>
      </c>
    </row>
    <row r="268" spans="1:7" ht="12.75">
      <c r="A268" s="2">
        <v>7037</v>
      </c>
      <c r="B268" s="2" t="s">
        <v>240</v>
      </c>
      <c r="D268" s="6" t="s">
        <v>224</v>
      </c>
      <c r="E268" s="19">
        <v>10451.03611227125</v>
      </c>
      <c r="F268" s="19">
        <v>1358.68903460633</v>
      </c>
      <c r="G268" s="19">
        <f>VLOOKUP(A268,'[2]2018 19 Calculation'!$B$9:$AE$284,30,FALSE)</f>
        <v>-186412.1555621922</v>
      </c>
    </row>
    <row r="269" spans="1:7" ht="12.75">
      <c r="A269" s="2">
        <v>7047</v>
      </c>
      <c r="B269" s="2" t="s">
        <v>241</v>
      </c>
      <c r="D269" s="6" t="s">
        <v>224</v>
      </c>
      <c r="E269" s="19">
        <v>-197481.25501151988</v>
      </c>
      <c r="F269" s="19">
        <v>-207067.65400450025</v>
      </c>
      <c r="G269" s="19">
        <f>VLOOKUP(A269,'[2]2018 19 Calculation'!$B$9:$AE$284,30,FALSE)</f>
        <v>-296138.1201538383</v>
      </c>
    </row>
    <row r="270" spans="1:7" ht="12.75">
      <c r="A270" s="2">
        <v>7014</v>
      </c>
      <c r="B270" s="2" t="s">
        <v>242</v>
      </c>
      <c r="D270" s="6" t="s">
        <v>224</v>
      </c>
      <c r="E270" s="19">
        <v>349506.4435922019</v>
      </c>
      <c r="F270" s="19">
        <v>282578.2965618331</v>
      </c>
      <c r="G270" s="19">
        <f>VLOOKUP(A270,'[2]2018 19 Calculation'!$B$9:$AE$284,30,FALSE)</f>
        <v>278689.1635230127</v>
      </c>
    </row>
    <row r="271" spans="1:7" ht="12.75">
      <c r="A271" s="2">
        <v>7009</v>
      </c>
      <c r="B271" s="2" t="s">
        <v>243</v>
      </c>
      <c r="D271" s="6" t="s">
        <v>224</v>
      </c>
      <c r="E271" s="19">
        <v>804834.216295748</v>
      </c>
      <c r="F271" s="19">
        <v>678982.1097478867</v>
      </c>
      <c r="G271" s="19">
        <f>VLOOKUP(A271,'[2]2018 19 Calculation'!$B$9:$AE$284,30,FALSE)</f>
        <v>559832.0880235322</v>
      </c>
    </row>
    <row r="272" spans="1:7" ht="12.75">
      <c r="A272" s="2">
        <v>1100</v>
      </c>
      <c r="B272" s="2" t="s">
        <v>244</v>
      </c>
      <c r="D272" s="6" t="s">
        <v>224</v>
      </c>
      <c r="E272" s="19">
        <v>974653.5321455416</v>
      </c>
      <c r="F272" s="19">
        <v>1334886.2308905488</v>
      </c>
      <c r="G272" s="19">
        <f>VLOOKUP(A272,'[2]2018 19 Calculation'!$B$9:$AE$284,30,FALSE)</f>
        <v>1396691.886801379</v>
      </c>
    </row>
    <row r="273" spans="5:6" ht="12.75">
      <c r="E273" s="13"/>
      <c r="F273" s="19"/>
    </row>
    <row r="274" spans="5:6" ht="12.75">
      <c r="E274" s="13"/>
      <c r="F274" s="19"/>
    </row>
    <row r="275" spans="5:6" ht="12.75">
      <c r="E275" s="13"/>
      <c r="F275" s="19"/>
    </row>
    <row r="276" spans="2:7" ht="12.75">
      <c r="B276" s="2" t="s">
        <v>0</v>
      </c>
      <c r="E276" s="13">
        <f>SUM(E9:E275)</f>
        <v>52841107.45478825</v>
      </c>
      <c r="F276" s="19">
        <f>SUM(F9:F275)</f>
        <v>49118849.86708754</v>
      </c>
      <c r="G276" s="19">
        <f>SUM(G9:G275)</f>
        <v>47364778.70762424</v>
      </c>
    </row>
    <row r="277" spans="2:7" ht="12.75">
      <c r="B277" s="11"/>
      <c r="E277" s="13"/>
      <c r="F277" s="19"/>
      <c r="G277" s="19"/>
    </row>
    <row r="278" spans="5:7" ht="12.75">
      <c r="E278" s="12"/>
      <c r="F278" s="17"/>
      <c r="G278" s="17"/>
    </row>
    <row r="279" spans="5:7" ht="12.75">
      <c r="E279" s="12"/>
      <c r="F279" s="17"/>
      <c r="G279" s="17"/>
    </row>
    <row r="280" spans="5:7" ht="12.75">
      <c r="E280" s="12"/>
      <c r="F280" s="17"/>
      <c r="G280" s="17"/>
    </row>
    <row r="281" spans="5:7" ht="12.75">
      <c r="E281" s="12"/>
      <c r="F281" s="17"/>
      <c r="G281" s="17"/>
    </row>
    <row r="282" spans="5:7" ht="12.75">
      <c r="E282" s="12"/>
      <c r="F282" s="17"/>
      <c r="G282" s="17"/>
    </row>
    <row r="283" spans="5:7" ht="12.75">
      <c r="E283" s="12"/>
      <c r="F283" s="12"/>
      <c r="G283" s="12"/>
    </row>
    <row r="284" spans="5:7" ht="12.75">
      <c r="E284" s="12"/>
      <c r="F284" s="12"/>
      <c r="G284" s="12"/>
    </row>
    <row r="285" spans="5:7" ht="12.75">
      <c r="E285" s="12"/>
      <c r="F285" s="12"/>
      <c r="G285" s="12"/>
    </row>
    <row r="286" spans="5:6" ht="12.75">
      <c r="E286" s="18"/>
      <c r="F286" s="12"/>
    </row>
    <row r="287" spans="5:6" ht="12.75">
      <c r="E287" s="18"/>
      <c r="F287" s="12"/>
    </row>
    <row r="288" spans="5:6" ht="12.75">
      <c r="E288" s="18"/>
      <c r="F288" s="12"/>
    </row>
    <row r="289" spans="5:6" ht="12.75">
      <c r="E289" s="18"/>
      <c r="F289" s="12"/>
    </row>
    <row r="290" spans="5:6" ht="12.75">
      <c r="E290" s="18"/>
      <c r="F290" s="12"/>
    </row>
    <row r="291" spans="5:6" ht="12.75">
      <c r="E291" s="13"/>
      <c r="F291" s="12"/>
    </row>
    <row r="292" spans="5:6" ht="12.75">
      <c r="E292" s="12"/>
      <c r="F292" s="12"/>
    </row>
    <row r="293" spans="5:6" ht="12.75">
      <c r="E293" s="12"/>
      <c r="F293" s="12"/>
    </row>
    <row r="294" spans="5:6" ht="12.75">
      <c r="E294" s="12"/>
      <c r="F294" s="12"/>
    </row>
    <row r="295" spans="5:6" ht="12.75">
      <c r="E295" s="14"/>
      <c r="F295" s="14"/>
    </row>
    <row r="296" spans="5:6" ht="12.75">
      <c r="E296" s="14"/>
      <c r="F296" s="16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3" ht="12.75">
      <c r="F303" s="16"/>
    </row>
    <row r="304" ht="12.75">
      <c r="F304" s="16"/>
    </row>
  </sheetData>
  <sheetProtection/>
  <conditionalFormatting sqref="F1 F286:F65536 E57:E272 F57:F284 G276:G284 F3:F55">
    <cfRule type="cellIs" priority="9" dxfId="0" operator="lessThan" stopIfTrue="1">
      <formula>0</formula>
    </cfRule>
  </conditionalFormatting>
  <conditionalFormatting sqref="F56">
    <cfRule type="cellIs" priority="7" dxfId="0" operator="lessThan" stopIfTrue="1">
      <formula>0</formula>
    </cfRule>
  </conditionalFormatting>
  <conditionalFormatting sqref="E3:E7">
    <cfRule type="cellIs" priority="5" dxfId="0" operator="lessThan" stopIfTrue="1">
      <formula>0</formula>
    </cfRule>
  </conditionalFormatting>
  <conditionalFormatting sqref="E9:E55">
    <cfRule type="cellIs" priority="4" dxfId="0" operator="lessThan" stopIfTrue="1">
      <formula>0</formula>
    </cfRule>
  </conditionalFormatting>
  <conditionalFormatting sqref="E56">
    <cfRule type="cellIs" priority="3" dxfId="0" operator="lessThan" stopIfTrue="1">
      <formula>0</formula>
    </cfRule>
  </conditionalFormatting>
  <conditionalFormatting sqref="G3:G6">
    <cfRule type="cellIs" priority="2" dxfId="0" operator="lessThan" stopIfTrue="1">
      <formula>0</formula>
    </cfRule>
  </conditionalFormatting>
  <conditionalFormatting sqref="G9:G272">
    <cfRule type="cellIs" priority="1" dxfId="0" operator="lessThan" stopIfTrue="1">
      <formula>0</formula>
    </cfRule>
  </conditionalFormatting>
  <printOptions/>
  <pageMargins left="0" right="0" top="0" bottom="0" header="0" footer="0"/>
  <pageSetup fitToHeight="5" fitToWidth="1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Pinkney</dc:creator>
  <cp:keywords/>
  <dc:description/>
  <cp:lastModifiedBy>Martyn Scott</cp:lastModifiedBy>
  <cp:lastPrinted>2019-05-09T11:16:11Z</cp:lastPrinted>
  <dcterms:created xsi:type="dcterms:W3CDTF">2018-06-04T07:08:39Z</dcterms:created>
  <dcterms:modified xsi:type="dcterms:W3CDTF">2019-05-09T11:17:11Z</dcterms:modified>
  <cp:category/>
  <cp:version/>
  <cp:contentType/>
  <cp:contentStatus/>
</cp:coreProperties>
</file>