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defaultThemeVersion="124226"/>
  <mc:AlternateContent xmlns:mc="http://schemas.openxmlformats.org/markup-compatibility/2006">
    <mc:Choice Requires="x15">
      <x15ac:absPath xmlns:x15ac="http://schemas.microsoft.com/office/spreadsheetml/2010/11/ac" url="https://birminghamcitycouncil-my.sharepoint.com/personal/amena_akram_birmingham_gov_uk/Documents/Documents/"/>
    </mc:Choice>
  </mc:AlternateContent>
  <xr:revisionPtr revIDLastSave="0" documentId="8_{BB6FF64C-9955-4534-848D-42CB888D5CD1}" xr6:coauthVersionLast="47" xr6:coauthVersionMax="47" xr10:uidLastSave="{00000000-0000-0000-0000-000000000000}"/>
  <bookViews>
    <workbookView xWindow="-110" yWindow="-110" windowWidth="19420" windowHeight="10420" tabRatio="866" firstSheet="1" activeTab="3" xr2:uid="{00000000-000D-0000-FFFF-FFFF00000000}"/>
  </bookViews>
  <sheets>
    <sheet name="Guidance" sheetId="8" r:id="rId1"/>
    <sheet name="Company information" sheetId="4" r:id="rId2"/>
    <sheet name="Commitment overview" sheetId="10" r:id="rId3"/>
    <sheet name="Specific commitments " sheetId="1" r:id="rId4"/>
    <sheet name="List of deprived wards" sheetId="5" r:id="rId5"/>
    <sheet name="Office use only1" sheetId="3" state="hidden" r:id="rId6"/>
    <sheet name="Office Use Only2" sheetId="7" state="hidden" r:id="rId7"/>
  </sheets>
  <definedNames>
    <definedName name="_xlnm._FilterDatabase" localSheetId="5" hidden="1">'Office use only1'!$R$1:$S$37</definedName>
    <definedName name="A_fair_level_of_pay">'Office use only1'!$M$30</definedName>
    <definedName name="Acocks_Green">'Office use only1'!$D$3</definedName>
    <definedName name="Air_pollution_is_reduced">'Office use only1'!#REF!</definedName>
    <definedName name="All_Wards">'Office use only1'!$D$2</definedName>
    <definedName name="Allens_Cross">'Office use only1'!$D$4</definedName>
    <definedName name="Alum_Rock">'Office use only1'!$D$5</definedName>
    <definedName name="Aston">'Office use only1'!$D$6</definedName>
    <definedName name="Balsall_Heath_West">'Office use only1'!$D$7</definedName>
    <definedName name="Bartley_Green">'Office use only1'!$D$8</definedName>
    <definedName name="Better_places_to_live">'Office use only1'!$M$32</definedName>
    <definedName name="Billesley">'Office use only1'!$D$9</definedName>
    <definedName name="Birchfield">'Office use only1'!$D$10</definedName>
    <definedName name="Bordesley_and_Highgate">'Office use only1'!$D$11</definedName>
    <definedName name="Bordesley_Green">'Office use only1'!$D$12</definedName>
    <definedName name="Bournbrook_and_Selly_Park">'Office use only1'!$D$13</definedName>
    <definedName name="Bournville_and_Cotteridge">'Office use only1'!$D$14</definedName>
    <definedName name="Brandwood_and_Kings_Heath">'Office use only1'!$D$15</definedName>
    <definedName name="Bromford_and_Hodge_Hill">'Office use only1'!$D$16</definedName>
    <definedName name="Buy_Local">'Office use only1'!$J$6</definedName>
    <definedName name="Carbon_emissions_are_reduced">'Office use only1'!$M$36</definedName>
    <definedName name="Castle_Vale">'Office use only1'!$D$17</definedName>
    <definedName name="Charter">'Office use only1'!$G$2:$G$7</definedName>
    <definedName name="Charter_Theme">'Office use only1'!$G$2:$G$7</definedName>
    <definedName name="Climate_Impacts_are_reduced">'Office use only1'!$M$31</definedName>
    <definedName name="Creating_a_healthier_community">'Office use only1'!$M$21:$M$23</definedName>
    <definedName name="Crime_is_reduced">'Office use only1'!$M$20</definedName>
    <definedName name="Donations_or_in_kind_contributions_to_local_community_projects._Pounds_and_materials">'Office use only1'!$P$25</definedName>
    <definedName name="Druids_Heath_and_Monyhull">'Office use only1'!$D$18</definedName>
    <definedName name="Edgbaston">'Office use only1'!$D$19</definedName>
    <definedName name="Equipment_or_resources_donated_to_VCSEs._Pounds_equivalent_value">'Office use only1'!$P$28</definedName>
    <definedName name="Erdington">'Office use only1'!$D$20</definedName>
    <definedName name="Ethical_Procurement">'Office use only1'!$J$15</definedName>
    <definedName name="Frankley_Great_Park">'Office use only1'!$D$21</definedName>
    <definedName name="Garretts_Green">'Office use only1'!$D$22</definedName>
    <definedName name="Glebe_Farm_and_Tile_Cross">'Office use only1'!$D$23</definedName>
    <definedName name="Good_Employer">'Office use only1'!$J$11</definedName>
    <definedName name="Gravelly_Hill">'Office use only1'!$D$24</definedName>
    <definedName name="Green_and_Sustainable">'Office use only1'!$J$12:$J$14</definedName>
    <definedName name="Group_A">'Office use only1'!$D$72</definedName>
    <definedName name="Group_B">'Office use only1'!$D$73</definedName>
    <definedName name="Group_C">'Office use only1'!$D$74</definedName>
    <definedName name="Hall_Green_North">'Office use only1'!$D$25</definedName>
    <definedName name="Hall_Green_South">'Office use only1'!$D$26</definedName>
    <definedName name="Handsworth">'Office use only1'!$D$27</definedName>
    <definedName name="Handsworth_Wood">'Office use only1'!$D$28</definedName>
    <definedName name="Harborne">'Office use only1'!$D$29</definedName>
    <definedName name="Heartlands">'Office use only1'!$D$30</definedName>
    <definedName name="Highters_Heath">'Office use only1'!$D$31</definedName>
    <definedName name="Holyhead">'Office use only1'!$D$32</definedName>
    <definedName name="How_many_opportunites_will_you_advertise_with_Birmingham_City_Council_Jobs_and_Skills_team">'Office use only1'!$P$4</definedName>
    <definedName name="How_many_procurement_opportunities_will_you_post_on_Finditinbirmingham?_">'Office use only1'!$P$17</definedName>
    <definedName name="Hundreds_of_miles_driven">'Office use only1'!#REF!</definedName>
    <definedName name="Improved_employability_of_young_people">'Office use only1'!$M$13:$M$15</definedName>
    <definedName name="Improved_skills_for_local_people">'Office use only1'!$M$10:$M$12</definedName>
    <definedName name="Initiatives_aimed_at_reducing_crime_e.g._support_for_local_youth_groups_lighting_for_public_spaces_private_security_etc.">'Office use only1'!$P$20</definedName>
    <definedName name="Initiatives_taken_or_supported_to_engage_people_in_health_interventions_e.g._stop_smoking_obesity_alcoholism_drugs_etc_or_wellbeing_initiatives_in_the_community_including_physical_activities_for_adults_and_children.">'Office use only1'!$P$23</definedName>
    <definedName name="Initiatives_to_be_taken_to_support_older_disabled_and_vulnerable_people_to_build_stronger_community_networks_e.g._befriending_schemes_digital_inclusion_clubs">'Office use only1'!$P$24</definedName>
    <definedName name="Initiatives_to_be_taken_to_tackle_homelessness_supporting_temporary_housing_schemes_etc">'Office use only1'!$P$22</definedName>
    <definedName name="Innovation_Promoting_Social_Innovation_">'Office use only1'!$J$16</definedName>
    <definedName name="Kings_Norton_North">'Office use only1'!$D$33</definedName>
    <definedName name="Kings_Norton_South">'Office use only1'!$D$34</definedName>
    <definedName name="Kingstanding">'Office use only1'!$D$35</definedName>
    <definedName name="Ladywood">'Office use only1'!$D$36</definedName>
    <definedName name="Local_Employment">'Office use only1'!$J$2:$J$5</definedName>
    <definedName name="Local_school_and_college_visits_e.g._delivering_careers_talks_curriculum_support_literacy_support_safety_talks_No._hours_includes_preparation_time">'Office use only1'!$P$10</definedName>
    <definedName name="Longbridge_and_West_Heath">'Office use only1'!$D$37</definedName>
    <definedName name="Lozells">'Office use only1'!$D$38</definedName>
    <definedName name="Meaningful_work_placements_that_pay_Minimum_or_National_Living_wage_according_to_eligibility._6_weeks_or_more_internships">'Office use only1'!$P$15</definedName>
    <definedName name="More_local_employment">'Office use only1'!$M$2:$M$4</definedName>
    <definedName name="More_opportunites_for_local_SMEs_and_VCSEs">'Office use only1'!$M$16:$M$19</definedName>
    <definedName name="More_opportunities_for_disadvantaged_people">'Office use only1'!$M$5:$M$9</definedName>
    <definedName name="More_working_with_the_Community">'Office use only1'!$M$25:$M$29</definedName>
    <definedName name="Moseley">'Office use only1'!$D$39</definedName>
    <definedName name="Nechells">'Office use only1'!$D$40</definedName>
    <definedName name="Newtown">'Office use only1'!$D$41</definedName>
    <definedName name="No.">'Office use only1'!$S$21</definedName>
    <definedName name="No._expert_hours">'Office use only1'!$S$36</definedName>
    <definedName name="No._of_apprenticeships_on_the_contract_that_have_either_been_completed_during_the_year_or_that_will_be_supported_by_the_organisation_to_completion_in_the_following_years._Level_2_3_or_4_plus">'Office use only1'!$P$12</definedName>
    <definedName name="No._of_employees_FTE_taken_on_who_are_long_term_unemployed_i.e._unemployed_for_a_year_or_longer">'Office use only1'!$P$5</definedName>
    <definedName name="No._of_employees_FTE_taken_on_who_are_not_in_employment_education_or_training_NEETs">'Office use only1'!$P$6</definedName>
    <definedName name="No._of_employees_FTE_taken_on_who_are_rehabilitating_young_offenders_18_to_24_y.o.">'Office use only1'!$P$7</definedName>
    <definedName name="No._of_employees_uplifted_to_the_RLW">'Office use only1'!$S$30</definedName>
    <definedName name="No._of_hours_dedicated_to_support_young_people_into_work_e.g._CV_advice_mock_interviews_careers_guidance._Under_24_y.o.">'Office use only1'!$P$13</definedName>
    <definedName name="No._of_hours_dedicated_to_supporting_unemployed_people_into_work_by_providing_career_mentoring_including_mock_interviews_CV_advice_and_careers_guidance_over_24_y.o.">'Office use only1'!$P$9</definedName>
    <definedName name="No._of_hours_multiplied_by_No._of_attendees">'Office use only1'!$S$9</definedName>
    <definedName name="No._of_hours_volunteering_time_provided_to_support_local_community_projects">'Office use only1'!$P$26</definedName>
    <definedName name="No._of_jobs_FTE_created_for_people_with_disabilities">'Office use only1'!$P$8</definedName>
    <definedName name="No._of_local_people_FTE_employed_on_contract_for_one_year_or_the_whole_duration_of_the_contract_whichever_is_shorter._">'Office use only1'!$P$2</definedName>
    <definedName name="No._of_opportunities">'Office use only1'!$S$4</definedName>
    <definedName name="No._of_people_FTE_A">'Office use only1'!$S$2</definedName>
    <definedName name="No._of_people_FTE_B">'Office use only1'!$S$5</definedName>
    <definedName name="No._of_people_FTE_C">'Office use only1'!$S$6</definedName>
    <definedName name="No._of_people_FTE_D">'Office use only1'!$S$7</definedName>
    <definedName name="No._of_people_FTE_E">'Office use only1'!$S$8</definedName>
    <definedName name="No._of_staff_hours">'Office use only1'!$S$10</definedName>
    <definedName name="No._of_training_opportunities_on_contract_BTEC_City_and_Guilds_NVQ_HNC_that_have_either_been_completed_during_the_year_or_that_will_be_supported_by_the_organisation_to_completion_in_the_following_years._Level_2_3_or_4_plus">'Office use only1'!$P$11</definedName>
    <definedName name="No._of_weeks_A">'Office use only1'!$S$11</definedName>
    <definedName name="No._of_weeks_B">'Office use only1'!$S$12</definedName>
    <definedName name="No._of_weeks_C">'Office use only1'!$S$14</definedName>
    <definedName name="No._of_weeks_spent_on_meaningful_work_placements_or_pre_employment_course_1_to_6_weeks_student_placements_unpaid">'Office use only1'!$P$14</definedName>
    <definedName name="No._staff_expert_hours">'Office use only1'!$S$27</definedName>
    <definedName name="No._staff_volunteering_hours">'Office use only1'!$S$26</definedName>
    <definedName name="No._voluntary_hours">'Office use only1'!$S$37</definedName>
    <definedName name="North_Edgbaston">'Office use only1'!$D$42</definedName>
    <definedName name="Northfield">'Office use only1'!$D$43</definedName>
    <definedName name="Number_of_individuals_in_fuel_poverty_assisted_with_energy_efficiency_measures">'Office use only1'!$P$21</definedName>
    <definedName name="Number_of_low_or_no_emission_staff_vehicles_included_on_project_miles_driven">'Office use only1'!#REF!</definedName>
    <definedName name="Number_of_voluntary_hours_donated_to_support_VCSEs_excludes_expert_business_advice">'Office use only1'!$P$29</definedName>
    <definedName name="OLE_LINK1" localSheetId="0">Guidance!$A$11</definedName>
    <definedName name="Oscott">'Office use only1'!$D$44</definedName>
    <definedName name="Other_measures_in_hrs._Please_describe_any_additional_initiatives_that_you_would_like_to_make_and_hrs_to_be_committed._No._of_expert_hrs">'Office use only1'!#REF!</definedName>
    <definedName name="Other_measures_in_hrs._Please_describe_any_additional_initiatives_that_you_would_like_to_make_and_hrs_to_be_committed._No._of_voluntary_hrs">'Office use only1'!#REF!</definedName>
    <definedName name="Other_measures_in_pounds._Please_describe_any_additional_initiatives_that_you_would_like_to_make_and_pounds_to_be_invested">'Office use only1'!#REF!</definedName>
    <definedName name="Other_measures_TBD">'Office use only1'!#REF!</definedName>
    <definedName name="Partners_in_Communities">'Office use only1'!$J$7:$J$10</definedName>
    <definedName name="Pay_suppliers_no_later_than_the_terms_stated_in_the_primary_contract_if_contracted_to_Council_otherwise_adopt_a_similar_policy_such_as_the_Prompt_Payment_Code.">'Office use only1'!$P$35</definedName>
    <definedName name="Pay_the_Real_Living_Wage_to_employees_servicing_Birmingham_contracts_in_accordance_with_the_BCC_LW_Policy">'Office use only1'!$P$30</definedName>
    <definedName name="Percentage">'Office use only1'!$S$3</definedName>
    <definedName name="Percentage_of_contracts">'Office use only1'!$S$33</definedName>
    <definedName name="Percentage_of_local_people_employed_on_contract_FTE_that_live_within_30_miles_of_where_the_service_is_being_delivered">'Office use only1'!$P$3</definedName>
    <definedName name="Percentage_of_procurement_contracts_that_includes_commitments_to_use_local_produce_reduce_food_waste_or_other_relevant_requirements_and_certifications.">'Office use only1'!$P$34</definedName>
    <definedName name="Percentage_of_procurement_contracts_that_includes_commitments_to_verify_anti_slavery_and_other_relevant_requirements.">'Office use only1'!$P$33</definedName>
    <definedName name="Percentage_of_suppliers_paid">'Office use only1'!$S$38</definedName>
    <definedName name="Perry_Barr">'Office use only1'!$D$45</definedName>
    <definedName name="Perry_Common">'Office use only1'!$D$46</definedName>
    <definedName name="Pounds">'Office use only1'!$S$28</definedName>
    <definedName name="Pounds_invested_including_staff_time">'Office use only1'!$S$20</definedName>
    <definedName name="Pounds_spent_in_local_supply_chain">'Office use only1'!$S$18</definedName>
    <definedName name="Pounds_spent_with_Local_SMEs">'Office use only1'!$S$19</definedName>
    <definedName name="Pounds_spent_with_VCSEs">'Office use only1'!$S$16</definedName>
    <definedName name="Pounds_value">'Office use only1'!$S$25</definedName>
    <definedName name="Principles1">'Office use only1'!$L$2:$L$32</definedName>
    <definedName name="_xlnm.Print_Area" localSheetId="3">'Specific commitments '!$A$1:$R$39</definedName>
    <definedName name="Programme_to_achieve_net_zero_by_2030">'Office use only1'!$P$36</definedName>
    <definedName name="Provision_of_expert_business_advice_to_VCSEs_and_SMEs_e.g._financial_advice_or_legal_advice_or_HR_advice_or_HSE">'Office use only1'!$P$27</definedName>
    <definedName name="Pype_Hayes">'Office use only1'!$D$47</definedName>
    <definedName name="Quinton">'Office use only1'!$D$48</definedName>
    <definedName name="Rubery_and_Rednal">'Office use only1'!$D$49</definedName>
    <definedName name="Savings_in_CO2e_emissions_on_contract_not_from_transport_specify_how_these_are_to_be_achieved.">'Office use only1'!$P$31</definedName>
    <definedName name="Savings_in_CO2e_emissions_on_contract_specify_how_these_are_to_be_achieved.">'Office use only1'!$P$31</definedName>
    <definedName name="Shard_End">'Office use only1'!$D$50</definedName>
    <definedName name="Sheldon">'Office use only1'!$D$51</definedName>
    <definedName name="Small_Heath">'Office use only1'!$D$52</definedName>
    <definedName name="Soho_and_Jewellery_Quarter">'Office use only1'!$D$53</definedName>
    <definedName name="South_Yardley">'Office use only1'!$D$54</definedName>
    <definedName name="Sparkbrook_and_Balsall_Heath_East">'Office use only1'!$D$55</definedName>
    <definedName name="Sparkhill">'Office use only1'!$D$56</definedName>
    <definedName name="Stirchley">'Office use only1'!$D$57</definedName>
    <definedName name="Stockland_Green">'Office use only1'!$D$58</definedName>
    <definedName name="Sustainable_procurement_is_promoted">'Office use only1'!$M$33:$M$35</definedName>
    <definedName name="Sutton_Four_Oaks">'Office use only1'!$D$59</definedName>
    <definedName name="Sutton_Mere_Green">'Office use only1'!$D$60</definedName>
    <definedName name="Sutton_Reddicap">'Office use only1'!$D$61</definedName>
    <definedName name="Sutton_Roughley">'Office use only1'!$D$62</definedName>
    <definedName name="Sutton_Trinity">'Office use only1'!$D$63</definedName>
    <definedName name="Sutton_Vesey">'Office use only1'!$D$64</definedName>
    <definedName name="Sutton_Walmley_and_Minworth">'Office use only1'!$D$65</definedName>
    <definedName name="Sutton_Wylde_Green">'Office use only1'!$D$66</definedName>
    <definedName name="Tonnes_CO2e">'Office use only1'!$S$31</definedName>
    <definedName name="Total_amount_pounds_spent_in_LOCAL_supply_chain_through_the_contract._Within_30_miles_of_the_point_of_service_delivery">'Office use only1'!$P$18</definedName>
    <definedName name="Total_amount_pounds_spent_through_contract_with_LOCAL_SMEs_within_30_miles_of_the_point_of_service_delivery">'Office use only1'!$P$19</definedName>
    <definedName name="Total_amount_pounds_spent_with_VCSEs_within_your_supply_chain">'Office use only1'!$P$16</definedName>
    <definedName name="Tyseley_and_Hay_Mills">'Office use only1'!$D$67</definedName>
    <definedName name="Voluntary_time_dedicated_to_the_creation_or_management_of_green_infrastructure_to_increase_biodiversity_or_keep_green_spaces_clean">'Office use only1'!$P$32</definedName>
    <definedName name="Vulnerable_people_are_helped_to_live_independently">'Office use only1'!$M$24</definedName>
    <definedName name="Ward_End">'Office use only1'!$D$68</definedName>
    <definedName name="Wards">'Office use only1'!$A$2:$A$71</definedName>
    <definedName name="Weoley_and_Selly_Oak">'Office use only1'!$D$69</definedName>
    <definedName name="Yardley_East">'Office use only1'!$D$70</definedName>
    <definedName name="Yardley_West_and_Stechford">'Office use only1'!$D$71</definedName>
    <definedName name="Yes">'Office use only1'!$S$39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1" l="1"/>
  <c r="G36" i="1"/>
  <c r="M36" i="1" s="1"/>
  <c r="P36" i="1"/>
  <c r="G37" i="1"/>
  <c r="M37" i="1" s="1"/>
  <c r="P37" i="1"/>
  <c r="G38" i="1"/>
  <c r="M38" i="1" s="1"/>
  <c r="P38" i="1"/>
  <c r="G39" i="1"/>
  <c r="M39" i="1" s="1"/>
  <c r="P39" i="1"/>
  <c r="G6" i="1" l="1"/>
  <c r="G7" i="1"/>
  <c r="G8" i="1" l="1"/>
  <c r="G9" i="1"/>
  <c r="G10" i="1"/>
  <c r="G11" i="1"/>
  <c r="G12" i="1"/>
  <c r="G13" i="1"/>
  <c r="G14" i="1"/>
  <c r="G15" i="1"/>
  <c r="G16" i="1"/>
  <c r="G17" i="1"/>
  <c r="G18" i="1"/>
  <c r="G19" i="1"/>
  <c r="G20" i="1"/>
  <c r="G21" i="1"/>
  <c r="G22" i="1"/>
  <c r="G23" i="1"/>
  <c r="G24" i="1"/>
  <c r="G25" i="1"/>
  <c r="G26" i="1"/>
  <c r="G27" i="1"/>
  <c r="G28" i="1"/>
  <c r="G29" i="1"/>
  <c r="G30" i="1"/>
  <c r="G31" i="1"/>
  <c r="G32" i="1"/>
  <c r="G33" i="1"/>
  <c r="G34" i="1"/>
  <c r="G35" i="1"/>
  <c r="P5" i="1" l="1"/>
  <c r="P6" i="1"/>
  <c r="P7" i="1"/>
  <c r="M5" i="1"/>
  <c r="M6" i="1"/>
  <c r="M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4" i="1" l="1"/>
  <c r="M8" i="1" l="1"/>
  <c r="M9" i="1"/>
  <c r="M10" i="1"/>
  <c r="M11" i="1"/>
  <c r="M12" i="1"/>
  <c r="M13" i="1"/>
  <c r="M14" i="1"/>
  <c r="M15" i="1"/>
  <c r="M16" i="1"/>
  <c r="M17" i="1"/>
  <c r="M18" i="1"/>
  <c r="M19" i="1"/>
  <c r="M20" i="1"/>
  <c r="M21" i="1"/>
  <c r="M22" i="1"/>
  <c r="M23" i="1"/>
  <c r="M24" i="1"/>
  <c r="M25" i="1"/>
  <c r="M26" i="1"/>
  <c r="M27" i="1"/>
  <c r="M28" i="1"/>
  <c r="M29" i="1"/>
  <c r="M30" i="1"/>
  <c r="M31" i="1"/>
  <c r="M32" i="1"/>
  <c r="M33" i="1"/>
  <c r="M34" i="1"/>
  <c r="M35" i="1"/>
  <c r="M4" i="1" l="1"/>
  <c r="G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Service Birmingham</author>
  </authors>
  <commentList>
    <comment ref="A3" authorId="0" shapeId="0" xr:uid="{00000000-0006-0000-0200-000001000000}">
      <text>
        <r>
          <rPr>
            <b/>
            <sz val="9"/>
            <color indexed="81"/>
            <rFont val="Tahoma"/>
            <family val="2"/>
          </rPr>
          <t xml:space="preserve">If you change your mind about what you are including delete entire ROW and reinput from column A. </t>
        </r>
        <r>
          <rPr>
            <sz val="9"/>
            <color indexed="81"/>
            <rFont val="Tahoma"/>
            <family val="2"/>
          </rPr>
          <t xml:space="preserve">
</t>
        </r>
      </text>
    </comment>
    <comment ref="E3" authorId="0" shapeId="0" xr:uid="{00000000-0006-0000-0200-000002000000}">
      <text>
        <r>
          <rPr>
            <b/>
            <sz val="9"/>
            <color indexed="81"/>
            <rFont val="Tahoma"/>
            <family val="2"/>
          </rPr>
          <t>Where financial value is zero ( as there is no financial proxy attached), the measure  is to be recorded only</t>
        </r>
        <r>
          <rPr>
            <sz val="9"/>
            <color indexed="81"/>
            <rFont val="Tahoma"/>
            <family val="2"/>
          </rPr>
          <t xml:space="preserve">
</t>
        </r>
      </text>
    </comment>
    <comment ref="G4" authorId="0" shapeId="0" xr:uid="{00000000-0006-0000-0200-000004000000}">
      <text>
        <r>
          <rPr>
            <b/>
            <sz val="9"/>
            <color indexed="81"/>
            <rFont val="Tahoma"/>
            <family val="2"/>
          </rPr>
          <t xml:space="preserve">Automatic calculation of column E multiply by column F   </t>
        </r>
        <r>
          <rPr>
            <sz val="9"/>
            <color indexed="81"/>
            <rFont val="Tahoma"/>
            <family val="2"/>
          </rPr>
          <t xml:space="preserve">
</t>
        </r>
      </text>
    </comment>
    <comment ref="M4" authorId="0" shapeId="0" xr:uid="{00000000-0006-0000-0200-000005000000}">
      <text>
        <r>
          <rPr>
            <b/>
            <sz val="9"/>
            <color indexed="81"/>
            <rFont val="Tahoma"/>
            <family val="2"/>
          </rPr>
          <t xml:space="preserve"> Automatic calculation of column G multiplied by column L </t>
        </r>
        <r>
          <rPr>
            <sz val="9"/>
            <color indexed="81"/>
            <rFont val="Tahoma"/>
            <family val="2"/>
          </rPr>
          <t xml:space="preserve">
</t>
        </r>
      </text>
    </comment>
    <comment ref="P4" authorId="0" shapeId="0" xr:uid="{00000000-0006-0000-0200-000006000000}">
      <text>
        <r>
          <rPr>
            <b/>
            <sz val="9"/>
            <color indexed="81"/>
            <rFont val="Tahoma"/>
            <family val="2"/>
          </rPr>
          <t>Automatic calculation of total overall value achieved NOT INCLUDING THE LOCAL MULTIPLIER EFFECT</t>
        </r>
      </text>
    </comment>
  </commentList>
</comments>
</file>

<file path=xl/sharedStrings.xml><?xml version="1.0" encoding="utf-8"?>
<sst xmlns="http://schemas.openxmlformats.org/spreadsheetml/2006/main" count="887" uniqueCount="505">
  <si>
    <t>Ward_Location</t>
  </si>
  <si>
    <t>Achieved</t>
  </si>
  <si>
    <t>Ward</t>
  </si>
  <si>
    <t>Aston</t>
  </si>
  <si>
    <t>Quinton</t>
  </si>
  <si>
    <t>Demonstrated by…(Evidence)</t>
  </si>
  <si>
    <t>Date Achieved</t>
  </si>
  <si>
    <t>Target_Date</t>
  </si>
  <si>
    <t>Birmingham Business Charter</t>
  </si>
  <si>
    <t>for Social Responsibility</t>
  </si>
  <si>
    <t>Contact Information</t>
  </si>
  <si>
    <t>Please provide details of the current contract opportunity or grant you are applying for with Birmingham City Council, to which this Action Plan relates:</t>
  </si>
  <si>
    <t>Index of Multiple Deprivation Table</t>
  </si>
  <si>
    <t>Ethical_Procurement</t>
  </si>
  <si>
    <t>Good_Employer</t>
  </si>
  <si>
    <t>Green_and_Sustainable</t>
  </si>
  <si>
    <t>Local_Employment</t>
  </si>
  <si>
    <t>Partners_in_Communities</t>
  </si>
  <si>
    <t>If yes, please complete further information below and submit this Action Plan as directed in the Instructions to Quote/Tender/grant application. If not, please submit this Action Plan by email to bbc4sr@birmingham.gov.uk</t>
  </si>
  <si>
    <t xml:space="preserve">Organisation name: </t>
  </si>
  <si>
    <t>Organisation address:</t>
  </si>
  <si>
    <r>
      <t>Organisation Postcode</t>
    </r>
    <r>
      <rPr>
        <sz val="12"/>
        <rFont val="Calibri"/>
        <family val="2"/>
        <scheme val="minor"/>
      </rPr>
      <t>:</t>
    </r>
  </si>
  <si>
    <t>Contact name at organisation:</t>
  </si>
  <si>
    <t>Contact email:</t>
  </si>
  <si>
    <t>Contact telephone number:</t>
  </si>
  <si>
    <t>Website address:</t>
  </si>
  <si>
    <t>Is your organisation Public, Private or 3rd Sector?</t>
  </si>
  <si>
    <t>Number of Employees in UK:</t>
  </si>
  <si>
    <r>
      <rPr>
        <sz val="11"/>
        <color theme="1"/>
        <rFont val="Calibri"/>
        <family val="2"/>
        <scheme val="minor"/>
      </rPr>
      <t>Are you currently a charter signatory? Y/N</t>
    </r>
    <r>
      <rPr>
        <b/>
        <sz val="11"/>
        <color theme="1"/>
        <rFont val="Calibri"/>
        <family val="2"/>
        <scheme val="minor"/>
      </rPr>
      <t xml:space="preserve"> </t>
    </r>
  </si>
  <si>
    <t>If yes, what is your Charter certificate number?</t>
  </si>
  <si>
    <t xml:space="preserve">Is this Action Plan being completed in relation to a contract/grant?  Y/N </t>
  </si>
  <si>
    <t>Section B</t>
  </si>
  <si>
    <r>
      <t xml:space="preserve">SECTION A </t>
    </r>
    <r>
      <rPr>
        <sz val="11"/>
        <color theme="1"/>
        <rFont val="Calibri"/>
        <family val="2"/>
        <scheme val="minor"/>
      </rPr>
      <t xml:space="preserve"> Please complete every question on this section</t>
    </r>
  </si>
  <si>
    <r>
      <t xml:space="preserve">Section C </t>
    </r>
    <r>
      <rPr>
        <sz val="11"/>
        <color theme="1"/>
        <rFont val="Calibri"/>
        <family val="2"/>
        <scheme val="minor"/>
      </rPr>
      <t>To be completed by the Procurement Manager</t>
    </r>
  </si>
  <si>
    <t xml:space="preserve">Tender / Quotation / Grant Reference number </t>
  </si>
  <si>
    <t xml:space="preserve">Contract/Grant title </t>
  </si>
  <si>
    <t xml:space="preserve">Name of BCC Contact </t>
  </si>
  <si>
    <r>
      <t xml:space="preserve">Contract/Grant start date: </t>
    </r>
    <r>
      <rPr>
        <b/>
        <sz val="11"/>
        <color theme="1"/>
        <rFont val="Calibri"/>
        <family val="2"/>
        <scheme val="minor"/>
      </rPr>
      <t/>
    </r>
  </si>
  <si>
    <r>
      <t xml:space="preserve">Contract/Grant end date (excluding extension period): </t>
    </r>
    <r>
      <rPr>
        <b/>
        <sz val="11"/>
        <color theme="1"/>
        <rFont val="Calibri"/>
        <family val="2"/>
        <scheme val="minor"/>
      </rPr>
      <t/>
    </r>
  </si>
  <si>
    <r>
      <t xml:space="preserve">Option to extend, please provide end date:
</t>
    </r>
    <r>
      <rPr>
        <b/>
        <sz val="11"/>
        <color theme="1"/>
        <rFont val="Calibri"/>
        <family val="2"/>
        <scheme val="minor"/>
      </rPr>
      <t/>
    </r>
  </si>
  <si>
    <t>Measures</t>
  </si>
  <si>
    <t>Birmingham Business Charter for Social Responsibility Guidance for Completing Action Plan</t>
  </si>
  <si>
    <t>Birmingham Business Charter for Social Responsibility</t>
  </si>
  <si>
    <t>Buy_Local</t>
  </si>
  <si>
    <t>contact email:</t>
  </si>
  <si>
    <t xml:space="preserve">Contact details of Jobs and Training officer : </t>
  </si>
  <si>
    <t>Name:</t>
  </si>
  <si>
    <t>Contact telephone no:</t>
  </si>
  <si>
    <t>Charter_Theme</t>
  </si>
  <si>
    <t>Outcomes</t>
  </si>
  <si>
    <t xml:space="preserve">Select theme from drop down </t>
  </si>
  <si>
    <t>Details of how measure will be delivered</t>
  </si>
  <si>
    <t>How measured</t>
  </si>
  <si>
    <t>Financial Proxy</t>
  </si>
  <si>
    <t>Value Achieved</t>
  </si>
  <si>
    <t>Units Achieved</t>
  </si>
  <si>
    <t>Insert number of units to be delivered by target date</t>
  </si>
  <si>
    <t>Yes/No as agreed with Contract Manager</t>
  </si>
  <si>
    <t>Insert target date for measure to be achieved. dd/mm/yyyy</t>
  </si>
  <si>
    <t xml:space="preserve"> Ward Name</t>
  </si>
  <si>
    <t>Multiplier</t>
  </si>
  <si>
    <t xml:space="preserve">Newtown </t>
  </si>
  <si>
    <t xml:space="preserve">Erdington </t>
  </si>
  <si>
    <t xml:space="preserve">Sparkbrook &amp; Balsall Heath East </t>
  </si>
  <si>
    <t xml:space="preserve">Billesley </t>
  </si>
  <si>
    <t xml:space="preserve">Lozells </t>
  </si>
  <si>
    <t xml:space="preserve">North Edgbaston </t>
  </si>
  <si>
    <t xml:space="preserve">Bordesley Green </t>
  </si>
  <si>
    <t xml:space="preserve">Pype Hayes </t>
  </si>
  <si>
    <t xml:space="preserve">Alum Rock </t>
  </si>
  <si>
    <t xml:space="preserve">Rubery &amp; Rednal </t>
  </si>
  <si>
    <t xml:space="preserve">Balsall Heath West </t>
  </si>
  <si>
    <t xml:space="preserve">Weoley &amp; Selly Oak </t>
  </si>
  <si>
    <t xml:space="preserve">Birchfield </t>
  </si>
  <si>
    <t xml:space="preserve">Longbridge &amp; West Heath </t>
  </si>
  <si>
    <t xml:space="preserve">Nechells </t>
  </si>
  <si>
    <t xml:space="preserve">Yardley East </t>
  </si>
  <si>
    <t xml:space="preserve">Heartlands </t>
  </si>
  <si>
    <t xml:space="preserve">Moseley </t>
  </si>
  <si>
    <t xml:space="preserve">Gravelly Hill </t>
  </si>
  <si>
    <t xml:space="preserve">South Yardley </t>
  </si>
  <si>
    <t xml:space="preserve">King's Norton North </t>
  </si>
  <si>
    <t xml:space="preserve">Shard End </t>
  </si>
  <si>
    <t xml:space="preserve">Highter's Heath </t>
  </si>
  <si>
    <t xml:space="preserve">King's Norton South </t>
  </si>
  <si>
    <t xml:space="preserve">Handsworth Wood </t>
  </si>
  <si>
    <t xml:space="preserve">Garretts Green </t>
  </si>
  <si>
    <t xml:space="preserve">Hall Green North </t>
  </si>
  <si>
    <t xml:space="preserve">Bordesley &amp; Highgate </t>
  </si>
  <si>
    <t xml:space="preserve">Stirchley </t>
  </si>
  <si>
    <t xml:space="preserve">Kingstanding </t>
  </si>
  <si>
    <t xml:space="preserve">Glebe Farm &amp; Tile Cross </t>
  </si>
  <si>
    <t xml:space="preserve">Sheldon </t>
  </si>
  <si>
    <t xml:space="preserve">Castle Vale </t>
  </si>
  <si>
    <t xml:space="preserve">Oscott </t>
  </si>
  <si>
    <t xml:space="preserve">Small Heath </t>
  </si>
  <si>
    <t xml:space="preserve">Brandwood &amp; King's Heath </t>
  </si>
  <si>
    <t xml:space="preserve">Handsworth </t>
  </si>
  <si>
    <t xml:space="preserve">Harborne </t>
  </si>
  <si>
    <t xml:space="preserve">Ward End </t>
  </si>
  <si>
    <t>Bournville &amp; Cotteridge</t>
  </si>
  <si>
    <t xml:space="preserve">Tyseley &amp; Hay Mills </t>
  </si>
  <si>
    <t xml:space="preserve">Northfield </t>
  </si>
  <si>
    <t xml:space="preserve">Holyhead </t>
  </si>
  <si>
    <t xml:space="preserve">Perry Barr </t>
  </si>
  <si>
    <t xml:space="preserve">Frankley Great Park </t>
  </si>
  <si>
    <t xml:space="preserve">Edgbaston </t>
  </si>
  <si>
    <t xml:space="preserve">Soho &amp; Jewellery Quarter </t>
  </si>
  <si>
    <t xml:space="preserve">Sutton Reddicap </t>
  </si>
  <si>
    <t xml:space="preserve">Yardley West &amp; Stechford </t>
  </si>
  <si>
    <t xml:space="preserve">Bournbrook &amp; Selly Park </t>
  </si>
  <si>
    <t xml:space="preserve">Druids Heath &amp; Monyhull </t>
  </si>
  <si>
    <t xml:space="preserve">Hall Green South </t>
  </si>
  <si>
    <t xml:space="preserve">Stockland Green </t>
  </si>
  <si>
    <t xml:space="preserve">Sutton Trinity </t>
  </si>
  <si>
    <t xml:space="preserve">Perry Common </t>
  </si>
  <si>
    <t>Sutton Walmley &amp; Minworth</t>
  </si>
  <si>
    <t xml:space="preserve">Sparkhill </t>
  </si>
  <si>
    <t xml:space="preserve">Sutton Vesey </t>
  </si>
  <si>
    <t xml:space="preserve">Bartley Green </t>
  </si>
  <si>
    <t xml:space="preserve">Sutton Mere Green </t>
  </si>
  <si>
    <t xml:space="preserve">Ladywood </t>
  </si>
  <si>
    <t xml:space="preserve">Sutton Four Oaks </t>
  </si>
  <si>
    <t xml:space="preserve">Bromford &amp; Hodge Hill </t>
  </si>
  <si>
    <t xml:space="preserve">Sutton Wylde Green </t>
  </si>
  <si>
    <t xml:space="preserve">Acocks Green </t>
  </si>
  <si>
    <t xml:space="preserve">Sutton Roughley </t>
  </si>
  <si>
    <t xml:space="preserve">Allens Cross </t>
  </si>
  <si>
    <r>
      <rPr>
        <b/>
        <sz val="12"/>
        <color indexed="8"/>
        <rFont val="Calibri"/>
        <family val="2"/>
      </rPr>
      <t>Overall Deprivation</t>
    </r>
    <r>
      <rPr>
        <sz val="12"/>
        <color theme="1"/>
        <rFont val="Calibri"/>
        <family val="2"/>
        <scheme val="minor"/>
      </rPr>
      <t xml:space="preserve">  </t>
    </r>
  </si>
  <si>
    <t>ACTION PLAN</t>
  </si>
  <si>
    <t>ANNUAL REPORT</t>
  </si>
  <si>
    <t xml:space="preserve">Insert number of units  achieved as compared to target </t>
  </si>
  <si>
    <t>Ward location delivered</t>
  </si>
  <si>
    <t xml:space="preserve">Percentage of procurement contracts that includes commitments to verify anti-slavery and other relevant requirements. </t>
  </si>
  <si>
    <t xml:space="preserve">Percentage of procurement contracts that includes commitments to use local produce, reduce food waste, or other relevant requirements and certifications. </t>
  </si>
  <si>
    <t xml:space="preserve">No. of local people (FTE) employed on contract for one year or the whole duration of the contract, whichever is shorter. </t>
  </si>
  <si>
    <t>% of local people employed on contract (FTE) that live within 30 miles of where the service is being delivered</t>
  </si>
  <si>
    <t>No. of employees (FTE) taken on who are long term unemployed (unemployed for a year or longer)</t>
  </si>
  <si>
    <t xml:space="preserve">No. of employees (FTE) taken on who are not in employment, education, or training (NEETs)  </t>
  </si>
  <si>
    <t>No. of employees (FTE) taken on who are rehabilitating young offenders (18-24 yo)</t>
  </si>
  <si>
    <t xml:space="preserve">No. of jobs (FTE) created for people with disabilities </t>
  </si>
  <si>
    <t>No. of hours dedicated to supporting unemployed people into work by providing career mentoring, including mock interviews, CV advice, and careers guidance -(over 24 y.o.)</t>
  </si>
  <si>
    <t xml:space="preserve">Local school and college visits e.g. delivering careers talks, curriculum support, literacy support, safety talks (No. hours, includes preparation time) </t>
  </si>
  <si>
    <t>No. of training opportunities on contract (BTEC, City &amp; Guilds, NVQ, HNC) that have either been completed during the year, or that will be supported by the organisation to completion in the following years - Level 2,3, or 4+</t>
  </si>
  <si>
    <t>No. of apprenticeships on the contract that have either been completed during the year, or that will be supported by the organisation to completion in the following years - Level 2,3, or 4+</t>
  </si>
  <si>
    <t>No. of hours dedicated to support young people into work (e.g. CV advice, mock interviews, careers guidance) - (under 24 y.o.)</t>
  </si>
  <si>
    <t>No. of weeks spent on meaningful work placements or pre-employment course; 1-6 weeks student placements (unpaid)</t>
  </si>
  <si>
    <t xml:space="preserve">Meaningful work placements that pay Minimum or National Living wage according to eligibility - 6 weeks or more (internships) 
</t>
  </si>
  <si>
    <t>Total amount (£) spent with VCSEs within your supply chain</t>
  </si>
  <si>
    <t>How many opportunites will you advertise with Birmingham City Council Jobs and Skills team (eateam@birmingham.gov.uk)</t>
  </si>
  <si>
    <t xml:space="preserve">How many procurement opportunities will you post on Finditinbirmingham? </t>
  </si>
  <si>
    <t>Total amount (£) spent through contract with LOCAL SMEs  (within 30 miles of the poInt of service delivery)</t>
  </si>
  <si>
    <t>Initiatives aimed at reducing crime (e.g. support for local youth groups, lighting for public spaces, private security, etc.)</t>
  </si>
  <si>
    <t>Number of individuals in fuel poverty assisted with energy efficiency measures</t>
  </si>
  <si>
    <t xml:space="preserve">Initiatives to be taken to tackle homelessness (supporting temporary housing schemes, etc) </t>
  </si>
  <si>
    <t>Initiatives taken or supported to engage people in health interventions (e.g. stop smoking, obesity, alcoholism, drugs, etc) or wellbeing initiatives in the community, including physical activities for adults and children.</t>
  </si>
  <si>
    <t>Initiatives to be taken to support older, disabled and vulnerable people to build stronger community networks (e.g. befriending schemes, digital inclusion clubs)</t>
  </si>
  <si>
    <r>
      <t>Donations or in-kind contributions to local community projects (£</t>
    </r>
    <r>
      <rPr>
        <sz val="11"/>
        <rFont val="Calibri (Body)"/>
      </rPr>
      <t xml:space="preserve"> &amp; materials)</t>
    </r>
  </si>
  <si>
    <t xml:space="preserve">No hours volunteering time provided to support local community projects </t>
  </si>
  <si>
    <t>Provision of expert business advice to VCSEs and SMEs (e.g. financial advice / legal advice / HR advice/HSE)</t>
  </si>
  <si>
    <t xml:space="preserve">Equipment or resources donated to VCSEs (£ equivalent value) </t>
  </si>
  <si>
    <t>Number of voluntary hours donated to support VCSEs (excludes expert business advice)</t>
  </si>
  <si>
    <t>Number of low or no emission staff vehicles included on project (miles driven)</t>
  </si>
  <si>
    <t>Voluntary time dedicated to the creation or management of green infrastructure, to increase biodiversity or keep green spaces clean</t>
  </si>
  <si>
    <t>Other measures (£) - please describe any additional initiatives that you would like to make and £ to be invested</t>
  </si>
  <si>
    <t>Other measures (hrs) - please describe any additional initiatives that you would like to make and hrs to be committed (No. expert hrs)</t>
  </si>
  <si>
    <t>Other measures (hrs) - please describe any additional initiatives that you would like to make and hrs to be committed (No. voluntary hrs)</t>
  </si>
  <si>
    <t>Total amount (£) spent in LOCAL supply chain through the contract. (within 30 miles of the point of service delivery)</t>
  </si>
  <si>
    <t>Innovation_Promoting_Social_Innovation</t>
  </si>
  <si>
    <t>More_local_employment</t>
  </si>
  <si>
    <t>More_opportunities_for_disadvantaged_people</t>
  </si>
  <si>
    <t>Improved_skills_for_local_people</t>
  </si>
  <si>
    <t>Improved_employability_of_young_people</t>
  </si>
  <si>
    <t>More_opportunites_for_local_SMEs_and_VCSEs</t>
  </si>
  <si>
    <t>Crime_is_reduced</t>
  </si>
  <si>
    <t>Creating_a_healthier_community</t>
  </si>
  <si>
    <t>Vulnerable_people_are_helped_to_live_independently</t>
  </si>
  <si>
    <t>More_working_with_the_Community</t>
  </si>
  <si>
    <t>A_fair_level_of_pay</t>
  </si>
  <si>
    <t>Climate_Impacts_are_reduced</t>
  </si>
  <si>
    <t>Air_pollution_is_reduced</t>
  </si>
  <si>
    <t>Better_places_to_live</t>
  </si>
  <si>
    <t>Sustainable_procurement_is_promoted</t>
  </si>
  <si>
    <t>Other_measures_(TBD)</t>
  </si>
  <si>
    <t>No._of_local_people_(FTE)_employed_on_contract_for_one_year_or_the_whole_duration_of_the_contract,_whichever_is_shorter._</t>
  </si>
  <si>
    <t>No._of_employees_(FTE)_taken_on_who_are_long_term_unemployed_(unemployed_for_a_year_or_longer)</t>
  </si>
  <si>
    <t>Local_school_and_college_visits_e.g._delivering_careers_talks,_curriculum_support,_literacy_support,_safety_talks_(No._hours,_includes_preparation_time)_</t>
  </si>
  <si>
    <t>No._of_hours_dedicated_to_support_young_people_into_work_(e.g._CV_advice,_mock_interviews,_careers_guidance)_-_(under_24_y.o.)</t>
  </si>
  <si>
    <t>Total_amount_(£)_spent_with_VCSEs_within_your_supply_chain</t>
  </si>
  <si>
    <t>Initiatives_aimed_at_reducing_crime_(e.g._support_for_local_youth_groups,_lighting_for_public_spaces,_private_security,_etc.)</t>
  </si>
  <si>
    <t>Number_of_individuals_in_fuel_poverty_assisted_with_energy_efficiency_measures</t>
  </si>
  <si>
    <t>Initiatives_to_be_taken_to_support_older,_disabled_and_vulnerable_people_to_build_stronger_community_networks_(e.g._befriending_schemes,_digital_inclusion_clubs)</t>
  </si>
  <si>
    <t>Donations_or_in-kind_contributions_to_local_community_projects_(£_&amp;_materials)</t>
  </si>
  <si>
    <t>Number_of_low_or_no_emission_staff_vehicles_included_on_project_(miles_driven)</t>
  </si>
  <si>
    <t>Voluntary_time_dedicated_to_the_creation_or_management_of_green_infrastructure,_to_increase_biodiversity_or_keep_green_spaces_clean</t>
  </si>
  <si>
    <t>Percentage_of_procurement_contracts_that_includes_commitments_to_verify_anti-slavery_and_other_relevant_requirements._</t>
  </si>
  <si>
    <t>Other_measures_(£)_-_please_describe_any_additional_initiatives_that_you_would_like_to_make_and_£_to_be_invested</t>
  </si>
  <si>
    <t>%_of_local_people_employed_on_contract_(FTE)_that_live_within_30_miles_of_where_the_service_is_being_delivered</t>
  </si>
  <si>
    <t>No._of_employees_(FTE)_taken_on_who_are_not_in_employment,_education,_or_training_(NEETs)__</t>
  </si>
  <si>
    <t>No._of_training_opportunities_on_contract_(BTEC,_City_&amp;_Guilds,_NVQ,_HNC)_that_have_either_been_completed_during_the_year,_or_that_will_be_supported_by_the_organisation_to_completion_in_the_following_years_-_Level_2,3,_or_4+</t>
  </si>
  <si>
    <t>No._of_weeks_spent_on_meaningful_work_placements_or_pre-employment_course;_1-6_weeks_student_placements_(unpaid)</t>
  </si>
  <si>
    <t>How_many_opportunites_will_you_advertise_with_Birmingham_City_Council_Jobs_and_Skills_team_(eateam@birmingham.gov.uk)</t>
  </si>
  <si>
    <t>Initiatives_to_be_taken_to_tackle_homelessness_(supporting_temporary_housing_schemes,_etc)_</t>
  </si>
  <si>
    <t>No_hours_volunteering_time_provided_to_support_local_community_projects_</t>
  </si>
  <si>
    <t>Percentage_of_procurement_contracts_that_includes_commitments_to_use_local_produce,_reduce_food_waste,_or_other_relevant_requirements_and_certifications._</t>
  </si>
  <si>
    <t>Other_measures_(hrs)_-_please_describe_any_additional_initiatives_that_you_would_like_to_make_and_hrs_to_be_committed_(No._expert_hrs)</t>
  </si>
  <si>
    <t>No._of_employees_(FTE)_taken_on_who_are_rehabilitating_young_offenders_(18-24_yo)</t>
  </si>
  <si>
    <t>No._of_apprenticeships_on_the_contract_that_have_either_been_completed_during_the_year,_or_that_will_be_supported_by_the_organisation_to_completion_in_the_following_years_-_Level_2,3,_or_4+</t>
  </si>
  <si>
    <t xml:space="preserve">Meaningful_work_placements_that_pay_Minimum_or_National_Living_wage_according_to_eligibility_-_6_weeks_or_more_(internships)_
</t>
  </si>
  <si>
    <t>How_many_procurement_opportunities_will_you_post_on_Finditinbirmingham?_</t>
  </si>
  <si>
    <t>Initiatives_taken_or_supported_to_engage_people_in_health_interventions_(e.g._stop_smoking,_obesity,_alcoholism,_drugs,_etc)_or_wellbeing_initiatives_in_the_community,_including_physical_activities_for_adults_and_children.</t>
  </si>
  <si>
    <t>Provision_of_expert_business_advice_to_VCSEs_and_SMEs_(e.g._financial_advice_/_legal_advice_/_HR_advice/HSE)</t>
  </si>
  <si>
    <t>Other_measures_(hrs)_-_please_describe_any_additional_initiatives_that_you_would_like_to_make_and_hrs_to_be_committed_(No._voluntary_hrs)</t>
  </si>
  <si>
    <t>No._of_jobs_(FTE)_created_for_people_with_disabilities_</t>
  </si>
  <si>
    <t>Total_amount_(£)_spent_in_LOCAL_supply_chain_through_the_contract._(within_30_miles_of_the_point_of_service_delivery)</t>
  </si>
  <si>
    <t>Equipment_or_resources_donated_to_VCSEs_(£_equivalent_value)_</t>
  </si>
  <si>
    <t>No._of_hours_dedicated_to_supporting_unemployed_people_into_work_by_providing_career_mentoring,_including_mock_interviews,_CV_advice,_and_careers_guidance_-(over_24_y.o.)</t>
  </si>
  <si>
    <t>Total_amount_(£)_spent_through_contract_with_LOCAL_SMEs__(within_30_miles_of_the_poInt_of_service_delivery)</t>
  </si>
  <si>
    <t>Number_of_voluntary_hours_donated_to_support_VCSEs_(excludes_expert_business_advice)</t>
  </si>
  <si>
    <t>Units</t>
  </si>
  <si>
    <t>Financial_Proxies</t>
  </si>
  <si>
    <t>Innovation_Promoting_Social_Innovation_</t>
  </si>
  <si>
    <t>No._of_staff_hours</t>
  </si>
  <si>
    <t>No._staff_volunteering_hours</t>
  </si>
  <si>
    <t>No._staff_expert_hours</t>
  </si>
  <si>
    <t>No._expert_hours</t>
  </si>
  <si>
    <t>No._voluntary_hours</t>
  </si>
  <si>
    <t>Number_of_voluntary_hours_donated_to_support_VCSEs_excludes_expert_business_advice</t>
  </si>
  <si>
    <t>No._of_people_FTE_A</t>
  </si>
  <si>
    <t>No._of_people_FTE_B</t>
  </si>
  <si>
    <t>No._of_people_FTE_C</t>
  </si>
  <si>
    <t>No._of_people_FTE_D</t>
  </si>
  <si>
    <t>No._of_people_FTE_E</t>
  </si>
  <si>
    <t>No._of_weeks_A</t>
  </si>
  <si>
    <t>No._of_weeks_B</t>
  </si>
  <si>
    <t>No._of_weeks_C</t>
  </si>
  <si>
    <t>Other_measures_TBD</t>
  </si>
  <si>
    <t>Percentage_of_local_people_employed_on_contract_FTE_that_live_within_30_miles_of_where_the_service_is_being_delivered</t>
  </si>
  <si>
    <t>No._of_local_people_FTE_employed_on_contract_for_one_year_or_the_whole_duration_of_the_contract_whichever_is_shorter._</t>
  </si>
  <si>
    <t>Initiatives_aimed_at_reducing_crime_e.g._support_for_local_youth_groups_lighting_for_public_spaces_private_security_etc.</t>
  </si>
  <si>
    <t>Initiatives_taken_or_supported_to_engage_people_in_health_interventions_e.g._stop_smoking_obesity_alcoholism_drugs_etc_or_wellbeing_initiatives_in_the_community_including_physical_activities_for_adults_and_children.</t>
  </si>
  <si>
    <t>Initiatives_to_be_taken_to_support_older_disabled_and_vulnerable_people_to_build_stronger_community_networks_e.g._befriending_schemes_digital_inclusion_clubs</t>
  </si>
  <si>
    <t>Voluntary_time_dedicated_to_the_creation_or_management_of_green_infrastructure_to_increase_biodiversity_or_keep_green_spaces_clean</t>
  </si>
  <si>
    <t>How_many_opportunites_will_you_advertise_with_Birmingham_City_Council_Jobs_and_Skills_team</t>
  </si>
  <si>
    <t>No._of_employees_FTE_taken_on_who_are_long_term_unemployed_i.e._unemployed_for_a_year_or_longer</t>
  </si>
  <si>
    <t>No._of_employees_FTE_taken_on_who_are_not_in_employment_education_or_training_NEETs</t>
  </si>
  <si>
    <t>No._of_jobs_FTE_created_for_people_with_disabilities</t>
  </si>
  <si>
    <t>No._of_hours_dedicated_to_supporting_unemployed_people_into_work_by_providing_career_mentoring_including_mock_interviews_CV_advice_and_careers_guidance_over_24_y.o.</t>
  </si>
  <si>
    <t>No._of_employees_FTE_taken_on_who_are_rehabilitating_young_offenders_18_to_24_y.o.</t>
  </si>
  <si>
    <t>Local_school_and_college_visits_e.g._delivering_careers_talks_curriculum_support_literacy_support_safety_talks_No._hours_includes_preparation_time</t>
  </si>
  <si>
    <t>No._of_hours_dedicated_to_support_young_people_into_work_e.g._CV_advice_mock_interviews_careers_guidance._Under_24_y.o.</t>
  </si>
  <si>
    <t>No._of_weeks_spent_on_meaningful_work_placements_or_pre_employment_course_1_to_6_weeks_student_placements_unpaid</t>
  </si>
  <si>
    <t>Meaningful_work_placements_that_pay_Minimum_or_National_Living_wage_according_to_eligibility._6_weeks_or_more_internships</t>
  </si>
  <si>
    <t>Total_amount_pounds_spent_with_VCSEs_within_your_supply_chain</t>
  </si>
  <si>
    <t>Percentage_of_contracts</t>
  </si>
  <si>
    <t>Pounds</t>
  </si>
  <si>
    <t>Pounds_value</t>
  </si>
  <si>
    <t>Pounds_invested_including_staff_time</t>
  </si>
  <si>
    <t>Pounds_spent_with_VCSEs</t>
  </si>
  <si>
    <t>Percentage</t>
  </si>
  <si>
    <t>Pounds_spent_with_Local_SMEs</t>
  </si>
  <si>
    <t>Pounds_spent_in_local_supply_chain</t>
  </si>
  <si>
    <t>No._of_hours_multiplied_by_No._of_attendees</t>
  </si>
  <si>
    <t>Total_amount_pounds_spent_in_LOCAL_supply_chain_through_the_contract._Within_30_miles_of_the_point_of_service_delivery</t>
  </si>
  <si>
    <t>Total_amount_pounds_spent_through_contract_with_LOCAL_SMEs_within_30_miles_of_the_point_of_service_delivery</t>
  </si>
  <si>
    <t>Initiatives_to_be_taken_to_tackle_homelessness_supporting_temporary_housing_schemes_etc</t>
  </si>
  <si>
    <t>Donations_or_in_kind_contributions_to_local_community_projects._Pounds_and_materials</t>
  </si>
  <si>
    <t>No._of_hours_volunteering_time_provided_to_support_local_community_projects</t>
  </si>
  <si>
    <t>Provision_of_expert_business_advice_to_VCSEs_and_SMEs_e.g._financial_advice_or_legal_advice_or_HR_advice_or_HSE</t>
  </si>
  <si>
    <t>Equipment_or_resources_donated_to_VCSEs._Pounds_equivalent_value</t>
  </si>
  <si>
    <t>Percentage_of_procurement_contracts_that_includes_commitments_to_verify_anti_slavery_and_other_relevant_requirements.</t>
  </si>
  <si>
    <t>Percentage_of_procurement_contracts_that_includes_commitments_to_use_local_produce_reduce_food_waste_or_other_relevant_requirements_and_certifications.</t>
  </si>
  <si>
    <t>No._of_employees_FTE_taken_on_who_are_rehabilitating_young_offenders_18_to_24_years_of_age.</t>
  </si>
  <si>
    <t>No._of_hours_dedicated_to_supporting_unemployed_people_into_work_by_providing_career_mentoring_including_mock_interviews_CV_advice_and_careers_guidance_over_24_years_of_age.</t>
  </si>
  <si>
    <t>No._of_hours_dedicated_to_support_young_people_into_work_e.g._CV_advice_mock_interviews_careers_guidance._Under_24_years_of_age.</t>
  </si>
  <si>
    <t>D1  : Most Deprived</t>
  </si>
  <si>
    <t>Ward Multiplier</t>
  </si>
  <si>
    <t>All_Wards</t>
  </si>
  <si>
    <t xml:space="preserve">Acocks_Green </t>
  </si>
  <si>
    <t xml:space="preserve">Allens_Cross </t>
  </si>
  <si>
    <t>Yardley_East</t>
  </si>
  <si>
    <t>Ward_End</t>
  </si>
  <si>
    <t>Sutton_Wylde_Green</t>
  </si>
  <si>
    <t>Sutton_Vesey</t>
  </si>
  <si>
    <t>Sutton_Trinity</t>
  </si>
  <si>
    <t>Sutton_Roughley</t>
  </si>
  <si>
    <t>Sutton_Reddicap</t>
  </si>
  <si>
    <t>Sutton_Mere_Green</t>
  </si>
  <si>
    <t>Sutton_Four_Oaks</t>
  </si>
  <si>
    <t>Stockland_Green</t>
  </si>
  <si>
    <t>Stirchley</t>
  </si>
  <si>
    <t>Sparkhill</t>
  </si>
  <si>
    <t>South_Yardley</t>
  </si>
  <si>
    <t>Small_Heath</t>
  </si>
  <si>
    <t>Sheldon</t>
  </si>
  <si>
    <t>Shard_End</t>
  </si>
  <si>
    <t>Pype_Hayes</t>
  </si>
  <si>
    <t>Perry_Common</t>
  </si>
  <si>
    <t>Perry_Barr</t>
  </si>
  <si>
    <t>Oscott</t>
  </si>
  <si>
    <t>Northfield</t>
  </si>
  <si>
    <t>North_Edgbaston</t>
  </si>
  <si>
    <t>Newtown</t>
  </si>
  <si>
    <t>Nechells</t>
  </si>
  <si>
    <t>Moseley</t>
  </si>
  <si>
    <t>Lozells</t>
  </si>
  <si>
    <t>Ladywood</t>
  </si>
  <si>
    <t>Kingstanding</t>
  </si>
  <si>
    <t>Holyhead</t>
  </si>
  <si>
    <t>Heartlands</t>
  </si>
  <si>
    <t>Harborne</t>
  </si>
  <si>
    <t>Handsworth_Wood</t>
  </si>
  <si>
    <t>Handsworth</t>
  </si>
  <si>
    <t>Hall_Green_South</t>
  </si>
  <si>
    <t>Hall_Green_North</t>
  </si>
  <si>
    <t>Gravelly_Hill</t>
  </si>
  <si>
    <t>Garretts_Green</t>
  </si>
  <si>
    <t>Frankley_Great_Park</t>
  </si>
  <si>
    <t>Erdington</t>
  </si>
  <si>
    <t>Edgbaston</t>
  </si>
  <si>
    <t>Castle_Vale</t>
  </si>
  <si>
    <t>Bordesley_Green</t>
  </si>
  <si>
    <t>Birchfield</t>
  </si>
  <si>
    <t>Billesley</t>
  </si>
  <si>
    <t>Bartley_Green</t>
  </si>
  <si>
    <t>Balsall_Heath_West</t>
  </si>
  <si>
    <t>Alum_Rock</t>
  </si>
  <si>
    <t>Glebe_Farm_and_Tile_Cross</t>
  </si>
  <si>
    <t>Longbridge_and_West_Heath</t>
  </si>
  <si>
    <t>Soho_and_Jewellery_Quarter</t>
  </si>
  <si>
    <t>Sparkbrook_and_Balsall_Heath_East</t>
  </si>
  <si>
    <t>Tyseley_and_Hay_Mills</t>
  </si>
  <si>
    <t>Weoley_and_Selly_Oak</t>
  </si>
  <si>
    <t>Yardley_West_and_Stechford</t>
  </si>
  <si>
    <t>Note: The Real Living Wage is not the same as the National Living Wage.  Please visit www.livingwage.org.uk for the current rate.</t>
  </si>
  <si>
    <t>Local Multiplier</t>
  </si>
  <si>
    <t>Select from drop down. Select "All" where no specific Ward is the focus OR a specific Ward OR a group of wards according to deprivation - Group A is  Most deprived, Group B is deprived, Group C is  least deprived</t>
  </si>
  <si>
    <t>Financial proxy value of measure</t>
  </si>
  <si>
    <t>Group_C</t>
  </si>
  <si>
    <t>Group_A</t>
  </si>
  <si>
    <t>Group_B</t>
  </si>
  <si>
    <t>Target financial value multiplied by  target units</t>
  </si>
  <si>
    <t>Insert ward location where measure was delivered "All" where no specific Ward OR a specific Ward OR a group of wards -  A,B,C</t>
  </si>
  <si>
    <t>Pay_suppliers_no_later_than_the_terms_stated_in_the_primary_contract_if_contracted_to_Council_otherwise_adopt_a_similar_policy_such_as_the_Prompt_Payment_Code.</t>
  </si>
  <si>
    <t>Percentage_of_suppliers_paid</t>
  </si>
  <si>
    <t>Column C - select 1 of the measures that relates to your selected outcome from the drop down (you MUST select an outcome before selecting a measure)</t>
  </si>
  <si>
    <t>Column B - select 1 of the outcomes that relates to your selected theme from the drop down (you MUST select a theme before selecting an outcome)</t>
  </si>
  <si>
    <t>Column F - insert the number of units to be delivered by the target date</t>
  </si>
  <si>
    <t>Column H - insert target date for when the measure is to be achieved</t>
  </si>
  <si>
    <t>Column I - briefly describe what and how the measure will be achieved</t>
  </si>
  <si>
    <t>Column R - achieved? Yes/No as agreed with Contract Manager</t>
  </si>
  <si>
    <t>Column K - select from drop down. Select "All" where no specific Ward is the focus OR a specific Ward OR a group of wards according to deprivation - Group A is  Most deprived, Group B is deprived, Group C is  least deprived</t>
  </si>
  <si>
    <t xml:space="preserve">If you wish to become a voluntary signatory your action plan is valid for 2 years - please  send your submission to: bbc4sr@birmingham.gov.uk  </t>
  </si>
  <si>
    <t>When you are completing the Charter Action Plan template you must complete the company information tab including the 
Contract Ref, Title, Value, Start and end date and who the contract manager is as well as completing the specific commitments tab:</t>
  </si>
  <si>
    <t>Measures targeting the  most deprived wards and vulnerable people will be allocated the highest multiplier</t>
  </si>
  <si>
    <t>Date that the measure is achieved. If not fully achieved, then the final review date (dd/mm/yyyy)</t>
  </si>
  <si>
    <t>Column N - insert number of units  achieved as compared to those committed at tender stage</t>
  </si>
  <si>
    <t>Committed Units</t>
  </si>
  <si>
    <t>Unit of measure</t>
  </si>
  <si>
    <t>Total value including local multiplier effect</t>
  </si>
  <si>
    <t>D3  : Deprived</t>
  </si>
  <si>
    <t>D6  : Least Deprived</t>
  </si>
  <si>
    <t>D4  : Deprived</t>
  </si>
  <si>
    <t>D7  :Least Deprived</t>
  </si>
  <si>
    <t>D8  : Least Deprived</t>
  </si>
  <si>
    <t>D9  : Least Deprived</t>
  </si>
  <si>
    <t xml:space="preserve">                           YES
</t>
  </si>
  <si>
    <t xml:space="preserve">This revised version of the action plan now includes additional functionality to enable social value to be addressed more specifically, particularly taking into account the level of deprivation in wards and the level of impact of interventions.  In completing an action plan please pay attention to the ward weightings (red-3, amber-2 and green-1) and financial proxies as both enable the social value to be quantified and evaluated.  </t>
  </si>
  <si>
    <t>If you are responding to a current tender/grant opportunity you MUST return your Action Plan with your tender/grant submission, 
including the contract/grant reference number, title, value, start &amp; end date and who the BCC contact person is.</t>
  </si>
  <si>
    <t>Please note your Action Plan commitments should be relevant to the contract period (excluding extension periods).</t>
  </si>
  <si>
    <t>Is your contract/grant consrution related?
If 'yes' - please confirm that you have read the 'Construction Charter' by ticking the box.</t>
  </si>
  <si>
    <t>Please confirm that you permit your contact details to be shared with 3rd parties.</t>
  </si>
  <si>
    <t>Contract/Grant value:</t>
  </si>
  <si>
    <t>Name of Contract Manager:</t>
  </si>
  <si>
    <t>Pay_the_Real_Living_Wage_to_employees_servicing_Birmingham_contracts_in_accordance_with_the_BCC_LW_Policy</t>
  </si>
  <si>
    <t>Pay the Real Living Wage to employees servicing Birmingham contracts in accordance with the BCC LW Policy</t>
  </si>
  <si>
    <t>Bordesley_and_Highgate</t>
  </si>
  <si>
    <t>Bournbrook_and_Selly_Park</t>
  </si>
  <si>
    <t>Bournville_and_Cotteridge</t>
  </si>
  <si>
    <t>Brandwood_and_Kings_Heath</t>
  </si>
  <si>
    <t>Bromford_and_Hodge_Hill</t>
  </si>
  <si>
    <t>Druids_Heath_and_Monyhull</t>
  </si>
  <si>
    <t>Kings_Norton_North</t>
  </si>
  <si>
    <t>Highters_Heath</t>
  </si>
  <si>
    <t>Kings_Norton_South</t>
  </si>
  <si>
    <t>Rubery_and_Rednal</t>
  </si>
  <si>
    <t>Sutton_Walmley_and_Minworth</t>
  </si>
  <si>
    <r>
      <t xml:space="preserve">Select  from drop down one 
of the outcomes that relates
 to the selected theme  
</t>
    </r>
    <r>
      <rPr>
        <b/>
        <sz val="10"/>
        <color rgb="FFFF0000"/>
        <rFont val="Arial"/>
        <family val="2"/>
      </rPr>
      <t>(select a theme before selecting an outcome)</t>
    </r>
  </si>
  <si>
    <r>
      <t>Select from drop down one of the measures that relates to the selected outcome</t>
    </r>
    <r>
      <rPr>
        <b/>
        <sz val="10"/>
        <color rgb="FFFF0000"/>
        <rFont val="Arial"/>
        <family val="2"/>
      </rPr>
      <t xml:space="preserve"> 
(select  an outcome before 
selecting a measure)</t>
    </r>
  </si>
  <si>
    <r>
      <t xml:space="preserve">Briefly describe what and how 
measures will be achieved          
</t>
    </r>
    <r>
      <rPr>
        <b/>
        <sz val="10"/>
        <color rgb="FFFF0000"/>
        <rFont val="Arial"/>
        <family val="2"/>
      </rPr>
      <t>(max 255 characters)</t>
    </r>
  </si>
  <si>
    <r>
      <t xml:space="preserve">Briefly describe what evidence you 
will provide to show achievement 
</t>
    </r>
    <r>
      <rPr>
        <b/>
        <sz val="10"/>
        <color rgb="FFFF0000"/>
        <rFont val="Arial"/>
        <family val="2"/>
      </rPr>
      <t>(max 255 characters)</t>
    </r>
  </si>
  <si>
    <t>D2  : Most Deprived</t>
  </si>
  <si>
    <t>D5  : Least Deprived</t>
  </si>
  <si>
    <t>D7  : Least Deprived</t>
  </si>
  <si>
    <t>IMD 2019 National Decile</t>
  </si>
  <si>
    <t>Deprivation in Birmingham</t>
  </si>
  <si>
    <t>The table also highlights where each wards IMD score would rank it nationally in terms of IMD decile with 1 being in the most deprived 10% of areas nationally, 2 in the top 20% of deprived areas and so on.</t>
  </si>
  <si>
    <t xml:space="preserve">The table below shows the list of all Birmingham wards starting with the most deprived wards down to the least deprived. The table also shows the multiplier value with the most deprived wards being allocated the highest. (The Multiplier will increase the financial proxy value of a Measure for tender evaluation purposes.) The data below is based on the Index of Multiple Deprivation managed by MHCLG.
</t>
  </si>
  <si>
    <t>Rank in Birmingham</t>
  </si>
  <si>
    <t>Charter Theme</t>
  </si>
  <si>
    <t>Unit of Measure</t>
  </si>
  <si>
    <t>Outcome</t>
  </si>
  <si>
    <t>Local Employment</t>
  </si>
  <si>
    <t>Buy Local</t>
  </si>
  <si>
    <t>Partners in Communities</t>
  </si>
  <si>
    <t>Good Employer</t>
  </si>
  <si>
    <t>Green and Sustainable</t>
  </si>
  <si>
    <t>Ethical Procurement</t>
  </si>
  <si>
    <t>More local employment</t>
  </si>
  <si>
    <t>More opportunities for disadvantaged people</t>
  </si>
  <si>
    <t>Improved skills for local people</t>
  </si>
  <si>
    <t>Improved employability of young people</t>
  </si>
  <si>
    <t>More opportunites for local SMEs and VCSEs</t>
  </si>
  <si>
    <t>Crime is reduced</t>
  </si>
  <si>
    <t>Creating a healthier community</t>
  </si>
  <si>
    <t>Vulnerable people are helped to live independently</t>
  </si>
  <si>
    <t>More working with the Community</t>
  </si>
  <si>
    <t>A fair level of pay</t>
  </si>
  <si>
    <t>Climate Impacts are reduced</t>
  </si>
  <si>
    <t>Better places to live</t>
  </si>
  <si>
    <t>Sustainable procurement is promoted</t>
  </si>
  <si>
    <t xml:space="preserve">No. of local people FTE employed on contract for one year or the whole duration of the contract whichever is shorter. </t>
  </si>
  <si>
    <t>Percentage of local people employed on contract FTE that live within 30 miles of where the service is being delivered</t>
  </si>
  <si>
    <t>How many opportunites will you advertise with Birmingham City Council Jobs and Skills team</t>
  </si>
  <si>
    <t>No. of employees FTE taken on who are long term unemployed i.e. unemployed for a year or longer</t>
  </si>
  <si>
    <t>No. of employees FTE taken on who are not in employment education or training NEETs</t>
  </si>
  <si>
    <t>No. of employees FTE taken on who are rehabilitating young offenders 18 to 24 years of age.</t>
  </si>
  <si>
    <t>No. of jobs FTE created for people with disabilities</t>
  </si>
  <si>
    <t>No. of hours dedicated to supporting unemployed people into work by providing career mentoring including mock interviews CV advice and careers guidance over 24 years of age.</t>
  </si>
  <si>
    <t>Local school and college visits e.g. delivering careers talks curriculum support literacy support safety talks No. hours includes preparation time</t>
  </si>
  <si>
    <t>No. of hours dedicated to support young people into work e.g. CV advice mock interviews careers guidance. Under 24 years of age.</t>
  </si>
  <si>
    <t>No. of weeks spent on meaningful work placements or pre employment course 1 to 6 weeks student placements unpaid</t>
  </si>
  <si>
    <t>Meaningful work placements that pay Minimum or National Living wage according to eligibility. 6 weeks or more internships</t>
  </si>
  <si>
    <t>Total amount pounds spent with VCSEs within your supply chain</t>
  </si>
  <si>
    <t>Total amount pounds spent in LOCAL supply chain through the contract. Within 30 miles of the point of service delivery</t>
  </si>
  <si>
    <t>Total amount pounds spent through contract with LOCAL SMEs within 30 miles of the point of service delivery</t>
  </si>
  <si>
    <t>Initiatives aimed at reducing crime e.g. support for local youth groups lighting for public spaces private security etc.</t>
  </si>
  <si>
    <t>Initiatives to be taken to tackle homelessness supporting temporary housing schemes etc</t>
  </si>
  <si>
    <t>Initiatives taken or supported to engage people in health interventions e.g. stop smoking obesity alcoholism drugs etc or wellbeing initiatives in the community including physical activities for adults and children.</t>
  </si>
  <si>
    <t>Initiatives to be taken to support older disabled and vulnerable people to build stronger community networks e.g. befriending schemes digital inclusion clubs</t>
  </si>
  <si>
    <t>Donations or in kind contributions to local community projects. Pounds and materials</t>
  </si>
  <si>
    <t>No. of hours volunteering time provided to support local community projects</t>
  </si>
  <si>
    <t>Provision of expert business advice to VCSEs and SMEs e.g. financial advice or legal advice or HR advice or HSE</t>
  </si>
  <si>
    <t>Equipment or resources donated to VCSEs. Pounds equivalent value</t>
  </si>
  <si>
    <t>Number of voluntary hours donated to support VCSEs excludes expert business advice</t>
  </si>
  <si>
    <t>Voluntary time dedicated to the creation or management of green infrastructure to increase biodiversity or keep green spaces clean</t>
  </si>
  <si>
    <t>Percentage of procurement contracts that includes commitments to verify anti slavery and other relevant requirements.</t>
  </si>
  <si>
    <t>Percentage of procurement contracts that includes commitments to use local produce reduce food waste or other relevant requirements and certifications.</t>
  </si>
  <si>
    <t>Pay suppliers no later than the terms stated in the primary contract if contracted to Council otherwise adopt a similar policy such as the Prompt Payment Code.</t>
  </si>
  <si>
    <t>No. of people FTE A</t>
  </si>
  <si>
    <t>No. of people FTE B</t>
  </si>
  <si>
    <t>No. of people FTE C</t>
  </si>
  <si>
    <t>No. of people FTE D</t>
  </si>
  <si>
    <t>No. of people FTE E</t>
  </si>
  <si>
    <t>No. of hours multiplied by No. of attendees</t>
  </si>
  <si>
    <t>No. of staff hours</t>
  </si>
  <si>
    <t>No. of weeks A</t>
  </si>
  <si>
    <t>No. of weeks B</t>
  </si>
  <si>
    <t>No. of weeks C</t>
  </si>
  <si>
    <t>Pounds spent with VCSEs</t>
  </si>
  <si>
    <t>Pounds spent in local supply chain</t>
  </si>
  <si>
    <t>Pounds spent with Local SMEs</t>
  </si>
  <si>
    <t>Pounds invested including staff time</t>
  </si>
  <si>
    <t>Pounds value</t>
  </si>
  <si>
    <t>No. staff volunteering hours</t>
  </si>
  <si>
    <t>No. staff expert hours</t>
  </si>
  <si>
    <t>Percentage of contracts</t>
  </si>
  <si>
    <t>Percentage of suppliers paid</t>
  </si>
  <si>
    <r>
      <t xml:space="preserve">Commitment Overview - </t>
    </r>
    <r>
      <rPr>
        <sz val="11"/>
        <color theme="1"/>
        <rFont val="Calibri"/>
        <family val="2"/>
        <scheme val="minor"/>
      </rPr>
      <t>please use this page to determine which commitments you would like to perform before completing your action plan on the following tab</t>
    </r>
  </si>
  <si>
    <t>Yes</t>
  </si>
  <si>
    <t>No. of opportunities</t>
  </si>
  <si>
    <t>No._of_opportunities</t>
  </si>
  <si>
    <t>No._of_apprenticeships_on_the_contract_that_have_either_been_completed_during_the_year_or_that_will_be_supported_by_the_organisation_to_completion_in_the_following_years._Level_2_3_or_4_plus</t>
  </si>
  <si>
    <t>No. of training opportunities on contract BTEC City and Guilds NVQ HNC that have either been completed during the year or that will be supported by the organisation to completion in the following years. Level 2 3 or 4 plus</t>
  </si>
  <si>
    <t>No. of apprenticeships on the contract that have either been completed during the year or that will be supported by the organisation to completion in the following years. Level 2 3 or 4 plus</t>
  </si>
  <si>
    <t>No._of_training_opportunities_on_contract_BTEC_City_and_Guilds_NVQ_HNC_that_have_either_been_completed_during_the_year_or_that_will_be_supported_by_the_organisation_to_completion_in_the_following_years._Level_2_3_or_4_plus</t>
  </si>
  <si>
    <t>No.</t>
  </si>
  <si>
    <t>Carbon emissions are reduced</t>
  </si>
  <si>
    <t>Programme to achieve net zero by 2030</t>
  </si>
  <si>
    <t>Carbon_emissions_are_reduced</t>
  </si>
  <si>
    <t>Programme_to_achieve_net_zero_by_2030</t>
  </si>
  <si>
    <t>Measure Total</t>
  </si>
  <si>
    <t>Measure Total Value</t>
  </si>
  <si>
    <t>No._of_employees_uplifted_to_the_RLW</t>
  </si>
  <si>
    <t>Number of employees uplifted to the RLW</t>
  </si>
  <si>
    <r>
      <t xml:space="preserve">Commitment to paying the Real Living Wage: 
Please indicate the number of employees who </t>
    </r>
    <r>
      <rPr>
        <b/>
        <sz val="11"/>
        <color theme="1"/>
        <rFont val="Calibri"/>
        <family val="2"/>
        <scheme val="minor"/>
      </rPr>
      <t>will be uplifted to the Living Wage</t>
    </r>
    <r>
      <rPr>
        <sz val="11"/>
        <color theme="1"/>
        <rFont val="Calibri"/>
        <family val="2"/>
        <scheme val="minor"/>
      </rPr>
      <t xml:space="preserve"> who were not previously paid it  (if all staff are already being paid the LW please state zero).</t>
    </r>
  </si>
  <si>
    <t>This sheet is for reference only and is not intended for input.</t>
  </si>
  <si>
    <t>Column D - select the units that relates to your selected measure from the drop down list</t>
  </si>
  <si>
    <t>Column J - briefly describe what evidence you will provide to substantiate your achievement</t>
  </si>
  <si>
    <t>Column L - This value is preloaded depending on the selection in column K.  Simply select the vallue from the drop down list.</t>
  </si>
  <si>
    <t>Column O - insert ward location where measure was delivered "All" where no specific Ward OR a specific Ward OR a group of wards -  A,B,C.</t>
  </si>
  <si>
    <t>Value achieved (NOT INCLUDING WARD MULTIPLIER EFFECT)</t>
  </si>
  <si>
    <t xml:space="preserve">Column Q - date that the measure is achieved. If not fully achieved, then the latest review date </t>
  </si>
  <si>
    <t>Column G - this is automatically calculated column E multiplied by column F (if there is no financial proxy attached), the measure  is to be recorded only</t>
  </si>
  <si>
    <t xml:space="preserve">Column A - select the relevant charter theme from the dropdown - If you change your mind about what you are including delete entire ROW and reinput from column A. </t>
  </si>
  <si>
    <t>Column E - This value is preloaded, just select the value from the drop down list - Where financial value is zero ( as there is no financial proxy attached), the measure  is to be recorded only</t>
  </si>
  <si>
    <t xml:space="preserve">Column M - total value including local multiplier effect, this is automatically calculated as the column is completed -  Automatic calculation of column G multiplied by column L </t>
  </si>
  <si>
    <t>Column P - Value achieved - Automatic calculation of total overall value achieved NOT INCLUDING THE LOCAL MULTIPLIER EFFECT</t>
  </si>
  <si>
    <t>Version 19: 01/04/2023</t>
  </si>
  <si>
    <t>Tonnes CO2e</t>
  </si>
  <si>
    <t>Savings in CO2e emissions on contract specify how these are to be achieved.</t>
  </si>
  <si>
    <t>Savings_in_CO2e_emissions_on_contract_specify_how_these_are_to_be_achieved.</t>
  </si>
  <si>
    <t>Tonnes_CO2e</t>
  </si>
  <si>
    <t>Savings_in_CO2e_emissions_on_contract_(specify_how_these_are_to_be_achieved)._</t>
  </si>
  <si>
    <t xml:space="preserve">Savings in CO2e emissions on contract (specify how these are to be achieved).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</si>
</sst>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quot;£&quot;#,##0.000"/>
    <numFmt numFmtId="166" formatCode="&quot;£&quot;#,##0.00"/>
  </numFmts>
  <fonts count="33">
    <font>
      <sz val="11"/>
      <color theme="1"/>
      <name val="Calibri"/>
      <family val="2"/>
      <scheme val="minor"/>
    </font>
    <font>
      <sz val="10"/>
      <color indexed="8"/>
      <name val="Arial"/>
      <family val="2"/>
    </font>
    <font>
      <sz val="10"/>
      <color indexed="8"/>
      <name val="Arial"/>
      <family val="2"/>
    </font>
    <font>
      <b/>
      <sz val="10"/>
      <color indexed="8"/>
      <name val="Arial"/>
      <family val="2"/>
    </font>
    <font>
      <sz val="11"/>
      <name val="Calibri"/>
      <family val="2"/>
    </font>
    <font>
      <b/>
      <sz val="11"/>
      <color theme="1"/>
      <name val="Calibri"/>
      <family val="2"/>
      <scheme val="minor"/>
    </font>
    <font>
      <sz val="11"/>
      <name val="Calibri"/>
      <family val="2"/>
      <scheme val="minor"/>
    </font>
    <font>
      <sz val="23"/>
      <color rgb="FF000000"/>
      <name val="Arial"/>
      <family val="2"/>
    </font>
    <font>
      <sz val="23"/>
      <color rgb="FF9F6C00"/>
      <name val="Arial"/>
      <family val="2"/>
    </font>
    <font>
      <sz val="11"/>
      <color theme="9" tint="-0.249977111117893"/>
      <name val="Calibri"/>
      <family val="2"/>
      <scheme val="minor"/>
    </font>
    <font>
      <b/>
      <sz val="11"/>
      <color theme="9" tint="-0.249977111117893"/>
      <name val="Calibri"/>
      <family val="2"/>
      <scheme val="minor"/>
    </font>
    <font>
      <b/>
      <sz val="12"/>
      <color theme="1"/>
      <name val="Calibri"/>
      <family val="2"/>
      <scheme val="minor"/>
    </font>
    <font>
      <sz val="12"/>
      <name val="Calibri"/>
      <family val="2"/>
      <scheme val="minor"/>
    </font>
    <font>
      <sz val="10"/>
      <color rgb="FF000000"/>
      <name val="Arial"/>
      <family val="2"/>
    </font>
    <font>
      <u/>
      <sz val="11"/>
      <color theme="10"/>
      <name val="Calibri"/>
      <family val="2"/>
      <scheme val="minor"/>
    </font>
    <font>
      <sz val="9"/>
      <color rgb="FF000000"/>
      <name val="Arial"/>
      <family val="2"/>
    </font>
    <font>
      <sz val="9"/>
      <color theme="1"/>
      <name val="Arial"/>
      <family val="2"/>
    </font>
    <font>
      <sz val="20"/>
      <color theme="1"/>
      <name val="Calibri"/>
      <family val="2"/>
      <scheme val="minor"/>
    </font>
    <font>
      <b/>
      <sz val="11"/>
      <color theme="1"/>
      <name val="Arial"/>
      <family val="2"/>
    </font>
    <font>
      <sz val="8"/>
      <color theme="1"/>
      <name val="Calibri"/>
      <family val="2"/>
      <scheme val="minor"/>
    </font>
    <font>
      <u/>
      <sz val="11"/>
      <color theme="1"/>
      <name val="Calibri"/>
      <family val="2"/>
      <scheme val="minor"/>
    </font>
    <font>
      <b/>
      <sz val="11"/>
      <color rgb="FF0000FF"/>
      <name val="Calibri"/>
      <family val="2"/>
      <scheme val="minor"/>
    </font>
    <font>
      <sz val="11"/>
      <color rgb="FF0000FF"/>
      <name val="Calibri"/>
      <family val="2"/>
      <scheme val="minor"/>
    </font>
    <font>
      <sz val="12"/>
      <color theme="1"/>
      <name val="Calibri"/>
      <family val="2"/>
      <scheme val="minor"/>
    </font>
    <font>
      <b/>
      <sz val="12"/>
      <color indexed="8"/>
      <name val="Calibri"/>
      <family val="2"/>
    </font>
    <font>
      <sz val="11"/>
      <name val="Calibri (Body)"/>
    </font>
    <font>
      <sz val="11"/>
      <color rgb="FFFF0000"/>
      <name val="Calibri"/>
      <family val="2"/>
      <scheme val="minor"/>
    </font>
    <font>
      <b/>
      <sz val="16"/>
      <color indexed="8"/>
      <name val="Arial"/>
      <family val="2"/>
    </font>
    <font>
      <sz val="9"/>
      <color indexed="81"/>
      <name val="Tahoma"/>
      <family val="2"/>
    </font>
    <font>
      <b/>
      <sz val="9"/>
      <color indexed="81"/>
      <name val="Tahoma"/>
      <family val="2"/>
    </font>
    <font>
      <sz val="10"/>
      <name val="Arial"/>
      <family val="2"/>
    </font>
    <font>
      <b/>
      <sz val="16"/>
      <name val="Arial"/>
      <family val="2"/>
    </font>
    <font>
      <b/>
      <sz val="10"/>
      <color rgb="FFFF0000"/>
      <name val="Arial"/>
      <family val="2"/>
    </font>
  </fonts>
  <fills count="19">
    <fill>
      <patternFill patternType="none"/>
    </fill>
    <fill>
      <patternFill patternType="gray125"/>
    </fill>
    <fill>
      <patternFill patternType="solid">
        <fgColor indexed="22"/>
        <bgColor indexed="0"/>
      </patternFill>
    </fill>
    <fill>
      <patternFill patternType="solid">
        <fgColor theme="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0" tint="-0.14999847407452621"/>
        <bgColor indexed="64"/>
      </patternFill>
    </fill>
    <fill>
      <patternFill patternType="solid">
        <fgColor theme="3" tint="0.79998168889431442"/>
        <bgColor indexed="0"/>
      </patternFill>
    </fill>
    <fill>
      <patternFill patternType="solid">
        <fgColor theme="9" tint="0.79998168889431442"/>
        <bgColor indexed="64"/>
      </patternFill>
    </fill>
    <fill>
      <patternFill patternType="solid">
        <fgColor theme="9" tint="0.79998168889431442"/>
        <bgColor indexed="0"/>
      </patternFill>
    </fill>
    <fill>
      <patternFill patternType="solid">
        <fgColor theme="7" tint="0.79998168889431442"/>
        <bgColor indexed="64"/>
      </patternFill>
    </fill>
    <fill>
      <patternFill patternType="solid">
        <fgColor theme="0"/>
        <bgColor indexed="0"/>
      </patternFill>
    </fill>
    <fill>
      <patternFill patternType="solid">
        <fgColor rgb="FFFFC000"/>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2"/>
        <bgColor indexed="0"/>
      </patternFill>
    </fill>
    <fill>
      <patternFill patternType="solid">
        <fgColor theme="2"/>
        <bgColor indexed="64"/>
      </patternFill>
    </fill>
    <fill>
      <patternFill patternType="solid">
        <fgColor rgb="FFFFFF00"/>
        <bgColor indexed="64"/>
      </patternFill>
    </fill>
    <fill>
      <patternFill patternType="solid">
        <fgColor rgb="FFE2AC00"/>
        <bgColor indexed="64"/>
      </patternFill>
    </fill>
  </fills>
  <borders count="38">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FFFF"/>
      </left>
      <right style="medium">
        <color rgb="FFFFFFFF"/>
      </right>
      <top style="thick">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8"/>
      </left>
      <right/>
      <top/>
      <bottom/>
      <diagonal/>
    </border>
    <border>
      <left style="thin">
        <color indexed="64"/>
      </left>
      <right style="thin">
        <color indexed="64"/>
      </right>
      <top/>
      <bottom/>
      <diagonal/>
    </border>
    <border>
      <left/>
      <right style="medium">
        <color indexed="64"/>
      </right>
      <top/>
      <bottom/>
      <diagonal/>
    </border>
    <border>
      <left/>
      <right style="thin">
        <color indexed="8"/>
      </right>
      <top style="thin">
        <color indexed="8"/>
      </top>
      <bottom/>
      <diagonal/>
    </border>
    <border>
      <left/>
      <right/>
      <top style="thin">
        <color indexed="8"/>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diagonal/>
    </border>
  </borders>
  <cellStyleXfs count="4">
    <xf numFmtId="0" fontId="0" fillId="0" borderId="0"/>
    <xf numFmtId="0" fontId="1" fillId="0" borderId="0"/>
    <xf numFmtId="0" fontId="2" fillId="0" borderId="0"/>
    <xf numFmtId="0" fontId="14" fillId="0" borderId="0" applyNumberFormat="0" applyFill="0" applyBorder="0" applyAlignment="0" applyProtection="0"/>
  </cellStyleXfs>
  <cellXfs count="235">
    <xf numFmtId="0" fontId="0" fillId="0" borderId="0" xfId="0"/>
    <xf numFmtId="0" fontId="0" fillId="0" borderId="0" xfId="0" applyAlignment="1">
      <alignment wrapText="1"/>
    </xf>
    <xf numFmtId="0" fontId="2" fillId="0" borderId="1" xfId="2" applyBorder="1" applyAlignment="1">
      <alignment wrapText="1"/>
    </xf>
    <xf numFmtId="0" fontId="6" fillId="0" borderId="0" xfId="0" applyFont="1" applyAlignment="1">
      <alignment wrapText="1"/>
    </xf>
    <xf numFmtId="0" fontId="7" fillId="0" borderId="0" xfId="0" applyFont="1" applyAlignment="1">
      <alignment vertical="center"/>
    </xf>
    <xf numFmtId="0" fontId="8" fillId="0" borderId="0" xfId="0" applyFont="1" applyAlignment="1">
      <alignment vertical="center"/>
    </xf>
    <xf numFmtId="0" fontId="9" fillId="0" borderId="0" xfId="0" applyFont="1"/>
    <xf numFmtId="0" fontId="0" fillId="0" borderId="3" xfId="0" applyBorder="1" applyAlignment="1">
      <alignment wrapText="1"/>
    </xf>
    <xf numFmtId="0" fontId="0" fillId="0" borderId="3" xfId="0" applyBorder="1"/>
    <xf numFmtId="164" fontId="0" fillId="0" borderId="3" xfId="0" applyNumberFormat="1" applyBorder="1"/>
    <xf numFmtId="0" fontId="0" fillId="3" borderId="0" xfId="0" applyFill="1"/>
    <xf numFmtId="164" fontId="0" fillId="0" borderId="0" xfId="0" applyNumberFormat="1"/>
    <xf numFmtId="0" fontId="11" fillId="0" borderId="0" xfId="0" applyFont="1"/>
    <xf numFmtId="0" fontId="0" fillId="3" borderId="3" xfId="0" applyFill="1" applyBorder="1" applyAlignment="1">
      <alignment wrapText="1"/>
    </xf>
    <xf numFmtId="0" fontId="0" fillId="0" borderId="0" xfId="0" applyAlignment="1" applyProtection="1">
      <alignment wrapText="1"/>
      <protection locked="0"/>
    </xf>
    <xf numFmtId="0" fontId="1" fillId="0" borderId="0" xfId="1" applyAlignment="1" applyProtection="1">
      <alignment horizontal="right" wrapText="1"/>
      <protection locked="0"/>
    </xf>
    <xf numFmtId="0" fontId="5" fillId="4" borderId="3" xfId="0" applyFont="1" applyFill="1" applyBorder="1"/>
    <xf numFmtId="0" fontId="0" fillId="4" borderId="3" xfId="0" applyFill="1" applyBorder="1" applyAlignment="1">
      <alignment wrapText="1"/>
    </xf>
    <xf numFmtId="0" fontId="0" fillId="3" borderId="0" xfId="0" applyFill="1" applyAlignment="1">
      <alignment wrapText="1"/>
    </xf>
    <xf numFmtId="0" fontId="0" fillId="0" borderId="5" xfId="0" applyBorder="1" applyAlignment="1">
      <alignment wrapText="1"/>
    </xf>
    <xf numFmtId="0" fontId="0" fillId="0" borderId="8" xfId="0" applyBorder="1"/>
    <xf numFmtId="0" fontId="0" fillId="0" borderId="8" xfId="0" applyBorder="1" applyAlignment="1">
      <alignment wrapText="1"/>
    </xf>
    <xf numFmtId="0" fontId="0" fillId="0" borderId="5" xfId="0" applyBorder="1"/>
    <xf numFmtId="0" fontId="0" fillId="0" borderId="3" xfId="0" applyBorder="1" applyAlignment="1">
      <alignment vertical="top" wrapText="1"/>
    </xf>
    <xf numFmtId="0" fontId="0" fillId="0" borderId="9" xfId="0" applyBorder="1" applyAlignment="1">
      <alignment wrapText="1"/>
    </xf>
    <xf numFmtId="0" fontId="0" fillId="0" borderId="9" xfId="0" applyBorder="1"/>
    <xf numFmtId="0" fontId="10" fillId="0" borderId="0" xfId="0" applyFont="1"/>
    <xf numFmtId="0" fontId="0" fillId="3" borderId="5" xfId="0" applyFill="1" applyBorder="1" applyAlignment="1">
      <alignment wrapText="1"/>
    </xf>
    <xf numFmtId="164" fontId="0" fillId="0" borderId="5" xfId="0" applyNumberFormat="1" applyBorder="1"/>
    <xf numFmtId="0" fontId="5" fillId="0" borderId="12" xfId="0" applyFont="1" applyBorder="1"/>
    <xf numFmtId="0" fontId="5" fillId="0" borderId="13" xfId="0" applyFont="1" applyBorder="1" applyAlignment="1">
      <alignment wrapText="1"/>
    </xf>
    <xf numFmtId="0" fontId="2" fillId="0" borderId="0" xfId="1" applyFont="1" applyAlignment="1" applyProtection="1">
      <alignment horizontal="center" wrapText="1"/>
      <protection locked="0"/>
    </xf>
    <xf numFmtId="0" fontId="0" fillId="0" borderId="0" xfId="0" applyAlignment="1" applyProtection="1">
      <alignment horizontal="center" wrapText="1"/>
      <protection locked="0"/>
    </xf>
    <xf numFmtId="0" fontId="1" fillId="0" borderId="0" xfId="1" applyAlignment="1" applyProtection="1">
      <alignment horizontal="center" wrapText="1"/>
      <protection locked="0"/>
    </xf>
    <xf numFmtId="14" fontId="1" fillId="0" borderId="0" xfId="1" applyNumberFormat="1" applyAlignment="1" applyProtection="1">
      <alignment horizontal="center" wrapText="1"/>
      <protection locked="0"/>
    </xf>
    <xf numFmtId="14" fontId="0" fillId="0" borderId="0" xfId="0" applyNumberFormat="1" applyAlignment="1" applyProtection="1">
      <alignment horizontal="center" wrapText="1"/>
      <protection locked="0"/>
    </xf>
    <xf numFmtId="0" fontId="0" fillId="0" borderId="14" xfId="0" applyBorder="1" applyAlignment="1">
      <alignment wrapText="1"/>
    </xf>
    <xf numFmtId="0" fontId="5" fillId="0" borderId="15" xfId="0" applyFont="1" applyBorder="1" applyAlignment="1">
      <alignment wrapText="1"/>
    </xf>
    <xf numFmtId="0" fontId="0" fillId="0" borderId="14" xfId="0" applyBorder="1"/>
    <xf numFmtId="0" fontId="0" fillId="0" borderId="15" xfId="0" applyBorder="1"/>
    <xf numFmtId="0" fontId="13" fillId="0" borderId="16" xfId="0" applyFont="1" applyBorder="1" applyAlignment="1">
      <alignment vertical="center" wrapText="1"/>
    </xf>
    <xf numFmtId="0" fontId="15" fillId="0" borderId="17" xfId="0" applyFont="1" applyBorder="1" applyAlignment="1">
      <alignment vertical="center" wrapText="1"/>
    </xf>
    <xf numFmtId="0" fontId="15" fillId="0" borderId="18" xfId="0" applyFont="1" applyBorder="1" applyAlignment="1">
      <alignment vertical="center" wrapText="1"/>
    </xf>
    <xf numFmtId="0" fontId="14" fillId="0" borderId="0" xfId="3" applyAlignment="1">
      <alignment vertical="center"/>
    </xf>
    <xf numFmtId="0" fontId="16" fillId="0" borderId="0" xfId="0" applyFont="1" applyAlignment="1">
      <alignment vertical="center"/>
    </xf>
    <xf numFmtId="0" fontId="0" fillId="0" borderId="0" xfId="0" applyAlignment="1">
      <alignment vertical="top" wrapText="1"/>
    </xf>
    <xf numFmtId="0" fontId="17" fillId="0" borderId="0" xfId="0" applyFont="1"/>
    <xf numFmtId="0" fontId="0" fillId="0" borderId="0" xfId="0" applyAlignment="1">
      <alignment horizontal="left" vertical="top" wrapText="1"/>
    </xf>
    <xf numFmtId="0" fontId="0" fillId="0" borderId="0" xfId="0" applyAlignment="1">
      <alignment horizontal="center"/>
    </xf>
    <xf numFmtId="0" fontId="18" fillId="0" borderId="0" xfId="0" applyFont="1" applyAlignment="1">
      <alignment horizontal="left" vertical="top"/>
    </xf>
    <xf numFmtId="0" fontId="0" fillId="0" borderId="0" xfId="0" applyAlignment="1">
      <alignment horizontal="left" vertical="top"/>
    </xf>
    <xf numFmtId="0" fontId="19" fillId="0" borderId="0" xfId="0" applyFont="1" applyAlignment="1">
      <alignment horizontal="left" vertical="top"/>
    </xf>
    <xf numFmtId="0" fontId="20" fillId="0" borderId="0" xfId="0" applyFont="1" applyAlignment="1">
      <alignment horizontal="left" vertical="top" wrapText="1"/>
    </xf>
    <xf numFmtId="0" fontId="21" fillId="0" borderId="0" xfId="0" applyFont="1" applyAlignment="1">
      <alignment wrapText="1"/>
    </xf>
    <xf numFmtId="0" fontId="22" fillId="0" borderId="0" xfId="0" applyFont="1"/>
    <xf numFmtId="0" fontId="21" fillId="0" borderId="0" xfId="0" applyFont="1"/>
    <xf numFmtId="0" fontId="0" fillId="3" borderId="7" xfId="0" applyFill="1" applyBorder="1"/>
    <xf numFmtId="0" fontId="0" fillId="3" borderId="19" xfId="0" applyFill="1" applyBorder="1" applyAlignment="1">
      <alignment horizontal="left"/>
    </xf>
    <xf numFmtId="0" fontId="0" fillId="3" borderId="5" xfId="0" applyFill="1" applyBorder="1" applyAlignment="1">
      <alignment horizontal="left"/>
    </xf>
    <xf numFmtId="0" fontId="23" fillId="0" borderId="0" xfId="0" applyFont="1"/>
    <xf numFmtId="0" fontId="11" fillId="0" borderId="3" xfId="0" applyFont="1" applyBorder="1"/>
    <xf numFmtId="0" fontId="1" fillId="9" borderId="4" xfId="1" applyFill="1" applyBorder="1" applyAlignment="1">
      <alignment horizontal="center" wrapText="1"/>
    </xf>
    <xf numFmtId="0" fontId="1" fillId="9" borderId="20" xfId="1" applyFill="1" applyBorder="1" applyAlignment="1">
      <alignment horizontal="center" wrapText="1"/>
    </xf>
    <xf numFmtId="14" fontId="1" fillId="9" borderId="4" xfId="1" applyNumberFormat="1" applyFill="1" applyBorder="1" applyAlignment="1">
      <alignment horizontal="center" wrapText="1"/>
    </xf>
    <xf numFmtId="0" fontId="2" fillId="0" borderId="22" xfId="2" applyBorder="1" applyAlignment="1">
      <alignment wrapText="1"/>
    </xf>
    <xf numFmtId="0" fontId="1" fillId="2" borderId="2" xfId="2" applyFont="1" applyFill="1" applyBorder="1" applyAlignment="1">
      <alignment horizontal="center"/>
    </xf>
    <xf numFmtId="0" fontId="1" fillId="2" borderId="23" xfId="2" applyFont="1" applyFill="1" applyBorder="1" applyAlignment="1">
      <alignment horizontal="center"/>
    </xf>
    <xf numFmtId="0" fontId="0" fillId="8" borderId="20" xfId="0" applyFill="1" applyBorder="1" applyAlignment="1">
      <alignment horizontal="left" vertical="top"/>
    </xf>
    <xf numFmtId="0" fontId="0" fillId="10" borderId="20" xfId="0" applyFill="1" applyBorder="1" applyAlignment="1">
      <alignment horizontal="left" vertical="top" wrapText="1"/>
    </xf>
    <xf numFmtId="0" fontId="0" fillId="10" borderId="20" xfId="0" applyFill="1" applyBorder="1" applyAlignment="1" applyProtection="1">
      <alignment horizontal="left" vertical="top" wrapText="1"/>
      <protection hidden="1"/>
    </xf>
    <xf numFmtId="0" fontId="0" fillId="10" borderId="20" xfId="0" applyFill="1" applyBorder="1" applyAlignment="1">
      <alignment horizontal="left" vertical="top"/>
    </xf>
    <xf numFmtId="0" fontId="1" fillId="11" borderId="23" xfId="2" applyFont="1" applyFill="1" applyBorder="1" applyAlignment="1">
      <alignment horizontal="center"/>
    </xf>
    <xf numFmtId="0" fontId="2" fillId="3" borderId="20" xfId="2" applyFill="1" applyBorder="1" applyAlignment="1">
      <alignment wrapText="1"/>
    </xf>
    <xf numFmtId="0" fontId="1" fillId="3" borderId="20" xfId="2" applyFont="1" applyFill="1" applyBorder="1" applyAlignment="1">
      <alignment wrapText="1"/>
    </xf>
    <xf numFmtId="0" fontId="2" fillId="3" borderId="0" xfId="2" applyFill="1" applyAlignment="1">
      <alignment vertical="center" wrapText="1"/>
    </xf>
    <xf numFmtId="0" fontId="0" fillId="3" borderId="20" xfId="0" applyFill="1" applyBorder="1" applyAlignment="1">
      <alignment wrapText="1"/>
    </xf>
    <xf numFmtId="0" fontId="23" fillId="3" borderId="0" xfId="0" applyFont="1" applyFill="1"/>
    <xf numFmtId="0" fontId="0" fillId="3" borderId="20" xfId="0" applyFill="1" applyBorder="1"/>
    <xf numFmtId="0" fontId="0" fillId="3" borderId="20" xfId="0" applyFill="1" applyBorder="1" applyAlignment="1">
      <alignment horizontal="left" vertical="top" wrapText="1"/>
    </xf>
    <xf numFmtId="0" fontId="0" fillId="3" borderId="20" xfId="0" applyFill="1" applyBorder="1" applyAlignment="1" applyProtection="1">
      <alignment horizontal="left" vertical="top" wrapText="1"/>
      <protection hidden="1"/>
    </xf>
    <xf numFmtId="0" fontId="0" fillId="3" borderId="20" xfId="0" applyFill="1" applyBorder="1" applyAlignment="1">
      <alignment horizontal="left" vertical="top"/>
    </xf>
    <xf numFmtId="0" fontId="23" fillId="0" borderId="20" xfId="0" applyFont="1" applyBorder="1"/>
    <xf numFmtId="0" fontId="6" fillId="10" borderId="21" xfId="0" applyFont="1" applyFill="1" applyBorder="1" applyAlignment="1" applyProtection="1">
      <alignment horizontal="left" vertical="top" wrapText="1"/>
      <protection hidden="1"/>
    </xf>
    <xf numFmtId="49" fontId="4" fillId="10" borderId="20" xfId="0" applyNumberFormat="1" applyFont="1" applyFill="1" applyBorder="1" applyAlignment="1" applyProtection="1">
      <alignment horizontal="left" vertical="top" wrapText="1"/>
      <protection hidden="1"/>
    </xf>
    <xf numFmtId="0" fontId="6" fillId="10" borderId="20" xfId="0" applyFont="1" applyFill="1" applyBorder="1" applyAlignment="1" applyProtection="1">
      <alignment horizontal="left" vertical="top" wrapText="1"/>
      <protection hidden="1"/>
    </xf>
    <xf numFmtId="0" fontId="0" fillId="10" borderId="26" xfId="0" applyFill="1" applyBorder="1" applyAlignment="1">
      <alignment horizontal="left" vertical="top" wrapText="1"/>
    </xf>
    <xf numFmtId="0" fontId="0" fillId="10" borderId="27" xfId="0" applyFill="1" applyBorder="1" applyAlignment="1">
      <alignment horizontal="left" vertical="top" wrapText="1"/>
    </xf>
    <xf numFmtId="0" fontId="6" fillId="10" borderId="20" xfId="0" applyFont="1" applyFill="1" applyBorder="1" applyAlignment="1">
      <alignment horizontal="left" vertical="top" wrapText="1"/>
    </xf>
    <xf numFmtId="0" fontId="0" fillId="10" borderId="25" xfId="0" applyFill="1" applyBorder="1" applyAlignment="1">
      <alignment horizontal="left" vertical="top" wrapText="1"/>
    </xf>
    <xf numFmtId="0" fontId="1" fillId="10" borderId="20" xfId="2" applyFont="1" applyFill="1" applyBorder="1" applyAlignment="1">
      <alignment horizontal="left" vertical="top" wrapText="1"/>
    </xf>
    <xf numFmtId="0" fontId="1" fillId="0" borderId="1" xfId="2" applyFont="1" applyBorder="1"/>
    <xf numFmtId="0" fontId="1" fillId="3" borderId="20" xfId="2" applyFont="1" applyFill="1" applyBorder="1" applyAlignment="1">
      <alignment horizontal="left" vertical="top"/>
    </xf>
    <xf numFmtId="0" fontId="0" fillId="3" borderId="20" xfId="0" applyFill="1" applyBorder="1" applyAlignment="1" applyProtection="1">
      <alignment horizontal="left" vertical="top"/>
      <protection hidden="1"/>
    </xf>
    <xf numFmtId="0" fontId="1" fillId="8" borderId="20" xfId="2" applyFont="1" applyFill="1" applyBorder="1" applyAlignment="1">
      <alignment horizontal="left" vertical="top"/>
    </xf>
    <xf numFmtId="0" fontId="0" fillId="8" borderId="20" xfId="0" applyFill="1" applyBorder="1" applyAlignment="1" applyProtection="1">
      <alignment horizontal="left" vertical="top"/>
      <protection hidden="1"/>
    </xf>
    <xf numFmtId="0" fontId="6" fillId="10" borderId="20" xfId="0" applyFont="1" applyFill="1" applyBorder="1" applyAlignment="1">
      <alignment horizontal="left" vertical="top"/>
    </xf>
    <xf numFmtId="0" fontId="6" fillId="10" borderId="20" xfId="0" applyFont="1" applyFill="1" applyBorder="1" applyAlignment="1" applyProtection="1">
      <alignment horizontal="left" vertical="top"/>
      <protection hidden="1"/>
    </xf>
    <xf numFmtId="0" fontId="0" fillId="10" borderId="26" xfId="0" applyFill="1" applyBorder="1" applyAlignment="1">
      <alignment horizontal="left" vertical="top"/>
    </xf>
    <xf numFmtId="0" fontId="0" fillId="10" borderId="27" xfId="0" applyFill="1" applyBorder="1" applyAlignment="1">
      <alignment horizontal="left" vertical="top"/>
    </xf>
    <xf numFmtId="0" fontId="6" fillId="10" borderId="21" xfId="0" applyFont="1" applyFill="1" applyBorder="1" applyAlignment="1" applyProtection="1">
      <alignment horizontal="left" vertical="top"/>
      <protection hidden="1"/>
    </xf>
    <xf numFmtId="0" fontId="2" fillId="0" borderId="1" xfId="2" applyBorder="1"/>
    <xf numFmtId="49" fontId="4" fillId="10" borderId="20" xfId="0" applyNumberFormat="1" applyFont="1" applyFill="1" applyBorder="1" applyAlignment="1" applyProtection="1">
      <alignment horizontal="left" vertical="top"/>
      <protection hidden="1"/>
    </xf>
    <xf numFmtId="0" fontId="0" fillId="10" borderId="25" xfId="0" applyFill="1" applyBorder="1" applyAlignment="1">
      <alignment horizontal="left" vertical="top"/>
    </xf>
    <xf numFmtId="0" fontId="2" fillId="3" borderId="1" xfId="2" applyFill="1" applyBorder="1"/>
    <xf numFmtId="0" fontId="2" fillId="3" borderId="20" xfId="2" applyFill="1" applyBorder="1"/>
    <xf numFmtId="0" fontId="1" fillId="3" borderId="20" xfId="2" applyFont="1" applyFill="1" applyBorder="1"/>
    <xf numFmtId="0" fontId="3" fillId="0" borderId="1" xfId="2" applyFont="1" applyBorder="1"/>
    <xf numFmtId="0" fontId="1" fillId="2" borderId="28" xfId="2" applyFont="1" applyFill="1" applyBorder="1" applyAlignment="1">
      <alignment horizontal="center"/>
    </xf>
    <xf numFmtId="0" fontId="6" fillId="10" borderId="20" xfId="0" applyFont="1" applyFill="1" applyBorder="1" applyAlignment="1">
      <alignment horizontal="center" vertical="top" wrapText="1"/>
    </xf>
    <xf numFmtId="165" fontId="6" fillId="10" borderId="20" xfId="0" applyNumberFormat="1" applyFont="1" applyFill="1" applyBorder="1" applyAlignment="1">
      <alignment horizontal="center" vertical="top" wrapText="1"/>
    </xf>
    <xf numFmtId="165" fontId="0" fillId="0" borderId="0" xfId="0" applyNumberFormat="1"/>
    <xf numFmtId="165" fontId="6" fillId="10" borderId="29" xfId="0" applyNumberFormat="1" applyFont="1" applyFill="1" applyBorder="1" applyAlignment="1">
      <alignment horizontal="left" vertical="top" wrapText="1"/>
    </xf>
    <xf numFmtId="165" fontId="6" fillId="10" borderId="20" xfId="0" applyNumberFormat="1" applyFont="1" applyFill="1" applyBorder="1" applyAlignment="1">
      <alignment horizontal="left" vertical="top" wrapText="1"/>
    </xf>
    <xf numFmtId="166" fontId="6" fillId="10" borderId="20" xfId="0" applyNumberFormat="1" applyFont="1" applyFill="1" applyBorder="1" applyAlignment="1">
      <alignment horizontal="left" vertical="top" wrapText="1"/>
    </xf>
    <xf numFmtId="0" fontId="1" fillId="2" borderId="20" xfId="2" applyFont="1" applyFill="1" applyBorder="1" applyAlignment="1">
      <alignment horizontal="center"/>
    </xf>
    <xf numFmtId="166" fontId="1" fillId="0" borderId="0" xfId="1" applyNumberFormat="1" applyAlignment="1" applyProtection="1">
      <alignment horizontal="center" wrapText="1"/>
      <protection locked="0"/>
    </xf>
    <xf numFmtId="166" fontId="0" fillId="0" borderId="0" xfId="0" applyNumberFormat="1" applyAlignment="1" applyProtection="1">
      <alignment horizontal="center" wrapText="1"/>
      <protection locked="0"/>
    </xf>
    <xf numFmtId="1" fontId="1" fillId="0" borderId="0" xfId="1" applyNumberFormat="1" applyAlignment="1" applyProtection="1">
      <alignment horizontal="center" wrapText="1"/>
      <protection locked="0"/>
    </xf>
    <xf numFmtId="1" fontId="0" fillId="0" borderId="0" xfId="0" applyNumberFormat="1" applyAlignment="1" applyProtection="1">
      <alignment horizontal="center" wrapText="1"/>
      <protection locked="0"/>
    </xf>
    <xf numFmtId="0" fontId="11" fillId="0" borderId="11" xfId="0" applyFont="1" applyBorder="1" applyAlignment="1">
      <alignment wrapText="1"/>
    </xf>
    <xf numFmtId="4" fontId="1" fillId="0" borderId="0" xfId="1" applyNumberFormat="1" applyAlignment="1" applyProtection="1">
      <alignment horizontal="center" wrapText="1"/>
      <protection locked="0"/>
    </xf>
    <xf numFmtId="4" fontId="0" fillId="0" borderId="0" xfId="0" applyNumberFormat="1" applyAlignment="1" applyProtection="1">
      <alignment horizontal="center" wrapText="1"/>
      <protection locked="0"/>
    </xf>
    <xf numFmtId="0" fontId="0" fillId="0" borderId="3" xfId="0" applyBorder="1" applyAlignment="1">
      <alignment horizontal="center"/>
    </xf>
    <xf numFmtId="0" fontId="23" fillId="0" borderId="19" xfId="0" applyFont="1" applyBorder="1"/>
    <xf numFmtId="0" fontId="11" fillId="0" borderId="5" xfId="0" applyFont="1" applyBorder="1"/>
    <xf numFmtId="0" fontId="5" fillId="3" borderId="5" xfId="0" applyFont="1" applyFill="1" applyBorder="1" applyAlignment="1">
      <alignment horizontal="center" wrapText="1"/>
    </xf>
    <xf numFmtId="0" fontId="0" fillId="3" borderId="5" xfId="0" applyFill="1" applyBorder="1"/>
    <xf numFmtId="0" fontId="0" fillId="3" borderId="3" xfId="0" applyFill="1" applyBorder="1"/>
    <xf numFmtId="0" fontId="0" fillId="5" borderId="5" xfId="0" applyFill="1" applyBorder="1" applyAlignment="1">
      <alignment horizontal="center"/>
    </xf>
    <xf numFmtId="0" fontId="0" fillId="5" borderId="3" xfId="0" applyFill="1" applyBorder="1" applyAlignment="1">
      <alignment horizontal="center"/>
    </xf>
    <xf numFmtId="0" fontId="0" fillId="13" borderId="3" xfId="0" applyFill="1" applyBorder="1" applyAlignment="1">
      <alignment horizontal="center"/>
    </xf>
    <xf numFmtId="0" fontId="0" fillId="12" borderId="3" xfId="0" applyFill="1" applyBorder="1" applyAlignment="1">
      <alignment horizontal="center"/>
    </xf>
    <xf numFmtId="0" fontId="23" fillId="0" borderId="30" xfId="0" applyFont="1" applyBorder="1"/>
    <xf numFmtId="0" fontId="0" fillId="0" borderId="20" xfId="0" applyBorder="1"/>
    <xf numFmtId="0" fontId="1" fillId="11" borderId="32" xfId="2" applyFont="1" applyFill="1" applyBorder="1" applyAlignment="1">
      <alignment horizontal="center"/>
    </xf>
    <xf numFmtId="0" fontId="23" fillId="0" borderId="21" xfId="0" applyFont="1" applyBorder="1"/>
    <xf numFmtId="0" fontId="2" fillId="2" borderId="33" xfId="2" applyFill="1" applyBorder="1" applyAlignment="1">
      <alignment horizontal="left" vertical="top"/>
    </xf>
    <xf numFmtId="0" fontId="0" fillId="0" borderId="27" xfId="0" applyBorder="1"/>
    <xf numFmtId="0" fontId="23" fillId="0" borderId="34" xfId="0" applyFont="1" applyBorder="1"/>
    <xf numFmtId="0" fontId="6" fillId="0" borderId="0" xfId="0" applyFont="1" applyAlignment="1">
      <alignment horizontal="left" vertical="top"/>
    </xf>
    <xf numFmtId="0" fontId="6" fillId="0" borderId="0" xfId="0" applyFont="1" applyAlignment="1">
      <alignment vertical="top" wrapText="1"/>
    </xf>
    <xf numFmtId="0" fontId="6" fillId="0" borderId="0" xfId="0" applyFont="1"/>
    <xf numFmtId="0" fontId="26" fillId="0" borderId="0" xfId="0" applyFont="1" applyAlignment="1">
      <alignment wrapText="1"/>
    </xf>
    <xf numFmtId="0" fontId="26" fillId="0" borderId="0" xfId="0" applyFont="1"/>
    <xf numFmtId="0" fontId="2" fillId="2" borderId="37" xfId="2" applyFill="1" applyBorder="1" applyAlignment="1">
      <alignment horizontal="left" vertical="top"/>
    </xf>
    <xf numFmtId="0" fontId="0" fillId="0" borderId="29" xfId="0" applyBorder="1"/>
    <xf numFmtId="0" fontId="1" fillId="2" borderId="31" xfId="2" applyFont="1" applyFill="1" applyBorder="1" applyAlignment="1">
      <alignment horizontal="left" vertical="top"/>
    </xf>
    <xf numFmtId="0" fontId="30" fillId="6" borderId="20" xfId="2" applyFont="1" applyFill="1" applyBorder="1" applyAlignment="1">
      <alignment wrapText="1"/>
    </xf>
    <xf numFmtId="0" fontId="30" fillId="6" borderId="24" xfId="2" applyFont="1" applyFill="1" applyBorder="1" applyAlignment="1">
      <alignment vertical="center" wrapText="1"/>
    </xf>
    <xf numFmtId="0" fontId="30" fillId="8" borderId="20" xfId="2" applyFont="1" applyFill="1" applyBorder="1" applyAlignment="1">
      <alignment horizontal="left" vertical="top" wrapText="1"/>
    </xf>
    <xf numFmtId="0" fontId="6" fillId="8" borderId="20" xfId="0" applyFont="1" applyFill="1" applyBorder="1" applyAlignment="1">
      <alignment horizontal="left" vertical="top"/>
    </xf>
    <xf numFmtId="0" fontId="6" fillId="8" borderId="20" xfId="0" applyFont="1" applyFill="1" applyBorder="1" applyAlignment="1">
      <alignment horizontal="left" vertical="top" wrapText="1"/>
    </xf>
    <xf numFmtId="0" fontId="6" fillId="8" borderId="20" xfId="0" applyFont="1" applyFill="1" applyBorder="1" applyAlignment="1" applyProtection="1">
      <alignment horizontal="left" vertical="top" wrapText="1"/>
      <protection hidden="1"/>
    </xf>
    <xf numFmtId="0" fontId="30" fillId="7" borderId="4" xfId="1" applyFont="1" applyFill="1" applyBorder="1" applyAlignment="1">
      <alignment horizontal="center" wrapText="1"/>
    </xf>
    <xf numFmtId="0" fontId="30" fillId="7" borderId="20" xfId="1" applyFont="1" applyFill="1" applyBorder="1" applyAlignment="1">
      <alignment horizontal="center" wrapText="1"/>
    </xf>
    <xf numFmtId="166" fontId="30" fillId="7" borderId="20" xfId="1" applyNumberFormat="1" applyFont="1" applyFill="1" applyBorder="1" applyAlignment="1">
      <alignment horizontal="center" wrapText="1"/>
    </xf>
    <xf numFmtId="1" fontId="30" fillId="7" borderId="4" xfId="1" applyNumberFormat="1" applyFont="1" applyFill="1" applyBorder="1" applyAlignment="1">
      <alignment horizontal="center" wrapText="1"/>
    </xf>
    <xf numFmtId="4" fontId="30" fillId="7" borderId="20" xfId="1" applyNumberFormat="1" applyFont="1" applyFill="1" applyBorder="1" applyAlignment="1">
      <alignment horizontal="center" wrapText="1"/>
    </xf>
    <xf numFmtId="14" fontId="30" fillId="7" borderId="4" xfId="1" applyNumberFormat="1" applyFont="1" applyFill="1" applyBorder="1" applyAlignment="1">
      <alignment horizontal="center" wrapText="1"/>
    </xf>
    <xf numFmtId="166" fontId="31" fillId="7" borderId="20" xfId="1" applyNumberFormat="1" applyFont="1" applyFill="1" applyBorder="1" applyAlignment="1">
      <alignment horizontal="center" wrapText="1"/>
    </xf>
    <xf numFmtId="0" fontId="30" fillId="3" borderId="20" xfId="1" applyFont="1" applyFill="1" applyBorder="1" applyAlignment="1">
      <alignment horizontal="center" wrapText="1"/>
    </xf>
    <xf numFmtId="0" fontId="30" fillId="3" borderId="4" xfId="1" applyFont="1" applyFill="1" applyBorder="1" applyAlignment="1">
      <alignment horizontal="center" wrapText="1"/>
    </xf>
    <xf numFmtId="1" fontId="30" fillId="0" borderId="8" xfId="1" applyNumberFormat="1" applyFont="1" applyBorder="1" applyAlignment="1" applyProtection="1">
      <alignment horizontal="center" wrapText="1"/>
      <protection locked="0"/>
    </xf>
    <xf numFmtId="14" fontId="30" fillId="0" borderId="8" xfId="1" applyNumberFormat="1" applyFont="1" applyBorder="1" applyAlignment="1" applyProtection="1">
      <alignment horizontal="center" wrapText="1"/>
      <protection locked="0"/>
    </xf>
    <xf numFmtId="0" fontId="30" fillId="0" borderId="8" xfId="1" applyFont="1" applyBorder="1" applyAlignment="1" applyProtection="1">
      <alignment horizontal="center" wrapText="1"/>
      <protection locked="0"/>
    </xf>
    <xf numFmtId="166" fontId="27" fillId="9" borderId="20" xfId="1" applyNumberFormat="1" applyFont="1" applyFill="1" applyBorder="1" applyAlignment="1">
      <alignment horizontal="center" wrapText="1"/>
    </xf>
    <xf numFmtId="0" fontId="30" fillId="3" borderId="4" xfId="1" applyFont="1" applyFill="1" applyBorder="1" applyAlignment="1">
      <alignment horizontal="right" wrapText="1"/>
    </xf>
    <xf numFmtId="0" fontId="0" fillId="0" borderId="0" xfId="0" applyAlignment="1">
      <alignment vertical="top"/>
    </xf>
    <xf numFmtId="0" fontId="0" fillId="10" borderId="20" xfId="0" applyFill="1" applyBorder="1" applyAlignment="1">
      <alignment horizontal="justify" vertical="center"/>
    </xf>
    <xf numFmtId="0" fontId="0" fillId="10" borderId="20" xfId="0" applyFill="1" applyBorder="1" applyAlignment="1">
      <alignment vertical="top"/>
    </xf>
    <xf numFmtId="165" fontId="0" fillId="10" borderId="20" xfId="0" applyNumberFormat="1" applyFill="1" applyBorder="1" applyAlignment="1">
      <alignment horizontal="left" vertical="top"/>
    </xf>
    <xf numFmtId="0" fontId="0" fillId="0" borderId="20" xfId="0" applyBorder="1" applyAlignment="1">
      <alignment vertical="top" wrapText="1"/>
    </xf>
    <xf numFmtId="0" fontId="0" fillId="0" borderId="20" xfId="0" applyBorder="1" applyAlignment="1">
      <alignment wrapText="1"/>
    </xf>
    <xf numFmtId="0" fontId="0" fillId="17" borderId="0" xfId="0" applyFill="1"/>
    <xf numFmtId="0" fontId="0" fillId="17" borderId="29" xfId="0" applyFill="1" applyBorder="1"/>
    <xf numFmtId="0" fontId="0" fillId="17" borderId="20" xfId="0" applyFill="1" applyBorder="1"/>
    <xf numFmtId="0" fontId="23" fillId="17" borderId="20" xfId="0" applyFont="1" applyFill="1" applyBorder="1"/>
    <xf numFmtId="0" fontId="23" fillId="0" borderId="0" xfId="0" applyFont="1" applyAlignment="1">
      <alignment horizontal="left" wrapText="1"/>
    </xf>
    <xf numFmtId="0" fontId="11" fillId="0" borderId="5" xfId="0" applyFont="1" applyBorder="1" applyAlignment="1">
      <alignment horizontal="center" wrapText="1"/>
    </xf>
    <xf numFmtId="0" fontId="23" fillId="14" borderId="3" xfId="0" applyFont="1" applyFill="1" applyBorder="1" applyAlignment="1">
      <alignment wrapText="1"/>
    </xf>
    <xf numFmtId="0" fontId="23" fillId="14" borderId="3" xfId="0" applyFont="1" applyFill="1" applyBorder="1"/>
    <xf numFmtId="0" fontId="0" fillId="10" borderId="20" xfId="0" applyFill="1" applyBorder="1" applyAlignment="1">
      <alignment horizontal="justify" vertical="center" wrapText="1"/>
    </xf>
    <xf numFmtId="0" fontId="0" fillId="14" borderId="3" xfId="0" applyFill="1" applyBorder="1"/>
    <xf numFmtId="0" fontId="30" fillId="8" borderId="20" xfId="2" applyFont="1" applyFill="1" applyBorder="1" applyAlignment="1">
      <alignment horizontal="left" vertical="top"/>
    </xf>
    <xf numFmtId="166" fontId="6" fillId="10" borderId="20" xfId="0" applyNumberFormat="1" applyFont="1" applyFill="1" applyBorder="1" applyAlignment="1">
      <alignment horizontal="left" vertical="top"/>
    </xf>
    <xf numFmtId="165" fontId="6" fillId="10" borderId="20" xfId="0" applyNumberFormat="1" applyFont="1" applyFill="1" applyBorder="1" applyAlignment="1">
      <alignment horizontal="left" vertical="top"/>
    </xf>
    <xf numFmtId="0" fontId="1" fillId="10" borderId="20" xfId="2" applyFont="1" applyFill="1" applyBorder="1" applyAlignment="1">
      <alignment horizontal="left" vertical="top"/>
    </xf>
    <xf numFmtId="165" fontId="6" fillId="10" borderId="29" xfId="0" applyNumberFormat="1" applyFont="1" applyFill="1" applyBorder="1" applyAlignment="1">
      <alignment horizontal="left" vertical="top"/>
    </xf>
    <xf numFmtId="0" fontId="0" fillId="10" borderId="20" xfId="0" applyFill="1" applyBorder="1" applyAlignment="1" applyProtection="1">
      <alignment horizontal="left" vertical="top"/>
      <protection hidden="1"/>
    </xf>
    <xf numFmtId="0" fontId="6" fillId="0" borderId="8" xfId="0" applyFont="1" applyBorder="1" applyAlignment="1" applyProtection="1">
      <alignment horizontal="center" wrapText="1"/>
      <protection locked="0"/>
    </xf>
    <xf numFmtId="0" fontId="30" fillId="0" borderId="20" xfId="1" applyFont="1" applyBorder="1" applyAlignment="1">
      <alignment horizontal="center" wrapText="1"/>
    </xf>
    <xf numFmtId="0" fontId="30" fillId="0" borderId="4" xfId="1" applyFont="1" applyBorder="1" applyAlignment="1">
      <alignment horizontal="center" wrapText="1"/>
    </xf>
    <xf numFmtId="166" fontId="30" fillId="0" borderId="20" xfId="1" applyNumberFormat="1" applyFont="1" applyBorder="1" applyAlignment="1">
      <alignment horizontal="center" wrapText="1"/>
    </xf>
    <xf numFmtId="0" fontId="5" fillId="0" borderId="0" xfId="0" applyFont="1"/>
    <xf numFmtId="0" fontId="0" fillId="18" borderId="0" xfId="0" applyFill="1"/>
    <xf numFmtId="0" fontId="7" fillId="0" borderId="0" xfId="0" applyFont="1" applyAlignment="1">
      <alignment vertical="center"/>
    </xf>
    <xf numFmtId="0" fontId="0" fillId="0" borderId="0" xfId="0" applyAlignment="1">
      <alignment horizontal="left" vertical="top" wrapText="1"/>
    </xf>
    <xf numFmtId="0" fontId="5" fillId="0" borderId="0" xfId="0" applyFont="1" applyAlignment="1">
      <alignment vertical="top"/>
    </xf>
    <xf numFmtId="0" fontId="0" fillId="0" borderId="0" xfId="0"/>
    <xf numFmtId="0" fontId="0" fillId="0" borderId="0" xfId="0" applyAlignment="1">
      <alignment vertical="top" wrapText="1"/>
    </xf>
    <xf numFmtId="0" fontId="0" fillId="0" borderId="0" xfId="0" applyAlignment="1">
      <alignment wrapText="1"/>
    </xf>
    <xf numFmtId="0" fontId="21" fillId="0" borderId="0" xfId="0" applyFont="1" applyAlignment="1">
      <alignment wrapText="1"/>
    </xf>
    <xf numFmtId="0" fontId="10" fillId="0" borderId="0" xfId="0" applyFont="1" applyAlignment="1">
      <alignment wrapText="1"/>
    </xf>
    <xf numFmtId="0" fontId="6" fillId="0" borderId="0" xfId="0" applyFont="1" applyAlignment="1">
      <alignment horizontal="left" wrapText="1"/>
    </xf>
    <xf numFmtId="0" fontId="5" fillId="0" borderId="0" xfId="0" applyFont="1" applyAlignment="1">
      <alignment horizontal="left"/>
    </xf>
    <xf numFmtId="0" fontId="0" fillId="8" borderId="20" xfId="0" applyFill="1" applyBorder="1" applyAlignment="1" applyProtection="1">
      <alignment horizontal="center" wrapText="1"/>
      <protection locked="0"/>
    </xf>
    <xf numFmtId="0" fontId="0" fillId="8" borderId="20" xfId="0" applyFill="1" applyBorder="1" applyAlignment="1">
      <alignment wrapText="1"/>
    </xf>
    <xf numFmtId="0" fontId="6" fillId="4" borderId="20" xfId="0" applyFont="1" applyFill="1" applyBorder="1" applyAlignment="1" applyProtection="1">
      <alignment horizontal="center" wrapText="1"/>
      <protection locked="0"/>
    </xf>
    <xf numFmtId="0" fontId="6" fillId="0" borderId="20" xfId="0" applyFont="1" applyBorder="1" applyAlignment="1">
      <alignment horizontal="center" wrapText="1"/>
    </xf>
    <xf numFmtId="14" fontId="30" fillId="15" borderId="35" xfId="1" applyNumberFormat="1" applyFont="1" applyFill="1" applyBorder="1" applyAlignment="1">
      <alignment horizontal="center" wrapText="1"/>
    </xf>
    <xf numFmtId="0" fontId="0" fillId="0" borderId="36" xfId="0" applyBorder="1" applyAlignment="1">
      <alignment horizontal="center" wrapText="1"/>
    </xf>
    <xf numFmtId="0" fontId="0" fillId="0" borderId="21" xfId="0" applyBorder="1" applyAlignment="1">
      <alignment horizontal="center" wrapText="1"/>
    </xf>
    <xf numFmtId="0" fontId="1" fillId="15" borderId="35" xfId="1" applyFill="1" applyBorder="1" applyAlignment="1">
      <alignment horizontal="center" wrapText="1"/>
    </xf>
    <xf numFmtId="14" fontId="1" fillId="15" borderId="35" xfId="1" applyNumberFormat="1" applyFill="1" applyBorder="1" applyAlignment="1">
      <alignment horizontal="center" wrapText="1"/>
    </xf>
    <xf numFmtId="0" fontId="0" fillId="16" borderId="21" xfId="0" applyFill="1" applyBorder="1" applyAlignment="1">
      <alignment horizontal="center" wrapText="1"/>
    </xf>
    <xf numFmtId="0" fontId="30" fillId="15" borderId="35" xfId="1" applyFont="1" applyFill="1" applyBorder="1" applyAlignment="1">
      <alignment horizontal="center" wrapText="1"/>
    </xf>
    <xf numFmtId="0" fontId="11" fillId="0" borderId="19" xfId="0" applyFont="1" applyBorder="1" applyAlignment="1">
      <alignment wrapText="1"/>
    </xf>
    <xf numFmtId="0" fontId="23" fillId="0" borderId="19" xfId="0" applyFont="1" applyBorder="1" applyAlignment="1">
      <alignment wrapText="1"/>
    </xf>
    <xf numFmtId="0" fontId="11" fillId="0" borderId="10" xfId="0" applyFont="1" applyBorder="1" applyAlignment="1">
      <alignment wrapText="1"/>
    </xf>
    <xf numFmtId="0" fontId="11" fillId="0" borderId="11" xfId="0" applyFont="1" applyBorder="1" applyAlignment="1">
      <alignment wrapText="1"/>
    </xf>
    <xf numFmtId="0" fontId="23" fillId="14" borderId="10" xfId="0" applyFont="1" applyFill="1" applyBorder="1" applyAlignment="1">
      <alignment horizontal="center" wrapText="1"/>
    </xf>
    <xf numFmtId="0" fontId="23" fillId="14" borderId="6" xfId="0" applyFont="1" applyFill="1" applyBorder="1" applyAlignment="1">
      <alignment horizontal="center" wrapText="1"/>
    </xf>
    <xf numFmtId="0" fontId="23" fillId="14" borderId="11" xfId="0" applyFont="1" applyFill="1" applyBorder="1" applyAlignment="1">
      <alignment horizontal="center" wrapText="1"/>
    </xf>
    <xf numFmtId="0" fontId="11"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3" fillId="0" borderId="0" xfId="0" applyFont="1" applyAlignment="1">
      <alignment vertical="top" wrapText="1"/>
    </xf>
    <xf numFmtId="0" fontId="11" fillId="0" borderId="10" xfId="0" applyFont="1" applyBorder="1" applyAlignment="1">
      <alignment horizontal="center" wrapText="1"/>
    </xf>
    <xf numFmtId="0" fontId="11" fillId="0" borderId="6" xfId="0" applyFont="1" applyBorder="1" applyAlignment="1">
      <alignment horizontal="center" wrapText="1"/>
    </xf>
    <xf numFmtId="0" fontId="11" fillId="0" borderId="11" xfId="0" applyFont="1" applyBorder="1" applyAlignment="1">
      <alignment horizontal="center" wrapText="1"/>
    </xf>
    <xf numFmtId="0" fontId="23" fillId="0" borderId="6" xfId="0" applyFont="1" applyBorder="1" applyAlignment="1">
      <alignment wrapText="1"/>
    </xf>
    <xf numFmtId="0" fontId="0" fillId="0" borderId="11" xfId="0" applyBorder="1" applyAlignment="1">
      <alignment wrapText="1"/>
    </xf>
    <xf numFmtId="0" fontId="23" fillId="14" borderId="6" xfId="0" applyFont="1" applyFill="1" applyBorder="1" applyAlignment="1">
      <alignment wrapText="1"/>
    </xf>
    <xf numFmtId="0" fontId="0" fillId="14" borderId="11" xfId="0" applyFill="1" applyBorder="1" applyAlignment="1">
      <alignment wrapText="1"/>
    </xf>
    <xf numFmtId="0" fontId="23" fillId="0" borderId="0" xfId="0" applyFont="1" applyAlignment="1">
      <alignment wrapText="1"/>
    </xf>
  </cellXfs>
  <cellStyles count="4">
    <cellStyle name="Hyperlink" xfId="3" builtinId="8"/>
    <cellStyle name="Normal" xfId="0" builtinId="0"/>
    <cellStyle name="Normal_Sheet1" xfId="1" xr:uid="{00000000-0005-0000-0000-000002000000}"/>
    <cellStyle name="Normal_Sheet3" xfId="2" xr:uid="{00000000-0005-0000-0000-000003000000}"/>
  </cellStyles>
  <dxfs count="0"/>
  <tableStyles count="0" defaultTableStyle="TableStyleMedium2" defaultPivotStyle="PivotStyleLight16"/>
  <colors>
    <mruColors>
      <color rgb="FFE2AC00"/>
      <color rgb="FFF68E38"/>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457200</xdr:colOff>
      <xdr:row>8</xdr:row>
      <xdr:rowOff>59531</xdr:rowOff>
    </xdr:to>
    <xdr:pic>
      <xdr:nvPicPr>
        <xdr:cNvPr id="8259" name="Picture 2" descr="Business_Charter_logo_cmyk">
          <a:extLst>
            <a:ext uri="{FF2B5EF4-FFF2-40B4-BE49-F238E27FC236}">
              <a16:creationId xmlns:a16="http://schemas.microsoft.com/office/drawing/2014/main" id="{00000000-0008-0000-0000-000043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62075" cy="1583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733425</xdr:colOff>
      <xdr:row>0</xdr:row>
      <xdr:rowOff>95250</xdr:rowOff>
    </xdr:from>
    <xdr:to>
      <xdr:col>2</xdr:col>
      <xdr:colOff>3019425</xdr:colOff>
      <xdr:row>4</xdr:row>
      <xdr:rowOff>66675</xdr:rowOff>
    </xdr:to>
    <xdr:pic>
      <xdr:nvPicPr>
        <xdr:cNvPr id="4" name="Picture 3" descr="BCC Logo" title="BCC Logo">
          <a:extLst>
            <a:ext uri="{FF2B5EF4-FFF2-40B4-BE49-F238E27FC236}">
              <a16:creationId xmlns:a16="http://schemas.microsoft.com/office/drawing/2014/main" id="{00000000-0008-0000-0000-000004000000}"/>
            </a:ext>
            <a:ext uri="{C183D7F6-B498-43B3-948B-1728B52AA6E4}">
              <adec:decorative xmlns:adec="http://schemas.microsoft.com/office/drawing/2017/decorative" val="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47900" y="95250"/>
          <a:ext cx="2286000"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9525</xdr:rowOff>
    </xdr:from>
    <xdr:to>
      <xdr:col>0</xdr:col>
      <xdr:colOff>1181100</xdr:colOff>
      <xdr:row>6</xdr:row>
      <xdr:rowOff>114300</xdr:rowOff>
    </xdr:to>
    <xdr:pic>
      <xdr:nvPicPr>
        <xdr:cNvPr id="3172" name="Picture 2" descr="Business_Charter_logo_cmyk">
          <a:extLst>
            <a:ext uri="{FF2B5EF4-FFF2-40B4-BE49-F238E27FC236}">
              <a16:creationId xmlns:a16="http://schemas.microsoft.com/office/drawing/2014/main" id="{00000000-0008-0000-0100-000064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9525"/>
          <a:ext cx="10668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36</xdr:row>
      <xdr:rowOff>66675</xdr:rowOff>
    </xdr:from>
    <xdr:to>
      <xdr:col>1</xdr:col>
      <xdr:colOff>704850</xdr:colOff>
      <xdr:row>36</xdr:row>
      <xdr:rowOff>485775</xdr:rowOff>
    </xdr:to>
    <xdr:sp macro="" textlink="">
      <xdr:nvSpPr>
        <xdr:cNvPr id="2" name="Rectangle 1" descr="Text box">
          <a:extLst>
            <a:ext uri="{FF2B5EF4-FFF2-40B4-BE49-F238E27FC236}">
              <a16:creationId xmlns:a16="http://schemas.microsoft.com/office/drawing/2014/main" id="{00000000-0008-0000-0100-000002000000}"/>
            </a:ext>
            <a:ext uri="{C183D7F6-B498-43B3-948B-1728B52AA6E4}">
              <adec:decorative xmlns:adec="http://schemas.microsoft.com/office/drawing/2017/decorative" val="0"/>
            </a:ext>
          </a:extLst>
        </xdr:cNvPr>
        <xdr:cNvSpPr/>
      </xdr:nvSpPr>
      <xdr:spPr>
        <a:xfrm>
          <a:off x="3505200" y="9677400"/>
          <a:ext cx="628650" cy="4191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4237" name="Picture 1" descr="Business_Charter_logo_cmyk">
          <a:extLst>
            <a:ext uri="{FF2B5EF4-FFF2-40B4-BE49-F238E27FC236}">
              <a16:creationId xmlns:a16="http://schemas.microsoft.com/office/drawing/2014/main" id="{00000000-0008-0000-0300-00008D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U40"/>
  <sheetViews>
    <sheetView showGridLines="0" topLeftCell="A9" zoomScale="90" zoomScaleNormal="90" workbookViewId="0">
      <selection activeCell="A9" sqref="A9:G9"/>
    </sheetView>
  </sheetViews>
  <sheetFormatPr defaultRowHeight="14.5"/>
  <cols>
    <col min="1" max="1" width="13.54296875" customWidth="1"/>
    <col min="3" max="3" width="60.1796875" customWidth="1"/>
  </cols>
  <sheetData>
    <row r="9" spans="1:21" ht="34.5" customHeight="1">
      <c r="A9" s="195" t="s">
        <v>42</v>
      </c>
      <c r="B9" s="195"/>
      <c r="C9" s="195"/>
      <c r="D9" s="195"/>
      <c r="E9" s="195"/>
      <c r="F9" s="195"/>
      <c r="G9" s="195"/>
    </row>
    <row r="10" spans="1:21" ht="5.25" customHeight="1">
      <c r="A10" s="48"/>
      <c r="C10" s="1"/>
    </row>
    <row r="11" spans="1:21" ht="23.25" customHeight="1">
      <c r="A11" s="49" t="s">
        <v>41</v>
      </c>
      <c r="B11" s="50"/>
      <c r="C11" s="1"/>
    </row>
    <row r="12" spans="1:21" ht="20.25" customHeight="1">
      <c r="A12" s="197" t="s">
        <v>486</v>
      </c>
      <c r="B12" s="197"/>
      <c r="C12" s="197"/>
      <c r="D12" s="1"/>
      <c r="E12" s="1"/>
      <c r="F12" s="1"/>
      <c r="G12" s="1"/>
      <c r="H12" s="1"/>
      <c r="I12" s="1"/>
      <c r="J12" s="1"/>
      <c r="K12" s="1"/>
      <c r="L12" s="1"/>
      <c r="M12" s="1"/>
      <c r="N12" s="1"/>
      <c r="O12" s="1"/>
      <c r="P12" s="1"/>
      <c r="Q12" s="1"/>
      <c r="R12" s="1"/>
      <c r="S12" s="1"/>
      <c r="T12" s="1"/>
      <c r="U12" s="1"/>
    </row>
    <row r="13" spans="1:21" ht="63.75" customHeight="1">
      <c r="A13" s="196" t="s">
        <v>367</v>
      </c>
      <c r="B13" s="199"/>
      <c r="C13" s="199"/>
      <c r="D13" s="199"/>
      <c r="E13" s="199"/>
      <c r="F13" s="199"/>
      <c r="G13" s="1"/>
      <c r="H13" s="1"/>
      <c r="I13" s="1"/>
      <c r="J13" s="1"/>
      <c r="K13" s="1"/>
      <c r="L13" s="1"/>
      <c r="M13" s="1"/>
      <c r="N13" s="1"/>
      <c r="O13" s="1"/>
      <c r="P13" s="1"/>
      <c r="Q13" s="1"/>
      <c r="R13" s="1"/>
      <c r="S13" s="1"/>
      <c r="T13" s="1"/>
      <c r="U13" s="1"/>
    </row>
    <row r="14" spans="1:21" ht="5.25" customHeight="1">
      <c r="A14" s="47"/>
      <c r="B14" s="45"/>
      <c r="C14" s="45"/>
      <c r="D14" s="45"/>
      <c r="E14" s="45"/>
      <c r="F14" s="45"/>
      <c r="G14" s="1"/>
      <c r="H14" s="1"/>
      <c r="I14" s="1"/>
      <c r="J14" s="1"/>
      <c r="K14" s="1"/>
      <c r="L14" s="1"/>
      <c r="M14" s="1"/>
      <c r="N14" s="1"/>
      <c r="O14" s="1"/>
      <c r="P14" s="1"/>
      <c r="Q14" s="1"/>
      <c r="R14" s="1"/>
      <c r="S14" s="1"/>
      <c r="T14" s="1"/>
      <c r="U14" s="1"/>
    </row>
    <row r="15" spans="1:21" s="200" customFormat="1" ht="30.75" customHeight="1">
      <c r="A15" s="196" t="s">
        <v>353</v>
      </c>
      <c r="B15" s="196"/>
      <c r="C15" s="196"/>
    </row>
    <row r="16" spans="1:21" ht="8.25" customHeight="1">
      <c r="A16" s="51"/>
      <c r="B16" s="50"/>
      <c r="C16" s="47"/>
      <c r="D16" s="1"/>
      <c r="E16" s="1"/>
      <c r="F16" s="1"/>
      <c r="G16" s="1"/>
      <c r="H16" s="1"/>
      <c r="I16" s="1"/>
      <c r="J16" s="1"/>
      <c r="K16" s="1"/>
      <c r="L16" s="1"/>
      <c r="M16" s="1"/>
      <c r="N16" s="1"/>
      <c r="O16" s="1"/>
      <c r="P16" s="1"/>
      <c r="Q16" s="1"/>
      <c r="R16" s="1"/>
      <c r="S16" s="1"/>
      <c r="T16" s="1"/>
      <c r="U16" s="1"/>
    </row>
    <row r="17" spans="1:21">
      <c r="A17" s="50" t="s">
        <v>494</v>
      </c>
      <c r="B17" s="50"/>
      <c r="C17" s="47"/>
      <c r="D17" s="1"/>
      <c r="E17" s="1"/>
      <c r="F17" s="1"/>
      <c r="G17" s="1"/>
      <c r="H17" s="1"/>
      <c r="I17" s="1"/>
      <c r="J17" s="1"/>
      <c r="K17" s="1"/>
      <c r="L17" s="1"/>
      <c r="M17" s="1"/>
      <c r="N17" s="1"/>
      <c r="O17" s="1"/>
      <c r="P17" s="1"/>
      <c r="Q17" s="1"/>
      <c r="R17" s="1"/>
      <c r="S17" s="1"/>
      <c r="T17" s="1"/>
      <c r="U17" s="1"/>
    </row>
    <row r="18" spans="1:21" s="141" customFormat="1" ht="15" customHeight="1">
      <c r="A18" s="139" t="s">
        <v>346</v>
      </c>
      <c r="B18" s="139"/>
      <c r="C18" s="140"/>
      <c r="D18" s="3"/>
      <c r="E18" s="3"/>
      <c r="F18" s="3"/>
      <c r="G18" s="3"/>
      <c r="H18" s="3"/>
      <c r="I18" s="3"/>
      <c r="J18" s="3"/>
      <c r="K18" s="3"/>
      <c r="L18" s="3"/>
      <c r="M18" s="3"/>
      <c r="N18" s="3"/>
      <c r="O18" s="3"/>
      <c r="P18" s="3"/>
      <c r="Q18" s="3"/>
      <c r="R18" s="3"/>
      <c r="S18" s="3"/>
      <c r="T18" s="3"/>
      <c r="U18" s="3"/>
    </row>
    <row r="19" spans="1:21" s="143" customFormat="1">
      <c r="A19" s="139" t="s">
        <v>345</v>
      </c>
      <c r="B19" s="139"/>
      <c r="C19" s="140"/>
      <c r="D19" s="3"/>
      <c r="E19" s="3"/>
      <c r="F19" s="3"/>
      <c r="G19" s="3"/>
      <c r="H19" s="3"/>
      <c r="I19" s="3"/>
      <c r="J19" s="142"/>
      <c r="K19" s="142"/>
      <c r="L19" s="142"/>
      <c r="M19" s="142"/>
      <c r="N19" s="142"/>
      <c r="O19" s="142"/>
      <c r="P19" s="142"/>
      <c r="Q19" s="142"/>
      <c r="R19" s="142"/>
      <c r="S19" s="142"/>
      <c r="T19" s="142"/>
      <c r="U19" s="142"/>
    </row>
    <row r="20" spans="1:21" s="141" customFormat="1">
      <c r="A20" s="139" t="s">
        <v>487</v>
      </c>
      <c r="B20" s="139"/>
      <c r="C20" s="3"/>
      <c r="D20" s="3"/>
      <c r="E20" s="3"/>
      <c r="F20" s="3"/>
      <c r="G20" s="3"/>
      <c r="H20" s="3"/>
      <c r="I20" s="3"/>
      <c r="J20" s="3"/>
      <c r="K20" s="3"/>
      <c r="L20" s="3"/>
      <c r="M20" s="3"/>
      <c r="N20" s="3"/>
      <c r="O20" s="3"/>
      <c r="P20" s="3"/>
      <c r="Q20" s="3"/>
      <c r="R20" s="3"/>
      <c r="S20" s="3"/>
      <c r="T20" s="3"/>
      <c r="U20" s="3"/>
    </row>
    <row r="21" spans="1:21">
      <c r="A21" s="50" t="s">
        <v>495</v>
      </c>
      <c r="B21" s="50"/>
      <c r="C21" s="1"/>
      <c r="D21" s="1"/>
      <c r="E21" s="1"/>
      <c r="F21" s="1"/>
      <c r="G21" s="1"/>
      <c r="H21" s="1"/>
      <c r="I21" s="1"/>
      <c r="J21" s="1"/>
      <c r="K21" s="1"/>
      <c r="L21" s="1"/>
      <c r="M21" s="1"/>
      <c r="N21" s="1"/>
      <c r="O21" s="1"/>
      <c r="P21" s="1"/>
      <c r="Q21" s="1"/>
      <c r="R21" s="1"/>
      <c r="S21" s="1"/>
      <c r="T21" s="1"/>
      <c r="U21" s="1"/>
    </row>
    <row r="22" spans="1:21" ht="17.25" customHeight="1">
      <c r="A22" s="196" t="s">
        <v>347</v>
      </c>
      <c r="B22" s="196"/>
      <c r="C22" s="196"/>
      <c r="D22" s="196"/>
      <c r="E22" s="196"/>
      <c r="F22" s="196"/>
      <c r="G22" s="196"/>
      <c r="H22" s="196"/>
      <c r="I22" s="196"/>
      <c r="J22" s="1"/>
      <c r="K22" s="1"/>
      <c r="L22" s="1"/>
      <c r="M22" s="1"/>
      <c r="N22" s="1"/>
      <c r="O22" s="1"/>
      <c r="P22" s="1"/>
      <c r="Q22" s="1"/>
      <c r="R22" s="1"/>
      <c r="S22" s="1"/>
      <c r="T22" s="1"/>
      <c r="U22" s="1"/>
    </row>
    <row r="23" spans="1:21" s="198" customFormat="1" ht="17.25" customHeight="1">
      <c r="A23" s="196" t="s">
        <v>493</v>
      </c>
      <c r="B23" s="196"/>
      <c r="C23" s="196"/>
      <c r="D23" s="196"/>
      <c r="E23" s="196"/>
    </row>
    <row r="24" spans="1:21" s="198" customFormat="1" ht="17.25" customHeight="1">
      <c r="A24" s="196" t="s">
        <v>348</v>
      </c>
    </row>
    <row r="25" spans="1:21" s="198" customFormat="1" ht="17.25" customHeight="1">
      <c r="A25" s="196" t="s">
        <v>349</v>
      </c>
    </row>
    <row r="26" spans="1:21" s="198" customFormat="1" ht="17.25" customHeight="1">
      <c r="A26" s="196" t="s">
        <v>488</v>
      </c>
    </row>
    <row r="27" spans="1:21" s="198" customFormat="1" ht="17.25" customHeight="1">
      <c r="A27" s="196" t="s">
        <v>351</v>
      </c>
    </row>
    <row r="28" spans="1:21" s="198" customFormat="1" ht="17.25" customHeight="1">
      <c r="A28" s="196" t="s">
        <v>489</v>
      </c>
    </row>
    <row r="29" spans="1:21" s="198" customFormat="1">
      <c r="A29" s="198" t="s">
        <v>496</v>
      </c>
    </row>
    <row r="30" spans="1:21" s="198" customFormat="1" ht="17.25" customHeight="1">
      <c r="A30" s="196" t="s">
        <v>356</v>
      </c>
    </row>
    <row r="31" spans="1:21" s="198" customFormat="1" ht="17.25" customHeight="1">
      <c r="A31" s="196" t="s">
        <v>490</v>
      </c>
    </row>
    <row r="32" spans="1:21" s="198" customFormat="1" ht="17.25" customHeight="1">
      <c r="A32" s="196" t="s">
        <v>497</v>
      </c>
    </row>
    <row r="33" spans="1:21" s="198" customFormat="1" ht="17.25" customHeight="1">
      <c r="A33" s="196" t="s">
        <v>492</v>
      </c>
    </row>
    <row r="34" spans="1:21" s="198" customFormat="1" ht="17.25" customHeight="1">
      <c r="A34" s="196" t="s">
        <v>350</v>
      </c>
    </row>
    <row r="35" spans="1:21" ht="14" customHeight="1">
      <c r="A35" s="52"/>
      <c r="B35" s="52"/>
      <c r="C35" s="52"/>
      <c r="D35" s="52"/>
      <c r="E35" s="52"/>
      <c r="F35" s="52"/>
      <c r="G35" s="52"/>
      <c r="H35" s="52"/>
      <c r="I35" s="52"/>
      <c r="J35" s="1"/>
      <c r="K35" s="1"/>
      <c r="L35" s="1"/>
      <c r="M35" s="1"/>
      <c r="N35" s="1"/>
      <c r="O35" s="1"/>
      <c r="P35" s="1"/>
      <c r="Q35" s="1"/>
      <c r="R35" s="1"/>
      <c r="S35" s="1"/>
      <c r="T35" s="1"/>
      <c r="U35" s="1"/>
    </row>
    <row r="36" spans="1:21" s="200" customFormat="1" ht="27.75" customHeight="1">
      <c r="A36" s="201" t="s">
        <v>368</v>
      </c>
      <c r="B36" s="201"/>
      <c r="C36" s="201"/>
      <c r="D36" s="201"/>
      <c r="E36" s="201"/>
      <c r="F36" s="201"/>
    </row>
    <row r="37" spans="1:21">
      <c r="A37" s="53"/>
      <c r="B37" s="54"/>
      <c r="C37" s="54"/>
      <c r="D37" s="54"/>
      <c r="E37" s="54"/>
      <c r="F37" s="54"/>
    </row>
    <row r="38" spans="1:21">
      <c r="A38" s="55" t="s">
        <v>369</v>
      </c>
      <c r="B38" s="54"/>
      <c r="C38" s="54"/>
      <c r="D38" s="54"/>
      <c r="E38" s="54"/>
      <c r="F38" s="54"/>
    </row>
    <row r="39" spans="1:21">
      <c r="A39" s="54"/>
      <c r="B39" s="54"/>
      <c r="C39" s="54"/>
      <c r="D39" s="54"/>
      <c r="E39" s="54"/>
      <c r="F39" s="54"/>
    </row>
    <row r="40" spans="1:21">
      <c r="A40" s="55" t="s">
        <v>352</v>
      </c>
      <c r="B40" s="54"/>
      <c r="C40" s="54"/>
      <c r="D40" s="54"/>
      <c r="E40" s="54"/>
      <c r="F40" s="54"/>
    </row>
  </sheetData>
  <mergeCells count="18">
    <mergeCell ref="A33:XFD33"/>
    <mergeCell ref="A15:XFD15"/>
    <mergeCell ref="A34:XFD34"/>
    <mergeCell ref="A29:XFD29"/>
    <mergeCell ref="A36:XFD36"/>
    <mergeCell ref="A25:XFD25"/>
    <mergeCell ref="A26:XFD26"/>
    <mergeCell ref="A27:XFD27"/>
    <mergeCell ref="A28:XFD28"/>
    <mergeCell ref="A30:XFD30"/>
    <mergeCell ref="A31:XFD31"/>
    <mergeCell ref="A32:XFD32"/>
    <mergeCell ref="A9:G9"/>
    <mergeCell ref="A22:I22"/>
    <mergeCell ref="A12:C12"/>
    <mergeCell ref="A23:XFD23"/>
    <mergeCell ref="A24:XFD24"/>
    <mergeCell ref="A13:F13"/>
  </mergeCells>
  <pageMargins left="0.7" right="0.7" top="0.75" bottom="0.75" header="0.3" footer="0.3"/>
  <pageSetup paperSize="9" orientation="portrait"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D99"/>
  <sheetViews>
    <sheetView showGridLines="0" view="pageBreakPreview" topLeftCell="A36" zoomScaleNormal="100" zoomScaleSheetLayoutView="100" workbookViewId="0">
      <selection activeCell="B10" sqref="B10"/>
    </sheetView>
  </sheetViews>
  <sheetFormatPr defaultRowHeight="14.5"/>
  <cols>
    <col min="1" max="1" width="51.453125" customWidth="1"/>
    <col min="2" max="2" width="59" customWidth="1"/>
    <col min="3" max="3" width="48.81640625" customWidth="1"/>
    <col min="4" max="4" width="5.54296875" customWidth="1"/>
  </cols>
  <sheetData>
    <row r="6" spans="1:2" ht="19.5" customHeight="1"/>
    <row r="7" spans="1:2" ht="34.5" customHeight="1">
      <c r="A7" s="4" t="s">
        <v>8</v>
      </c>
    </row>
    <row r="8" spans="1:2" ht="28.5">
      <c r="A8" s="4" t="s">
        <v>9</v>
      </c>
    </row>
    <row r="9" spans="1:2" ht="28.5">
      <c r="A9" s="5" t="s">
        <v>10</v>
      </c>
    </row>
    <row r="10" spans="1:2">
      <c r="A10" s="194" t="s">
        <v>498</v>
      </c>
    </row>
    <row r="12" spans="1:2" ht="26.5" thickBot="1">
      <c r="A12" s="46" t="s">
        <v>32</v>
      </c>
    </row>
    <row r="13" spans="1:2" ht="15" thickBot="1">
      <c r="A13" s="16" t="s">
        <v>10</v>
      </c>
      <c r="B13" s="17"/>
    </row>
    <row r="14" spans="1:2" ht="15" thickBot="1">
      <c r="A14" s="8" t="s">
        <v>19</v>
      </c>
      <c r="B14" s="7"/>
    </row>
    <row r="15" spans="1:2" ht="15" thickBot="1">
      <c r="A15" s="8" t="s">
        <v>20</v>
      </c>
      <c r="B15" s="7"/>
    </row>
    <row r="16" spans="1:2" ht="16" thickBot="1">
      <c r="A16" s="8" t="s">
        <v>21</v>
      </c>
      <c r="B16" s="7"/>
    </row>
    <row r="17" spans="1:3" ht="15" thickBot="1">
      <c r="A17" s="8" t="s">
        <v>22</v>
      </c>
      <c r="B17" s="7"/>
    </row>
    <row r="18" spans="1:3" ht="15" thickBot="1">
      <c r="A18" s="8" t="s">
        <v>23</v>
      </c>
      <c r="B18" s="7"/>
    </row>
    <row r="19" spans="1:3" ht="15" thickBot="1">
      <c r="A19" s="8" t="s">
        <v>24</v>
      </c>
      <c r="B19" s="7"/>
    </row>
    <row r="20" spans="1:3" ht="15" thickBot="1">
      <c r="A20" s="8" t="s">
        <v>25</v>
      </c>
      <c r="B20" s="7"/>
    </row>
    <row r="21" spans="1:3" ht="15" thickBot="1">
      <c r="A21" s="8" t="s">
        <v>26</v>
      </c>
      <c r="B21" s="7"/>
    </row>
    <row r="22" spans="1:3" ht="15" thickBot="1">
      <c r="A22" s="22" t="s">
        <v>27</v>
      </c>
      <c r="B22" s="19"/>
    </row>
    <row r="23" spans="1:3" ht="15" thickBot="1">
      <c r="B23" s="1"/>
    </row>
    <row r="24" spans="1:3" ht="15" thickBot="1">
      <c r="A24" s="56" t="s">
        <v>45</v>
      </c>
      <c r="B24" s="7"/>
    </row>
    <row r="25" spans="1:3" ht="15" thickBot="1">
      <c r="A25" s="57" t="s">
        <v>46</v>
      </c>
      <c r="B25" s="7"/>
    </row>
    <row r="26" spans="1:3" ht="15" thickBot="1">
      <c r="A26" s="57" t="s">
        <v>47</v>
      </c>
      <c r="B26" s="7"/>
    </row>
    <row r="27" spans="1:3" ht="15" thickBot="1">
      <c r="A27" s="58" t="s">
        <v>44</v>
      </c>
      <c r="B27" s="7"/>
    </row>
    <row r="28" spans="1:3" ht="15" thickBot="1">
      <c r="B28" s="1"/>
    </row>
    <row r="29" spans="1:3" ht="15" thickBot="1">
      <c r="A29" s="29" t="s">
        <v>28</v>
      </c>
      <c r="B29" s="30"/>
    </row>
    <row r="30" spans="1:3" ht="15" thickBot="1">
      <c r="A30" s="27" t="s">
        <v>29</v>
      </c>
      <c r="B30" s="28"/>
    </row>
    <row r="31" spans="1:3" ht="58.5" thickBot="1">
      <c r="A31" s="13" t="s">
        <v>485</v>
      </c>
      <c r="B31" s="9"/>
      <c r="C31" s="45" t="s">
        <v>334</v>
      </c>
    </row>
    <row r="32" spans="1:3" ht="29.5" thickBot="1">
      <c r="A32" s="13" t="s">
        <v>371</v>
      </c>
      <c r="B32" s="9"/>
    </row>
    <row r="33" spans="1:4">
      <c r="A33" s="18"/>
      <c r="B33" s="11"/>
    </row>
    <row r="34" spans="1:4" ht="15" thickBot="1">
      <c r="A34" s="10"/>
      <c r="B34" s="11"/>
      <c r="C34" s="3"/>
    </row>
    <row r="35" spans="1:4" ht="58.5" thickBot="1">
      <c r="A35" s="23" t="s">
        <v>30</v>
      </c>
      <c r="B35" s="7"/>
      <c r="C35" s="3" t="s">
        <v>18</v>
      </c>
    </row>
    <row r="36" spans="1:4">
      <c r="A36" s="45"/>
      <c r="B36" s="1"/>
      <c r="C36" s="3"/>
    </row>
    <row r="37" spans="1:4" ht="43.5">
      <c r="A37" s="171" t="s">
        <v>370</v>
      </c>
      <c r="B37" s="172" t="s">
        <v>366</v>
      </c>
      <c r="C37" s="3"/>
    </row>
    <row r="38" spans="1:4">
      <c r="A38" s="1"/>
      <c r="B38" s="1"/>
      <c r="C38" s="3"/>
    </row>
    <row r="39" spans="1:4" ht="26">
      <c r="A39" s="46" t="s">
        <v>31</v>
      </c>
    </row>
    <row r="40" spans="1:4">
      <c r="A40" s="202" t="s">
        <v>11</v>
      </c>
      <c r="B40" s="200"/>
    </row>
    <row r="41" spans="1:4" ht="15" thickBot="1">
      <c r="A41" s="200"/>
      <c r="B41" s="200"/>
    </row>
    <row r="42" spans="1:4" ht="31.5" customHeight="1" thickBot="1">
      <c r="A42" s="8" t="s">
        <v>34</v>
      </c>
      <c r="B42" s="8"/>
      <c r="D42" s="6"/>
    </row>
    <row r="43" spans="1:4" ht="15" thickBot="1">
      <c r="A43" s="8" t="s">
        <v>35</v>
      </c>
      <c r="B43" s="8"/>
    </row>
    <row r="44" spans="1:4" ht="15" thickBot="1">
      <c r="A44" s="8" t="s">
        <v>36</v>
      </c>
      <c r="B44" s="8"/>
    </row>
    <row r="46" spans="1:4" ht="26">
      <c r="A46" s="46" t="s">
        <v>33</v>
      </c>
    </row>
    <row r="47" spans="1:4">
      <c r="A47" s="21" t="s">
        <v>37</v>
      </c>
      <c r="B47" s="20"/>
    </row>
    <row r="48" spans="1:4">
      <c r="A48" s="24" t="s">
        <v>38</v>
      </c>
      <c r="B48" s="25"/>
    </row>
    <row r="49" spans="1:2" ht="29">
      <c r="A49" s="24" t="s">
        <v>39</v>
      </c>
      <c r="B49" s="25"/>
    </row>
    <row r="50" spans="1:2">
      <c r="A50" s="36" t="s">
        <v>372</v>
      </c>
      <c r="B50" s="38"/>
    </row>
    <row r="51" spans="1:2">
      <c r="A51" s="37"/>
      <c r="B51" s="39"/>
    </row>
    <row r="52" spans="1:2">
      <c r="A52" s="21" t="s">
        <v>373</v>
      </c>
      <c r="B52" s="20"/>
    </row>
    <row r="53" spans="1:2" ht="12.75" customHeight="1"/>
    <row r="54" spans="1:2" ht="30" customHeight="1">
      <c r="A54" s="200"/>
      <c r="B54" s="198"/>
    </row>
    <row r="58" spans="1:2">
      <c r="A58" s="26"/>
    </row>
    <row r="60" spans="1:2">
      <c r="A60" s="1"/>
      <c r="B60" s="1"/>
    </row>
    <row r="61" spans="1:2">
      <c r="A61" s="1"/>
      <c r="B61" s="1"/>
    </row>
    <row r="62" spans="1:2">
      <c r="A62" s="1"/>
      <c r="B62" s="1"/>
    </row>
    <row r="63" spans="1:2">
      <c r="A63" s="1"/>
      <c r="B63" s="1"/>
    </row>
    <row r="64" spans="1:2">
      <c r="A64" s="1"/>
      <c r="B64" s="1"/>
    </row>
    <row r="65" spans="1:2">
      <c r="A65" s="1"/>
      <c r="B65" s="1"/>
    </row>
    <row r="66" spans="1:2">
      <c r="A66" s="1"/>
      <c r="B66" s="1"/>
    </row>
    <row r="67" spans="1:2">
      <c r="A67" s="1"/>
      <c r="B67" s="1"/>
    </row>
    <row r="68" spans="1:2">
      <c r="A68" s="1"/>
      <c r="B68" s="1"/>
    </row>
    <row r="70" spans="1:2">
      <c r="A70" s="1"/>
      <c r="B70" s="1"/>
    </row>
    <row r="71" spans="1:2">
      <c r="A71" s="1"/>
      <c r="B71" s="1"/>
    </row>
    <row r="72" spans="1:2">
      <c r="A72" s="1"/>
      <c r="B72" s="1"/>
    </row>
    <row r="73" spans="1:2">
      <c r="A73" s="1"/>
      <c r="B73" s="1"/>
    </row>
    <row r="74" spans="1:2">
      <c r="A74" s="1"/>
      <c r="B74" s="1"/>
    </row>
    <row r="75" spans="1:2">
      <c r="A75" s="1"/>
      <c r="B75" s="1"/>
    </row>
    <row r="76" spans="1:2">
      <c r="A76" s="1"/>
      <c r="B76" s="1"/>
    </row>
    <row r="77" spans="1:2">
      <c r="A77" s="1"/>
      <c r="B77" s="1"/>
    </row>
    <row r="78" spans="1:2">
      <c r="A78" s="1"/>
      <c r="B78" s="1"/>
    </row>
    <row r="80" spans="1:2">
      <c r="A80" s="1"/>
      <c r="B80" s="1"/>
    </row>
    <row r="81" spans="1:3">
      <c r="A81" s="1"/>
      <c r="B81" s="1"/>
    </row>
    <row r="82" spans="1:3">
      <c r="A82" s="1"/>
      <c r="B82" s="1"/>
    </row>
    <row r="83" spans="1:3">
      <c r="A83" s="1"/>
      <c r="B83" s="1"/>
    </row>
    <row r="84" spans="1:3">
      <c r="A84" s="1"/>
      <c r="B84" s="1"/>
    </row>
    <row r="85" spans="1:3">
      <c r="A85" s="1"/>
      <c r="B85" s="1"/>
    </row>
    <row r="86" spans="1:3">
      <c r="A86" s="1"/>
      <c r="B86" s="1"/>
    </row>
    <row r="87" spans="1:3">
      <c r="A87" s="1"/>
      <c r="B87" s="1"/>
    </row>
    <row r="88" spans="1:3">
      <c r="A88" s="1"/>
      <c r="B88" s="1"/>
    </row>
    <row r="93" spans="1:3">
      <c r="A93" s="203"/>
      <c r="B93" s="203"/>
    </row>
    <row r="95" spans="1:3">
      <c r="C95" s="1"/>
    </row>
    <row r="96" spans="1:3">
      <c r="C96" s="1"/>
    </row>
    <row r="97" spans="3:3">
      <c r="C97" s="1"/>
    </row>
    <row r="98" spans="3:3">
      <c r="C98" s="1"/>
    </row>
    <row r="99" spans="3:3">
      <c r="C99" s="1"/>
    </row>
  </sheetData>
  <mergeCells count="3">
    <mergeCell ref="A40:B41"/>
    <mergeCell ref="A93:B93"/>
    <mergeCell ref="A54:B54"/>
  </mergeCells>
  <pageMargins left="0.70866141732283472" right="0.70866141732283472" top="0.74803149606299213" bottom="0.74803149606299213" header="0.31496062992125984" footer="0.31496062992125984"/>
  <pageSetup paperSize="8"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60C55-F4D7-44EA-9348-CDCB13CB5264}">
  <dimension ref="A1:E38"/>
  <sheetViews>
    <sheetView topLeftCell="A24" workbookViewId="0">
      <selection activeCell="B34" sqref="B34"/>
    </sheetView>
  </sheetViews>
  <sheetFormatPr defaultColWidth="8.81640625" defaultRowHeight="14.5"/>
  <cols>
    <col min="1" max="1" width="24.90625" customWidth="1"/>
    <col min="2" max="2" width="44" bestFit="1" customWidth="1"/>
    <col min="3" max="3" width="100.6328125" style="1" customWidth="1"/>
    <col min="4" max="4" width="41.1796875" bestFit="1" customWidth="1"/>
    <col min="5" max="5" width="13.1796875" bestFit="1" customWidth="1"/>
    <col min="6" max="6" width="0" hidden="1" customWidth="1"/>
  </cols>
  <sheetData>
    <row r="1" spans="1:5">
      <c r="A1" s="204" t="s">
        <v>468</v>
      </c>
      <c r="B1" s="204"/>
      <c r="C1" s="204"/>
      <c r="D1" s="204"/>
      <c r="E1" s="204"/>
    </row>
    <row r="2" spans="1:5" ht="15" thickBot="1">
      <c r="A2" s="193" t="s">
        <v>486</v>
      </c>
    </row>
    <row r="3" spans="1:5" ht="16" thickBot="1">
      <c r="A3" s="180" t="s">
        <v>399</v>
      </c>
      <c r="B3" s="180" t="s">
        <v>401</v>
      </c>
      <c r="C3" s="179" t="s">
        <v>40</v>
      </c>
      <c r="D3" s="182" t="s">
        <v>400</v>
      </c>
      <c r="E3" s="182" t="s">
        <v>53</v>
      </c>
    </row>
    <row r="4" spans="1:5">
      <c r="A4" s="183" t="s">
        <v>402</v>
      </c>
      <c r="B4" s="70" t="s">
        <v>408</v>
      </c>
      <c r="C4" s="87" t="s">
        <v>421</v>
      </c>
      <c r="D4" s="95" t="s">
        <v>449</v>
      </c>
      <c r="E4" s="184">
        <v>31461</v>
      </c>
    </row>
    <row r="5" spans="1:5">
      <c r="A5" s="183" t="s">
        <v>402</v>
      </c>
      <c r="B5" s="70" t="s">
        <v>408</v>
      </c>
      <c r="C5" s="87" t="s">
        <v>422</v>
      </c>
      <c r="D5" s="95" t="s">
        <v>259</v>
      </c>
      <c r="E5" s="185">
        <v>0</v>
      </c>
    </row>
    <row r="6" spans="1:5">
      <c r="A6" s="183" t="s">
        <v>402</v>
      </c>
      <c r="B6" s="70" t="s">
        <v>408</v>
      </c>
      <c r="C6" s="68" t="s">
        <v>423</v>
      </c>
      <c r="D6" s="95" t="s">
        <v>470</v>
      </c>
      <c r="E6" s="185">
        <v>0</v>
      </c>
    </row>
    <row r="7" spans="1:5">
      <c r="A7" s="183" t="s">
        <v>402</v>
      </c>
      <c r="B7" s="70" t="s">
        <v>409</v>
      </c>
      <c r="C7" s="87" t="s">
        <v>424</v>
      </c>
      <c r="D7" s="95" t="s">
        <v>450</v>
      </c>
      <c r="E7" s="184">
        <v>20480.68</v>
      </c>
    </row>
    <row r="8" spans="1:5">
      <c r="A8" s="183" t="s">
        <v>402</v>
      </c>
      <c r="B8" s="70" t="s">
        <v>409</v>
      </c>
      <c r="C8" s="87" t="s">
        <v>425</v>
      </c>
      <c r="D8" s="95" t="s">
        <v>451</v>
      </c>
      <c r="E8" s="184">
        <v>14781.56</v>
      </c>
    </row>
    <row r="9" spans="1:5">
      <c r="A9" s="183" t="s">
        <v>402</v>
      </c>
      <c r="B9" s="70" t="s">
        <v>409</v>
      </c>
      <c r="C9" s="87" t="s">
        <v>426</v>
      </c>
      <c r="D9" s="95" t="s">
        <v>452</v>
      </c>
      <c r="E9" s="184">
        <v>24527.15</v>
      </c>
    </row>
    <row r="10" spans="1:5">
      <c r="A10" s="183" t="s">
        <v>402</v>
      </c>
      <c r="B10" s="70" t="s">
        <v>409</v>
      </c>
      <c r="C10" s="87" t="s">
        <v>427</v>
      </c>
      <c r="D10" s="95" t="s">
        <v>453</v>
      </c>
      <c r="E10" s="184">
        <v>16574.32</v>
      </c>
    </row>
    <row r="11" spans="1:5" ht="29">
      <c r="A11" s="183" t="s">
        <v>402</v>
      </c>
      <c r="B11" s="70" t="s">
        <v>409</v>
      </c>
      <c r="C11" s="87" t="s">
        <v>428</v>
      </c>
      <c r="D11" s="95" t="s">
        <v>454</v>
      </c>
      <c r="E11" s="184">
        <v>105.5</v>
      </c>
    </row>
    <row r="12" spans="1:5" ht="29">
      <c r="A12" s="183" t="s">
        <v>402</v>
      </c>
      <c r="B12" s="70" t="s">
        <v>410</v>
      </c>
      <c r="C12" s="84" t="s">
        <v>429</v>
      </c>
      <c r="D12" s="95" t="s">
        <v>455</v>
      </c>
      <c r="E12" s="184">
        <v>16.09</v>
      </c>
    </row>
    <row r="13" spans="1:5" ht="29">
      <c r="A13" s="183" t="s">
        <v>402</v>
      </c>
      <c r="B13" s="70" t="s">
        <v>410</v>
      </c>
      <c r="C13" s="84" t="s">
        <v>473</v>
      </c>
      <c r="D13" s="95" t="s">
        <v>456</v>
      </c>
      <c r="E13" s="184">
        <v>286.47000000000003</v>
      </c>
    </row>
    <row r="14" spans="1:5" ht="29">
      <c r="A14" s="183" t="s">
        <v>402</v>
      </c>
      <c r="B14" s="70" t="s">
        <v>410</v>
      </c>
      <c r="C14" s="87" t="s">
        <v>474</v>
      </c>
      <c r="D14" s="95" t="s">
        <v>457</v>
      </c>
      <c r="E14" s="184">
        <v>224.07</v>
      </c>
    </row>
    <row r="15" spans="1:5" ht="29">
      <c r="A15" s="183" t="s">
        <v>402</v>
      </c>
      <c r="B15" s="70" t="s">
        <v>411</v>
      </c>
      <c r="C15" s="87" t="s">
        <v>430</v>
      </c>
      <c r="D15" s="95" t="s">
        <v>454</v>
      </c>
      <c r="E15" s="184">
        <v>105.5</v>
      </c>
    </row>
    <row r="16" spans="1:5" ht="29">
      <c r="A16" s="183" t="s">
        <v>402</v>
      </c>
      <c r="B16" s="70" t="s">
        <v>411</v>
      </c>
      <c r="C16" s="87" t="s">
        <v>431</v>
      </c>
      <c r="D16" s="95" t="s">
        <v>458</v>
      </c>
      <c r="E16" s="184">
        <v>168.72</v>
      </c>
    </row>
    <row r="17" spans="1:5" ht="29.5" thickBot="1">
      <c r="A17" s="183" t="s">
        <v>402</v>
      </c>
      <c r="B17" s="70" t="s">
        <v>411</v>
      </c>
      <c r="C17" s="84" t="s">
        <v>432</v>
      </c>
      <c r="D17" s="95" t="s">
        <v>458</v>
      </c>
      <c r="E17" s="184">
        <v>168.72</v>
      </c>
    </row>
    <row r="18" spans="1:5">
      <c r="A18" s="183" t="s">
        <v>403</v>
      </c>
      <c r="B18" s="186" t="s">
        <v>412</v>
      </c>
      <c r="C18" s="85" t="s">
        <v>433</v>
      </c>
      <c r="D18" s="95" t="s">
        <v>459</v>
      </c>
      <c r="E18" s="184">
        <v>0.12</v>
      </c>
    </row>
    <row r="19" spans="1:5">
      <c r="A19" s="183" t="s">
        <v>403</v>
      </c>
      <c r="B19" s="186" t="s">
        <v>412</v>
      </c>
      <c r="C19" s="68" t="s">
        <v>150</v>
      </c>
      <c r="D19" s="95" t="s">
        <v>470</v>
      </c>
      <c r="E19" s="185">
        <v>0</v>
      </c>
    </row>
    <row r="20" spans="1:5" ht="29">
      <c r="A20" s="183" t="s">
        <v>403</v>
      </c>
      <c r="B20" s="186" t="s">
        <v>412</v>
      </c>
      <c r="C20" s="87" t="s">
        <v>434</v>
      </c>
      <c r="D20" s="95" t="s">
        <v>460</v>
      </c>
      <c r="E20" s="185">
        <v>0</v>
      </c>
    </row>
    <row r="21" spans="1:5" ht="15" thickBot="1">
      <c r="A21" s="183" t="s">
        <v>403</v>
      </c>
      <c r="B21" s="186" t="s">
        <v>412</v>
      </c>
      <c r="C21" s="84" t="s">
        <v>435</v>
      </c>
      <c r="D21" s="95" t="s">
        <v>461</v>
      </c>
      <c r="E21" s="185">
        <v>0</v>
      </c>
    </row>
    <row r="22" spans="1:5">
      <c r="A22" s="183" t="s">
        <v>404</v>
      </c>
      <c r="B22" s="70" t="s">
        <v>413</v>
      </c>
      <c r="C22" s="85" t="s">
        <v>436</v>
      </c>
      <c r="D22" s="95" t="s">
        <v>462</v>
      </c>
      <c r="E22" s="184">
        <v>1</v>
      </c>
    </row>
    <row r="23" spans="1:5">
      <c r="A23" s="183" t="s">
        <v>404</v>
      </c>
      <c r="B23" s="70" t="s">
        <v>414</v>
      </c>
      <c r="C23" s="68" t="s">
        <v>153</v>
      </c>
      <c r="D23" s="95" t="s">
        <v>476</v>
      </c>
      <c r="E23" s="185">
        <v>0</v>
      </c>
    </row>
    <row r="24" spans="1:5">
      <c r="A24" s="183" t="s">
        <v>404</v>
      </c>
      <c r="B24" s="70" t="s">
        <v>414</v>
      </c>
      <c r="C24" s="83" t="s">
        <v>437</v>
      </c>
      <c r="D24" s="95" t="s">
        <v>462</v>
      </c>
      <c r="E24" s="184">
        <v>1</v>
      </c>
    </row>
    <row r="25" spans="1:5" ht="29">
      <c r="A25" s="183" t="s">
        <v>404</v>
      </c>
      <c r="B25" s="70" t="s">
        <v>414</v>
      </c>
      <c r="C25" s="83" t="s">
        <v>438</v>
      </c>
      <c r="D25" s="95" t="s">
        <v>462</v>
      </c>
      <c r="E25" s="184">
        <v>1</v>
      </c>
    </row>
    <row r="26" spans="1:5" ht="29">
      <c r="A26" s="183" t="s">
        <v>404</v>
      </c>
      <c r="B26" s="70" t="s">
        <v>415</v>
      </c>
      <c r="C26" s="84" t="s">
        <v>439</v>
      </c>
      <c r="D26" s="95" t="s">
        <v>462</v>
      </c>
      <c r="E26" s="184">
        <v>1</v>
      </c>
    </row>
    <row r="27" spans="1:5">
      <c r="A27" s="183" t="s">
        <v>404</v>
      </c>
      <c r="B27" s="70" t="s">
        <v>416</v>
      </c>
      <c r="C27" s="84" t="s">
        <v>440</v>
      </c>
      <c r="D27" s="95" t="s">
        <v>463</v>
      </c>
      <c r="E27" s="184">
        <v>1</v>
      </c>
    </row>
    <row r="28" spans="1:5">
      <c r="A28" s="183" t="s">
        <v>404</v>
      </c>
      <c r="B28" s="70" t="s">
        <v>416</v>
      </c>
      <c r="C28" s="84" t="s">
        <v>441</v>
      </c>
      <c r="D28" s="95" t="s">
        <v>464</v>
      </c>
      <c r="E28" s="184">
        <v>16.09</v>
      </c>
    </row>
    <row r="29" spans="1:5">
      <c r="A29" s="183" t="s">
        <v>404</v>
      </c>
      <c r="B29" s="70" t="s">
        <v>416</v>
      </c>
      <c r="C29" s="84" t="s">
        <v>442</v>
      </c>
      <c r="D29" s="95" t="s">
        <v>465</v>
      </c>
      <c r="E29" s="184">
        <v>101.86</v>
      </c>
    </row>
    <row r="30" spans="1:5">
      <c r="A30" s="183" t="s">
        <v>404</v>
      </c>
      <c r="B30" s="70" t="s">
        <v>416</v>
      </c>
      <c r="C30" s="84" t="s">
        <v>443</v>
      </c>
      <c r="D30" s="95" t="s">
        <v>255</v>
      </c>
      <c r="E30" s="184">
        <v>1</v>
      </c>
    </row>
    <row r="31" spans="1:5">
      <c r="A31" s="183" t="s">
        <v>404</v>
      </c>
      <c r="B31" s="70" t="s">
        <v>416</v>
      </c>
      <c r="C31" s="84" t="s">
        <v>444</v>
      </c>
      <c r="D31" s="95" t="s">
        <v>464</v>
      </c>
      <c r="E31" s="184">
        <v>16.09</v>
      </c>
    </row>
    <row r="32" spans="1:5">
      <c r="A32" s="183" t="s">
        <v>405</v>
      </c>
      <c r="B32" s="70" t="s">
        <v>417</v>
      </c>
      <c r="C32" s="84" t="s">
        <v>375</v>
      </c>
      <c r="D32" s="95" t="s">
        <v>484</v>
      </c>
      <c r="E32" s="184">
        <v>0</v>
      </c>
    </row>
    <row r="33" spans="1:5">
      <c r="A33" s="183" t="s">
        <v>406</v>
      </c>
      <c r="B33" s="70" t="s">
        <v>477</v>
      </c>
      <c r="C33" s="84" t="s">
        <v>478</v>
      </c>
      <c r="D33" s="95" t="s">
        <v>469</v>
      </c>
      <c r="E33" s="187">
        <v>0</v>
      </c>
    </row>
    <row r="34" spans="1:5">
      <c r="A34" s="183" t="s">
        <v>406</v>
      </c>
      <c r="B34" s="188" t="s">
        <v>418</v>
      </c>
      <c r="C34" s="86" t="s">
        <v>500</v>
      </c>
      <c r="D34" s="95" t="s">
        <v>499</v>
      </c>
      <c r="E34" s="184">
        <v>70.430000000000007</v>
      </c>
    </row>
    <row r="35" spans="1:5" ht="29">
      <c r="A35" s="183" t="s">
        <v>406</v>
      </c>
      <c r="B35" s="70" t="s">
        <v>419</v>
      </c>
      <c r="C35" s="86" t="s">
        <v>445</v>
      </c>
      <c r="D35" s="95" t="s">
        <v>464</v>
      </c>
      <c r="E35" s="184">
        <v>16.09</v>
      </c>
    </row>
    <row r="36" spans="1:5" ht="29">
      <c r="A36" s="183" t="s">
        <v>407</v>
      </c>
      <c r="B36" s="70" t="s">
        <v>420</v>
      </c>
      <c r="C36" s="87" t="s">
        <v>446</v>
      </c>
      <c r="D36" s="95" t="s">
        <v>466</v>
      </c>
      <c r="E36" s="185">
        <v>0</v>
      </c>
    </row>
    <row r="37" spans="1:5" ht="29">
      <c r="A37" s="183" t="s">
        <v>407</v>
      </c>
      <c r="B37" s="70" t="s">
        <v>420</v>
      </c>
      <c r="C37" s="87" t="s">
        <v>447</v>
      </c>
      <c r="D37" s="95" t="s">
        <v>466</v>
      </c>
      <c r="E37" s="185">
        <v>0</v>
      </c>
    </row>
    <row r="38" spans="1:5" ht="29">
      <c r="A38" s="183" t="s">
        <v>407</v>
      </c>
      <c r="B38" s="70" t="s">
        <v>420</v>
      </c>
      <c r="C38" s="181" t="s">
        <v>448</v>
      </c>
      <c r="D38" s="169" t="s">
        <v>467</v>
      </c>
      <c r="E38" s="170">
        <v>0</v>
      </c>
    </row>
  </sheetData>
  <sheetProtection algorithmName="SHA-512" hashValue="7I76tqoYe662T+MfHzE7WDJRoDCVvKgxo+pbuwPtL5U6EIyE5EB4oAzE0ZM1YYwd+/tpvh7gzSL0Butw7Wp4Yg==" saltValue="5aTyO/qWXGL/agRAfOI0kQ==" spinCount="100000" sheet="1" objects="1" scenarios="1"/>
  <mergeCells count="1">
    <mergeCell ref="A1:E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290"/>
  <sheetViews>
    <sheetView tabSelected="1" view="pageBreakPreview" topLeftCell="P3" zoomScale="80" zoomScaleNormal="100" zoomScaleSheetLayoutView="80" workbookViewId="0">
      <selection activeCell="P3" sqref="P3"/>
    </sheetView>
  </sheetViews>
  <sheetFormatPr defaultColWidth="9.1796875" defaultRowHeight="14.5"/>
  <cols>
    <col min="1" max="1" width="29" style="32" customWidth="1"/>
    <col min="2" max="2" width="24.1796875" style="32" customWidth="1"/>
    <col min="3" max="3" width="32.81640625" style="32" customWidth="1"/>
    <col min="4" max="4" width="20.54296875" style="32" customWidth="1"/>
    <col min="5" max="5" width="17.81640625" style="116" customWidth="1"/>
    <col min="6" max="6" width="16.81640625" style="118" customWidth="1"/>
    <col min="7" max="7" width="23" style="121" customWidth="1"/>
    <col min="8" max="8" width="12.453125" style="35" customWidth="1"/>
    <col min="9" max="10" width="31.81640625" style="32" customWidth="1"/>
    <col min="11" max="12" width="17.54296875" style="32" customWidth="1"/>
    <col min="13" max="13" width="26.1796875" style="32" bestFit="1" customWidth="1"/>
    <col min="14" max="14" width="10" style="32" customWidth="1"/>
    <col min="15" max="15" width="11.1796875" style="32" customWidth="1"/>
    <col min="16" max="16" width="21.81640625" style="32" customWidth="1"/>
    <col min="17" max="17" width="13.81640625" style="35" customWidth="1"/>
    <col min="18" max="16384" width="9.1796875" style="14"/>
  </cols>
  <sheetData>
    <row r="1" spans="1:18">
      <c r="A1" s="207" t="s">
        <v>129</v>
      </c>
      <c r="B1" s="208"/>
      <c r="C1" s="208"/>
      <c r="D1" s="208"/>
      <c r="E1" s="208"/>
      <c r="F1" s="208"/>
      <c r="G1" s="208"/>
      <c r="H1" s="208"/>
      <c r="I1" s="208"/>
      <c r="J1" s="208"/>
      <c r="K1" s="208"/>
      <c r="L1" s="208"/>
      <c r="M1" s="208"/>
      <c r="N1" s="205" t="s">
        <v>130</v>
      </c>
      <c r="O1" s="205"/>
      <c r="P1" s="206"/>
      <c r="Q1" s="206"/>
      <c r="R1" s="206"/>
    </row>
    <row r="2" spans="1:18" ht="42" customHeight="1">
      <c r="A2" s="153" t="s">
        <v>48</v>
      </c>
      <c r="B2" s="154" t="s">
        <v>49</v>
      </c>
      <c r="C2" s="153" t="s">
        <v>40</v>
      </c>
      <c r="D2" s="154" t="s">
        <v>358</v>
      </c>
      <c r="E2" s="155" t="s">
        <v>53</v>
      </c>
      <c r="F2" s="156" t="s">
        <v>357</v>
      </c>
      <c r="G2" s="157" t="s">
        <v>481</v>
      </c>
      <c r="H2" s="158" t="s">
        <v>7</v>
      </c>
      <c r="I2" s="153" t="s">
        <v>51</v>
      </c>
      <c r="J2" s="153" t="s">
        <v>5</v>
      </c>
      <c r="K2" s="153" t="s">
        <v>0</v>
      </c>
      <c r="L2" s="154" t="s">
        <v>335</v>
      </c>
      <c r="M2" s="154" t="s">
        <v>482</v>
      </c>
      <c r="N2" s="61" t="s">
        <v>55</v>
      </c>
      <c r="O2" s="62" t="s">
        <v>132</v>
      </c>
      <c r="P2" s="62" t="s">
        <v>54</v>
      </c>
      <c r="Q2" s="63" t="s">
        <v>6</v>
      </c>
      <c r="R2" s="61" t="s">
        <v>1</v>
      </c>
    </row>
    <row r="3" spans="1:18" ht="184.5" customHeight="1">
      <c r="A3" s="153" t="s">
        <v>50</v>
      </c>
      <c r="B3" s="154" t="s">
        <v>387</v>
      </c>
      <c r="C3" s="153" t="s">
        <v>388</v>
      </c>
      <c r="D3" s="154" t="s">
        <v>52</v>
      </c>
      <c r="E3" s="155" t="s">
        <v>337</v>
      </c>
      <c r="F3" s="156" t="s">
        <v>56</v>
      </c>
      <c r="G3" s="157" t="s">
        <v>341</v>
      </c>
      <c r="H3" s="158" t="s">
        <v>58</v>
      </c>
      <c r="I3" s="153" t="s">
        <v>389</v>
      </c>
      <c r="J3" s="153" t="s">
        <v>390</v>
      </c>
      <c r="K3" s="153" t="s">
        <v>336</v>
      </c>
      <c r="L3" s="154" t="s">
        <v>354</v>
      </c>
      <c r="M3" s="154" t="s">
        <v>359</v>
      </c>
      <c r="N3" s="61" t="s">
        <v>131</v>
      </c>
      <c r="O3" s="62" t="s">
        <v>342</v>
      </c>
      <c r="P3" s="62" t="s">
        <v>491</v>
      </c>
      <c r="Q3" s="63" t="s">
        <v>355</v>
      </c>
      <c r="R3" s="61" t="s">
        <v>57</v>
      </c>
    </row>
    <row r="4" spans="1:18" ht="45" customHeight="1">
      <c r="A4" s="215"/>
      <c r="B4" s="210"/>
      <c r="C4" s="210"/>
      <c r="D4" s="210"/>
      <c r="E4" s="210"/>
      <c r="F4" s="211"/>
      <c r="G4" s="159">
        <f>SUM(G5:G992)</f>
        <v>0</v>
      </c>
      <c r="H4" s="209"/>
      <c r="I4" s="210"/>
      <c r="J4" s="210"/>
      <c r="K4" s="210"/>
      <c r="L4" s="211"/>
      <c r="M4" s="159">
        <f>SUM(M5:M992)</f>
        <v>0</v>
      </c>
      <c r="N4" s="212"/>
      <c r="O4" s="211"/>
      <c r="P4" s="165">
        <f>SUM(P5:P992)</f>
        <v>0</v>
      </c>
      <c r="Q4" s="213"/>
      <c r="R4" s="214"/>
    </row>
    <row r="5" spans="1:18">
      <c r="A5" s="189"/>
      <c r="B5" s="190"/>
      <c r="C5" s="191"/>
      <c r="D5" s="190"/>
      <c r="E5" s="192"/>
      <c r="F5" s="162"/>
      <c r="G5" s="155">
        <f t="shared" ref="G5:G35" si="0">F5*E5</f>
        <v>0</v>
      </c>
      <c r="H5" s="163"/>
      <c r="I5" s="164"/>
      <c r="J5" s="164"/>
      <c r="K5" s="161"/>
      <c r="L5" s="160"/>
      <c r="M5" s="155">
        <f>G5*L5</f>
        <v>0</v>
      </c>
      <c r="N5" s="164"/>
      <c r="O5" s="160"/>
      <c r="P5" s="62">
        <f>SUM(N5*E5)</f>
        <v>0</v>
      </c>
      <c r="Q5" s="163"/>
      <c r="R5" s="166"/>
    </row>
    <row r="6" spans="1:18">
      <c r="A6" s="189"/>
      <c r="B6" s="190"/>
      <c r="C6" s="191"/>
      <c r="D6" s="190"/>
      <c r="E6" s="192"/>
      <c r="F6" s="162"/>
      <c r="G6" s="155">
        <f t="shared" si="0"/>
        <v>0</v>
      </c>
      <c r="H6" s="163"/>
      <c r="I6" s="164"/>
      <c r="J6" s="164"/>
      <c r="K6" s="161"/>
      <c r="L6" s="160"/>
      <c r="M6" s="155">
        <f>G6*L6</f>
        <v>0</v>
      </c>
      <c r="N6" s="164"/>
      <c r="O6" s="160"/>
      <c r="P6" s="62">
        <f>SUM(N6*E6)</f>
        <v>0</v>
      </c>
      <c r="Q6" s="163"/>
      <c r="R6" s="166"/>
    </row>
    <row r="7" spans="1:18">
      <c r="A7" s="189"/>
      <c r="B7" s="190"/>
      <c r="C7" s="191"/>
      <c r="D7" s="190"/>
      <c r="E7" s="192"/>
      <c r="F7" s="162"/>
      <c r="G7" s="155">
        <f t="shared" si="0"/>
        <v>0</v>
      </c>
      <c r="H7" s="163"/>
      <c r="I7" s="164"/>
      <c r="J7" s="164"/>
      <c r="K7" s="161"/>
      <c r="L7" s="160"/>
      <c r="M7" s="155">
        <f>G7*L7</f>
        <v>0</v>
      </c>
      <c r="N7" s="164"/>
      <c r="O7" s="160"/>
      <c r="P7" s="62">
        <f>SUM(N7*E7)</f>
        <v>0</v>
      </c>
      <c r="Q7" s="163"/>
      <c r="R7" s="166"/>
    </row>
    <row r="8" spans="1:18">
      <c r="A8" s="189"/>
      <c r="B8" s="190"/>
      <c r="C8" s="191"/>
      <c r="D8" s="190"/>
      <c r="E8" s="192"/>
      <c r="F8" s="162"/>
      <c r="G8" s="155">
        <f t="shared" si="0"/>
        <v>0</v>
      </c>
      <c r="H8" s="163"/>
      <c r="I8" s="164"/>
      <c r="J8" s="164"/>
      <c r="K8" s="161"/>
      <c r="L8" s="160"/>
      <c r="M8" s="155">
        <f t="shared" ref="M8:M35" si="1">G8*L8</f>
        <v>0</v>
      </c>
      <c r="N8" s="164"/>
      <c r="O8" s="160"/>
      <c r="P8" s="62">
        <f t="shared" ref="P8:P35" si="2">SUM(N8*E8)</f>
        <v>0</v>
      </c>
      <c r="Q8" s="163"/>
      <c r="R8" s="166"/>
    </row>
    <row r="9" spans="1:18">
      <c r="A9" s="189"/>
      <c r="B9" s="190"/>
      <c r="C9" s="191"/>
      <c r="D9" s="190"/>
      <c r="E9" s="192"/>
      <c r="F9" s="162"/>
      <c r="G9" s="155">
        <f t="shared" si="0"/>
        <v>0</v>
      </c>
      <c r="H9" s="163"/>
      <c r="I9" s="164"/>
      <c r="J9" s="164"/>
      <c r="K9" s="161"/>
      <c r="L9" s="160"/>
      <c r="M9" s="155">
        <f t="shared" si="1"/>
        <v>0</v>
      </c>
      <c r="N9" s="164"/>
      <c r="O9" s="160"/>
      <c r="P9" s="62">
        <f t="shared" si="2"/>
        <v>0</v>
      </c>
      <c r="Q9" s="163"/>
      <c r="R9" s="166"/>
    </row>
    <row r="10" spans="1:18">
      <c r="A10" s="189"/>
      <c r="B10" s="190"/>
      <c r="C10" s="191"/>
      <c r="D10" s="190"/>
      <c r="E10" s="192"/>
      <c r="F10" s="162"/>
      <c r="G10" s="155">
        <f t="shared" si="0"/>
        <v>0</v>
      </c>
      <c r="H10" s="163"/>
      <c r="I10" s="164"/>
      <c r="J10" s="164"/>
      <c r="K10" s="161"/>
      <c r="L10" s="160"/>
      <c r="M10" s="155">
        <f t="shared" si="1"/>
        <v>0</v>
      </c>
      <c r="N10" s="164"/>
      <c r="O10" s="160"/>
      <c r="P10" s="62">
        <f t="shared" si="2"/>
        <v>0</v>
      </c>
      <c r="Q10" s="163"/>
      <c r="R10" s="166"/>
    </row>
    <row r="11" spans="1:18">
      <c r="A11" s="189"/>
      <c r="B11" s="190"/>
      <c r="C11" s="191"/>
      <c r="D11" s="190"/>
      <c r="E11" s="192"/>
      <c r="F11" s="162"/>
      <c r="G11" s="155">
        <f t="shared" si="0"/>
        <v>0</v>
      </c>
      <c r="H11" s="163"/>
      <c r="I11" s="164"/>
      <c r="J11" s="164"/>
      <c r="K11" s="161"/>
      <c r="L11" s="160"/>
      <c r="M11" s="155">
        <f t="shared" si="1"/>
        <v>0</v>
      </c>
      <c r="N11" s="164"/>
      <c r="O11" s="160"/>
      <c r="P11" s="62">
        <f t="shared" si="2"/>
        <v>0</v>
      </c>
      <c r="Q11" s="163"/>
      <c r="R11" s="166"/>
    </row>
    <row r="12" spans="1:18">
      <c r="A12" s="189"/>
      <c r="B12" s="190"/>
      <c r="C12" s="191"/>
      <c r="D12" s="190"/>
      <c r="E12" s="192"/>
      <c r="F12" s="162"/>
      <c r="G12" s="155">
        <f t="shared" si="0"/>
        <v>0</v>
      </c>
      <c r="H12" s="163"/>
      <c r="I12" s="164"/>
      <c r="J12" s="164"/>
      <c r="K12" s="161"/>
      <c r="L12" s="160"/>
      <c r="M12" s="155">
        <f t="shared" si="1"/>
        <v>0</v>
      </c>
      <c r="N12" s="164"/>
      <c r="O12" s="160"/>
      <c r="P12" s="62">
        <f t="shared" si="2"/>
        <v>0</v>
      </c>
      <c r="Q12" s="163"/>
      <c r="R12" s="166"/>
    </row>
    <row r="13" spans="1:18">
      <c r="A13" s="189"/>
      <c r="B13" s="190"/>
      <c r="C13" s="191"/>
      <c r="D13" s="190"/>
      <c r="E13" s="192"/>
      <c r="F13" s="162"/>
      <c r="G13" s="155">
        <f t="shared" si="0"/>
        <v>0</v>
      </c>
      <c r="H13" s="163"/>
      <c r="I13" s="164"/>
      <c r="J13" s="164"/>
      <c r="K13" s="161"/>
      <c r="L13" s="160"/>
      <c r="M13" s="155">
        <f t="shared" si="1"/>
        <v>0</v>
      </c>
      <c r="N13" s="164"/>
      <c r="O13" s="160"/>
      <c r="P13" s="62">
        <f t="shared" si="2"/>
        <v>0</v>
      </c>
      <c r="Q13" s="163"/>
      <c r="R13" s="166"/>
    </row>
    <row r="14" spans="1:18">
      <c r="A14" s="189"/>
      <c r="B14" s="190"/>
      <c r="C14" s="191"/>
      <c r="D14" s="190"/>
      <c r="E14" s="192"/>
      <c r="F14" s="162"/>
      <c r="G14" s="155">
        <f t="shared" si="0"/>
        <v>0</v>
      </c>
      <c r="H14" s="163"/>
      <c r="I14" s="164"/>
      <c r="J14" s="164"/>
      <c r="K14" s="161"/>
      <c r="L14" s="160"/>
      <c r="M14" s="155">
        <f t="shared" si="1"/>
        <v>0</v>
      </c>
      <c r="N14" s="164"/>
      <c r="O14" s="160"/>
      <c r="P14" s="62">
        <f t="shared" si="2"/>
        <v>0</v>
      </c>
      <c r="Q14" s="163"/>
      <c r="R14" s="166"/>
    </row>
    <row r="15" spans="1:18">
      <c r="A15" s="189"/>
      <c r="B15" s="190"/>
      <c r="C15" s="191"/>
      <c r="D15" s="190"/>
      <c r="E15" s="192"/>
      <c r="F15" s="162"/>
      <c r="G15" s="155">
        <f t="shared" si="0"/>
        <v>0</v>
      </c>
      <c r="H15" s="163"/>
      <c r="I15" s="164"/>
      <c r="J15" s="164"/>
      <c r="K15" s="161"/>
      <c r="L15" s="160"/>
      <c r="M15" s="155">
        <f t="shared" si="1"/>
        <v>0</v>
      </c>
      <c r="N15" s="164"/>
      <c r="O15" s="160"/>
      <c r="P15" s="62">
        <f t="shared" si="2"/>
        <v>0</v>
      </c>
      <c r="Q15" s="163"/>
      <c r="R15" s="166"/>
    </row>
    <row r="16" spans="1:18">
      <c r="A16" s="189"/>
      <c r="B16" s="190"/>
      <c r="C16" s="191"/>
      <c r="D16" s="190"/>
      <c r="E16" s="192"/>
      <c r="F16" s="162"/>
      <c r="G16" s="155">
        <f t="shared" si="0"/>
        <v>0</v>
      </c>
      <c r="H16" s="163"/>
      <c r="I16" s="164"/>
      <c r="J16" s="164"/>
      <c r="K16" s="161"/>
      <c r="L16" s="160"/>
      <c r="M16" s="155">
        <f t="shared" si="1"/>
        <v>0</v>
      </c>
      <c r="N16" s="164"/>
      <c r="O16" s="160"/>
      <c r="P16" s="62">
        <f t="shared" si="2"/>
        <v>0</v>
      </c>
      <c r="Q16" s="163"/>
      <c r="R16" s="166"/>
    </row>
    <row r="17" spans="1:18">
      <c r="A17" s="189"/>
      <c r="B17" s="190"/>
      <c r="C17" s="191"/>
      <c r="D17" s="190"/>
      <c r="E17" s="192"/>
      <c r="F17" s="162"/>
      <c r="G17" s="155">
        <f t="shared" si="0"/>
        <v>0</v>
      </c>
      <c r="H17" s="163"/>
      <c r="I17" s="164"/>
      <c r="J17" s="164"/>
      <c r="K17" s="161"/>
      <c r="L17" s="160"/>
      <c r="M17" s="155">
        <f t="shared" si="1"/>
        <v>0</v>
      </c>
      <c r="N17" s="164"/>
      <c r="O17" s="160"/>
      <c r="P17" s="62">
        <f t="shared" si="2"/>
        <v>0</v>
      </c>
      <c r="Q17" s="163"/>
      <c r="R17" s="166"/>
    </row>
    <row r="18" spans="1:18">
      <c r="A18" s="189"/>
      <c r="B18" s="190"/>
      <c r="C18" s="191"/>
      <c r="D18" s="190"/>
      <c r="E18" s="192"/>
      <c r="F18" s="162"/>
      <c r="G18" s="155">
        <f t="shared" si="0"/>
        <v>0</v>
      </c>
      <c r="H18" s="163"/>
      <c r="I18" s="164"/>
      <c r="J18" s="164"/>
      <c r="K18" s="161"/>
      <c r="L18" s="160"/>
      <c r="M18" s="155">
        <f t="shared" si="1"/>
        <v>0</v>
      </c>
      <c r="N18" s="164"/>
      <c r="O18" s="160"/>
      <c r="P18" s="62">
        <f t="shared" si="2"/>
        <v>0</v>
      </c>
      <c r="Q18" s="163"/>
      <c r="R18" s="166"/>
    </row>
    <row r="19" spans="1:18">
      <c r="A19" s="189"/>
      <c r="B19" s="190"/>
      <c r="C19" s="191"/>
      <c r="D19" s="190"/>
      <c r="E19" s="192"/>
      <c r="F19" s="162"/>
      <c r="G19" s="155">
        <f t="shared" si="0"/>
        <v>0</v>
      </c>
      <c r="H19" s="163"/>
      <c r="I19" s="164"/>
      <c r="J19" s="164"/>
      <c r="K19" s="161"/>
      <c r="L19" s="160"/>
      <c r="M19" s="155">
        <f t="shared" si="1"/>
        <v>0</v>
      </c>
      <c r="N19" s="164"/>
      <c r="O19" s="160"/>
      <c r="P19" s="62">
        <f t="shared" si="2"/>
        <v>0</v>
      </c>
      <c r="Q19" s="163"/>
      <c r="R19" s="166"/>
    </row>
    <row r="20" spans="1:18">
      <c r="A20" s="189"/>
      <c r="B20" s="190"/>
      <c r="C20" s="191"/>
      <c r="D20" s="190"/>
      <c r="E20" s="192"/>
      <c r="F20" s="162"/>
      <c r="G20" s="155">
        <f t="shared" si="0"/>
        <v>0</v>
      </c>
      <c r="H20" s="163"/>
      <c r="I20" s="164"/>
      <c r="J20" s="164"/>
      <c r="K20" s="161"/>
      <c r="L20" s="160"/>
      <c r="M20" s="155">
        <f t="shared" si="1"/>
        <v>0</v>
      </c>
      <c r="N20" s="164"/>
      <c r="O20" s="160"/>
      <c r="P20" s="62">
        <f t="shared" si="2"/>
        <v>0</v>
      </c>
      <c r="Q20" s="163"/>
      <c r="R20" s="166"/>
    </row>
    <row r="21" spans="1:18">
      <c r="A21" s="189"/>
      <c r="B21" s="190"/>
      <c r="C21" s="191"/>
      <c r="D21" s="190"/>
      <c r="E21" s="192"/>
      <c r="F21" s="162"/>
      <c r="G21" s="155">
        <f t="shared" si="0"/>
        <v>0</v>
      </c>
      <c r="H21" s="163"/>
      <c r="I21" s="164"/>
      <c r="J21" s="164"/>
      <c r="K21" s="161"/>
      <c r="L21" s="160"/>
      <c r="M21" s="155">
        <f t="shared" si="1"/>
        <v>0</v>
      </c>
      <c r="N21" s="164"/>
      <c r="O21" s="160"/>
      <c r="P21" s="62">
        <f t="shared" si="2"/>
        <v>0</v>
      </c>
      <c r="Q21" s="163"/>
      <c r="R21" s="166"/>
    </row>
    <row r="22" spans="1:18">
      <c r="A22" s="189"/>
      <c r="B22" s="190"/>
      <c r="C22" s="191"/>
      <c r="D22" s="190"/>
      <c r="E22" s="192"/>
      <c r="F22" s="162"/>
      <c r="G22" s="155">
        <f t="shared" si="0"/>
        <v>0</v>
      </c>
      <c r="H22" s="163"/>
      <c r="I22" s="164"/>
      <c r="J22" s="164"/>
      <c r="K22" s="161"/>
      <c r="L22" s="160"/>
      <c r="M22" s="155">
        <f t="shared" si="1"/>
        <v>0</v>
      </c>
      <c r="N22" s="164"/>
      <c r="O22" s="160"/>
      <c r="P22" s="62">
        <f t="shared" si="2"/>
        <v>0</v>
      </c>
      <c r="Q22" s="163"/>
      <c r="R22" s="166"/>
    </row>
    <row r="23" spans="1:18">
      <c r="A23" s="189"/>
      <c r="B23" s="190"/>
      <c r="C23" s="191"/>
      <c r="D23" s="190"/>
      <c r="E23" s="192"/>
      <c r="F23" s="162"/>
      <c r="G23" s="155">
        <f t="shared" si="0"/>
        <v>0</v>
      </c>
      <c r="H23" s="163"/>
      <c r="I23" s="164"/>
      <c r="J23" s="164"/>
      <c r="K23" s="161"/>
      <c r="L23" s="160"/>
      <c r="M23" s="155">
        <f t="shared" si="1"/>
        <v>0</v>
      </c>
      <c r="N23" s="164"/>
      <c r="O23" s="160"/>
      <c r="P23" s="62">
        <f t="shared" si="2"/>
        <v>0</v>
      </c>
      <c r="Q23" s="163"/>
      <c r="R23" s="166"/>
    </row>
    <row r="24" spans="1:18">
      <c r="A24" s="189"/>
      <c r="B24" s="190"/>
      <c r="C24" s="191"/>
      <c r="D24" s="190"/>
      <c r="E24" s="192"/>
      <c r="F24" s="162"/>
      <c r="G24" s="155">
        <f t="shared" si="0"/>
        <v>0</v>
      </c>
      <c r="H24" s="163"/>
      <c r="I24" s="164"/>
      <c r="J24" s="164"/>
      <c r="K24" s="161"/>
      <c r="L24" s="160"/>
      <c r="M24" s="155">
        <f t="shared" si="1"/>
        <v>0</v>
      </c>
      <c r="N24" s="164"/>
      <c r="O24" s="160"/>
      <c r="P24" s="62">
        <f t="shared" si="2"/>
        <v>0</v>
      </c>
      <c r="Q24" s="163"/>
      <c r="R24" s="166"/>
    </row>
    <row r="25" spans="1:18">
      <c r="A25" s="189"/>
      <c r="B25" s="190"/>
      <c r="C25" s="191"/>
      <c r="D25" s="190"/>
      <c r="E25" s="192"/>
      <c r="F25" s="162"/>
      <c r="G25" s="155">
        <f t="shared" si="0"/>
        <v>0</v>
      </c>
      <c r="H25" s="163"/>
      <c r="I25" s="164"/>
      <c r="J25" s="164"/>
      <c r="K25" s="161"/>
      <c r="L25" s="160"/>
      <c r="M25" s="155">
        <f t="shared" si="1"/>
        <v>0</v>
      </c>
      <c r="N25" s="164"/>
      <c r="O25" s="160"/>
      <c r="P25" s="62">
        <f t="shared" si="2"/>
        <v>0</v>
      </c>
      <c r="Q25" s="163"/>
      <c r="R25" s="166"/>
    </row>
    <row r="26" spans="1:18">
      <c r="A26" s="189"/>
      <c r="B26" s="190"/>
      <c r="C26" s="191"/>
      <c r="D26" s="190"/>
      <c r="E26" s="192"/>
      <c r="F26" s="162"/>
      <c r="G26" s="155">
        <f t="shared" si="0"/>
        <v>0</v>
      </c>
      <c r="H26" s="163"/>
      <c r="I26" s="164"/>
      <c r="J26" s="164"/>
      <c r="K26" s="161"/>
      <c r="L26" s="160"/>
      <c r="M26" s="155">
        <f t="shared" si="1"/>
        <v>0</v>
      </c>
      <c r="N26" s="164"/>
      <c r="O26" s="160"/>
      <c r="P26" s="62">
        <f t="shared" si="2"/>
        <v>0</v>
      </c>
      <c r="Q26" s="163"/>
      <c r="R26" s="166"/>
    </row>
    <row r="27" spans="1:18">
      <c r="A27" s="189"/>
      <c r="B27" s="190"/>
      <c r="C27" s="191"/>
      <c r="D27" s="190"/>
      <c r="E27" s="192"/>
      <c r="F27" s="162"/>
      <c r="G27" s="155">
        <f t="shared" si="0"/>
        <v>0</v>
      </c>
      <c r="H27" s="163"/>
      <c r="I27" s="164"/>
      <c r="J27" s="164"/>
      <c r="K27" s="161"/>
      <c r="L27" s="160"/>
      <c r="M27" s="155">
        <f t="shared" si="1"/>
        <v>0</v>
      </c>
      <c r="N27" s="164"/>
      <c r="O27" s="160"/>
      <c r="P27" s="62">
        <f t="shared" si="2"/>
        <v>0</v>
      </c>
      <c r="Q27" s="163"/>
      <c r="R27" s="166"/>
    </row>
    <row r="28" spans="1:18">
      <c r="A28" s="189"/>
      <c r="B28" s="190"/>
      <c r="C28" s="191"/>
      <c r="D28" s="190"/>
      <c r="E28" s="192"/>
      <c r="F28" s="162"/>
      <c r="G28" s="155">
        <f t="shared" si="0"/>
        <v>0</v>
      </c>
      <c r="H28" s="163"/>
      <c r="I28" s="164"/>
      <c r="J28" s="164"/>
      <c r="K28" s="161"/>
      <c r="L28" s="160"/>
      <c r="M28" s="155">
        <f t="shared" si="1"/>
        <v>0</v>
      </c>
      <c r="N28" s="164"/>
      <c r="O28" s="160"/>
      <c r="P28" s="62">
        <f t="shared" si="2"/>
        <v>0</v>
      </c>
      <c r="Q28" s="163"/>
      <c r="R28" s="166"/>
    </row>
    <row r="29" spans="1:18">
      <c r="A29" s="189"/>
      <c r="B29" s="190"/>
      <c r="C29" s="191"/>
      <c r="D29" s="190"/>
      <c r="E29" s="192"/>
      <c r="F29" s="162"/>
      <c r="G29" s="155">
        <f t="shared" si="0"/>
        <v>0</v>
      </c>
      <c r="H29" s="163"/>
      <c r="I29" s="164"/>
      <c r="J29" s="164"/>
      <c r="K29" s="161"/>
      <c r="L29" s="160"/>
      <c r="M29" s="155">
        <f t="shared" si="1"/>
        <v>0</v>
      </c>
      <c r="N29" s="164"/>
      <c r="O29" s="160"/>
      <c r="P29" s="62">
        <f t="shared" si="2"/>
        <v>0</v>
      </c>
      <c r="Q29" s="163"/>
      <c r="R29" s="166"/>
    </row>
    <row r="30" spans="1:18">
      <c r="A30" s="189"/>
      <c r="B30" s="190"/>
      <c r="C30" s="191"/>
      <c r="D30" s="190"/>
      <c r="E30" s="192"/>
      <c r="F30" s="162"/>
      <c r="G30" s="155">
        <f t="shared" si="0"/>
        <v>0</v>
      </c>
      <c r="H30" s="163"/>
      <c r="I30" s="164"/>
      <c r="J30" s="164"/>
      <c r="K30" s="161"/>
      <c r="L30" s="160"/>
      <c r="M30" s="155">
        <f t="shared" si="1"/>
        <v>0</v>
      </c>
      <c r="N30" s="164"/>
      <c r="O30" s="160"/>
      <c r="P30" s="62">
        <f t="shared" si="2"/>
        <v>0</v>
      </c>
      <c r="Q30" s="163"/>
      <c r="R30" s="166"/>
    </row>
    <row r="31" spans="1:18">
      <c r="A31" s="189"/>
      <c r="B31" s="190"/>
      <c r="C31" s="191"/>
      <c r="D31" s="190"/>
      <c r="E31" s="192"/>
      <c r="F31" s="162"/>
      <c r="G31" s="155">
        <f t="shared" si="0"/>
        <v>0</v>
      </c>
      <c r="H31" s="163"/>
      <c r="I31" s="164"/>
      <c r="J31" s="164"/>
      <c r="K31" s="161"/>
      <c r="L31" s="160"/>
      <c r="M31" s="155">
        <f t="shared" si="1"/>
        <v>0</v>
      </c>
      <c r="N31" s="164"/>
      <c r="O31" s="160"/>
      <c r="P31" s="62">
        <f t="shared" si="2"/>
        <v>0</v>
      </c>
      <c r="Q31" s="163"/>
      <c r="R31" s="166"/>
    </row>
    <row r="32" spans="1:18">
      <c r="A32" s="189"/>
      <c r="B32" s="190"/>
      <c r="C32" s="191"/>
      <c r="D32" s="190"/>
      <c r="E32" s="192"/>
      <c r="F32" s="162"/>
      <c r="G32" s="155">
        <f t="shared" si="0"/>
        <v>0</v>
      </c>
      <c r="H32" s="163"/>
      <c r="I32" s="164"/>
      <c r="J32" s="164"/>
      <c r="K32" s="161"/>
      <c r="L32" s="160"/>
      <c r="M32" s="155">
        <f t="shared" si="1"/>
        <v>0</v>
      </c>
      <c r="N32" s="164"/>
      <c r="O32" s="160"/>
      <c r="P32" s="62">
        <f t="shared" si="2"/>
        <v>0</v>
      </c>
      <c r="Q32" s="163"/>
      <c r="R32" s="166"/>
    </row>
    <row r="33" spans="1:18">
      <c r="A33" s="189"/>
      <c r="B33" s="190"/>
      <c r="C33" s="191"/>
      <c r="D33" s="190"/>
      <c r="E33" s="192"/>
      <c r="F33" s="162"/>
      <c r="G33" s="155">
        <f t="shared" si="0"/>
        <v>0</v>
      </c>
      <c r="H33" s="163"/>
      <c r="I33" s="164"/>
      <c r="J33" s="164"/>
      <c r="K33" s="161"/>
      <c r="L33" s="160"/>
      <c r="M33" s="155">
        <f t="shared" si="1"/>
        <v>0</v>
      </c>
      <c r="N33" s="164"/>
      <c r="O33" s="160"/>
      <c r="P33" s="62">
        <f t="shared" si="2"/>
        <v>0</v>
      </c>
      <c r="Q33" s="163"/>
      <c r="R33" s="166"/>
    </row>
    <row r="34" spans="1:18">
      <c r="A34" s="189"/>
      <c r="B34" s="190"/>
      <c r="C34" s="191"/>
      <c r="D34" s="190"/>
      <c r="E34" s="192"/>
      <c r="F34" s="162"/>
      <c r="G34" s="155">
        <f t="shared" si="0"/>
        <v>0</v>
      </c>
      <c r="H34" s="163"/>
      <c r="I34" s="164"/>
      <c r="J34" s="164"/>
      <c r="K34" s="161"/>
      <c r="L34" s="160"/>
      <c r="M34" s="155">
        <f t="shared" si="1"/>
        <v>0</v>
      </c>
      <c r="N34" s="164"/>
      <c r="O34" s="160"/>
      <c r="P34" s="62">
        <f t="shared" si="2"/>
        <v>0</v>
      </c>
      <c r="Q34" s="163"/>
      <c r="R34" s="166"/>
    </row>
    <row r="35" spans="1:18">
      <c r="A35" s="189"/>
      <c r="B35" s="190"/>
      <c r="C35" s="191"/>
      <c r="D35" s="190"/>
      <c r="E35" s="192"/>
      <c r="F35" s="162"/>
      <c r="G35" s="155">
        <f t="shared" si="0"/>
        <v>0</v>
      </c>
      <c r="H35" s="163"/>
      <c r="I35" s="164"/>
      <c r="J35" s="164"/>
      <c r="K35" s="161"/>
      <c r="L35" s="160"/>
      <c r="M35" s="155">
        <f t="shared" si="1"/>
        <v>0</v>
      </c>
      <c r="N35" s="164"/>
      <c r="O35" s="160"/>
      <c r="P35" s="62">
        <f t="shared" si="2"/>
        <v>0</v>
      </c>
      <c r="Q35" s="163"/>
      <c r="R35" s="166"/>
    </row>
    <row r="36" spans="1:18">
      <c r="A36" s="189"/>
      <c r="B36" s="190"/>
      <c r="C36" s="191"/>
      <c r="D36" s="190"/>
      <c r="E36" s="192"/>
      <c r="F36" s="162"/>
      <c r="G36" s="155">
        <f>F36*E36</f>
        <v>0</v>
      </c>
      <c r="H36" s="163"/>
      <c r="I36" s="164"/>
      <c r="J36" s="164"/>
      <c r="K36" s="161"/>
      <c r="L36" s="160"/>
      <c r="M36" s="155">
        <f>G36*L36</f>
        <v>0</v>
      </c>
      <c r="N36" s="164"/>
      <c r="O36" s="160"/>
      <c r="P36" s="62">
        <f>SUM(N36*E36)</f>
        <v>0</v>
      </c>
      <c r="Q36" s="163"/>
      <c r="R36" s="166"/>
    </row>
    <row r="37" spans="1:18">
      <c r="A37" s="189"/>
      <c r="B37" s="190"/>
      <c r="C37" s="191"/>
      <c r="D37" s="190"/>
      <c r="E37" s="192"/>
      <c r="F37" s="162"/>
      <c r="G37" s="155">
        <f>F37*E37</f>
        <v>0</v>
      </c>
      <c r="H37" s="163"/>
      <c r="I37" s="164"/>
      <c r="J37" s="164"/>
      <c r="K37" s="161"/>
      <c r="L37" s="160"/>
      <c r="M37" s="155">
        <f>G37*L37</f>
        <v>0</v>
      </c>
      <c r="N37" s="164"/>
      <c r="O37" s="160"/>
      <c r="P37" s="62">
        <f>SUM(N37*E37)</f>
        <v>0</v>
      </c>
      <c r="Q37" s="163"/>
      <c r="R37" s="166"/>
    </row>
    <row r="38" spans="1:18">
      <c r="A38" s="189"/>
      <c r="B38" s="190"/>
      <c r="C38" s="191"/>
      <c r="D38" s="190"/>
      <c r="E38" s="192"/>
      <c r="F38" s="162"/>
      <c r="G38" s="155">
        <f>F38*E38</f>
        <v>0</v>
      </c>
      <c r="H38" s="163"/>
      <c r="I38" s="164"/>
      <c r="J38" s="164"/>
      <c r="K38" s="161"/>
      <c r="L38" s="160"/>
      <c r="M38" s="155">
        <f>G38*L38</f>
        <v>0</v>
      </c>
      <c r="N38" s="164"/>
      <c r="O38" s="160"/>
      <c r="P38" s="62">
        <f>SUM(N38*E38)</f>
        <v>0</v>
      </c>
      <c r="Q38" s="163"/>
      <c r="R38" s="166"/>
    </row>
    <row r="39" spans="1:18">
      <c r="A39" s="189"/>
      <c r="B39" s="190"/>
      <c r="C39" s="191"/>
      <c r="D39" s="190"/>
      <c r="E39" s="192"/>
      <c r="F39" s="162"/>
      <c r="G39" s="155">
        <f>F39*E39</f>
        <v>0</v>
      </c>
      <c r="H39" s="163"/>
      <c r="I39" s="164"/>
      <c r="J39" s="164"/>
      <c r="K39" s="161"/>
      <c r="L39" s="160"/>
      <c r="M39" s="155">
        <f>G39*L39</f>
        <v>0</v>
      </c>
      <c r="N39" s="164"/>
      <c r="O39" s="160"/>
      <c r="P39" s="62">
        <f>SUM(N39*E39)</f>
        <v>0</v>
      </c>
      <c r="Q39" s="163"/>
      <c r="R39" s="166"/>
    </row>
    <row r="40" spans="1:18">
      <c r="C40" s="33"/>
      <c r="D40" s="33"/>
      <c r="E40" s="115"/>
      <c r="F40" s="117"/>
      <c r="G40" s="120"/>
      <c r="H40" s="34"/>
      <c r="I40" s="33"/>
      <c r="J40" s="33"/>
      <c r="K40" s="31"/>
      <c r="L40" s="31"/>
      <c r="M40" s="31"/>
      <c r="N40" s="33"/>
      <c r="O40" s="33"/>
      <c r="P40" s="33"/>
      <c r="Q40" s="34"/>
      <c r="R40" s="15"/>
    </row>
    <row r="41" spans="1:18">
      <c r="C41" s="33"/>
      <c r="D41" s="33"/>
      <c r="E41" s="115"/>
      <c r="F41" s="117"/>
      <c r="G41" s="120"/>
      <c r="H41" s="34"/>
      <c r="I41" s="33"/>
      <c r="J41" s="33"/>
      <c r="K41" s="31"/>
      <c r="L41" s="31"/>
      <c r="M41" s="31"/>
      <c r="N41" s="33"/>
      <c r="O41" s="33"/>
      <c r="P41" s="33"/>
      <c r="Q41" s="34"/>
      <c r="R41" s="15"/>
    </row>
    <row r="42" spans="1:18">
      <c r="C42" s="33"/>
      <c r="D42" s="33"/>
      <c r="E42" s="115"/>
      <c r="F42" s="117"/>
      <c r="G42" s="120"/>
      <c r="H42" s="34"/>
      <c r="I42" s="33"/>
      <c r="J42" s="33"/>
      <c r="K42" s="31"/>
      <c r="L42" s="31"/>
      <c r="M42" s="31"/>
      <c r="N42" s="33"/>
      <c r="O42" s="33"/>
      <c r="P42" s="33"/>
      <c r="Q42" s="34"/>
      <c r="R42" s="15"/>
    </row>
    <row r="43" spans="1:18">
      <c r="C43" s="33"/>
      <c r="D43" s="33"/>
      <c r="E43" s="115"/>
      <c r="F43" s="117"/>
      <c r="G43" s="120"/>
      <c r="H43" s="34"/>
      <c r="I43" s="33"/>
      <c r="J43" s="33"/>
      <c r="K43" s="31"/>
      <c r="L43" s="31"/>
      <c r="M43" s="31"/>
      <c r="N43" s="33"/>
      <c r="O43" s="33"/>
      <c r="P43" s="33"/>
      <c r="Q43" s="34"/>
      <c r="R43" s="15"/>
    </row>
    <row r="44" spans="1:18">
      <c r="C44" s="33"/>
      <c r="D44" s="33"/>
      <c r="E44" s="115"/>
      <c r="F44" s="117"/>
      <c r="G44" s="120"/>
      <c r="H44" s="34"/>
      <c r="I44" s="33"/>
      <c r="J44" s="33"/>
      <c r="K44" s="31"/>
      <c r="L44" s="31"/>
      <c r="M44" s="31"/>
      <c r="N44" s="33"/>
      <c r="O44" s="33"/>
      <c r="P44" s="33"/>
      <c r="Q44" s="34"/>
      <c r="R44" s="15"/>
    </row>
    <row r="45" spans="1:18">
      <c r="C45" s="33"/>
      <c r="D45" s="33"/>
      <c r="E45" s="115"/>
      <c r="F45" s="117"/>
      <c r="G45" s="120"/>
      <c r="H45" s="34"/>
      <c r="I45" s="33"/>
      <c r="J45" s="33"/>
      <c r="K45" s="31"/>
      <c r="L45" s="31"/>
      <c r="M45" s="31"/>
      <c r="N45" s="33"/>
      <c r="O45" s="33"/>
      <c r="P45" s="33"/>
      <c r="Q45" s="34"/>
      <c r="R45" s="15"/>
    </row>
    <row r="46" spans="1:18">
      <c r="C46" s="33"/>
      <c r="D46" s="33"/>
      <c r="E46" s="115"/>
      <c r="F46" s="117"/>
      <c r="G46" s="120"/>
      <c r="H46" s="34"/>
      <c r="I46" s="33"/>
      <c r="J46" s="33"/>
      <c r="K46" s="31"/>
      <c r="L46" s="31"/>
      <c r="M46" s="31"/>
      <c r="N46" s="33"/>
      <c r="O46" s="33"/>
      <c r="P46" s="33"/>
      <c r="Q46" s="34"/>
      <c r="R46" s="15"/>
    </row>
    <row r="47" spans="1:18">
      <c r="C47" s="33"/>
      <c r="D47" s="33"/>
      <c r="E47" s="115"/>
      <c r="F47" s="117"/>
      <c r="G47" s="120"/>
      <c r="H47" s="34"/>
      <c r="I47" s="33"/>
      <c r="J47" s="33"/>
      <c r="K47" s="31"/>
      <c r="L47" s="31"/>
      <c r="M47" s="31"/>
      <c r="N47" s="33"/>
      <c r="O47" s="33"/>
      <c r="P47" s="33"/>
      <c r="Q47" s="34"/>
      <c r="R47" s="15"/>
    </row>
    <row r="48" spans="1:18">
      <c r="C48" s="33"/>
      <c r="D48" s="33"/>
      <c r="E48" s="115"/>
      <c r="F48" s="117"/>
      <c r="G48" s="120"/>
      <c r="H48" s="34"/>
      <c r="I48" s="33"/>
      <c r="J48" s="33"/>
      <c r="K48" s="31"/>
      <c r="L48" s="31"/>
      <c r="M48" s="31"/>
      <c r="N48" s="33"/>
      <c r="O48" s="33"/>
      <c r="P48" s="33"/>
      <c r="Q48" s="34"/>
      <c r="R48" s="15"/>
    </row>
    <row r="49" spans="3:18">
      <c r="C49" s="33"/>
      <c r="D49" s="33"/>
      <c r="E49" s="115"/>
      <c r="F49" s="117"/>
      <c r="G49" s="120"/>
      <c r="H49" s="34"/>
      <c r="I49" s="33"/>
      <c r="J49" s="33"/>
      <c r="K49" s="31"/>
      <c r="L49" s="31"/>
      <c r="M49" s="31"/>
      <c r="N49" s="33"/>
      <c r="O49" s="33"/>
      <c r="P49" s="33"/>
      <c r="Q49" s="34"/>
      <c r="R49" s="15"/>
    </row>
    <row r="50" spans="3:18">
      <c r="C50" s="33"/>
      <c r="D50" s="33"/>
      <c r="E50" s="115"/>
      <c r="F50" s="117"/>
      <c r="G50" s="120"/>
      <c r="H50" s="34"/>
      <c r="I50" s="33"/>
      <c r="J50" s="33"/>
      <c r="K50" s="31"/>
      <c r="L50" s="31"/>
      <c r="M50" s="31"/>
      <c r="N50" s="33"/>
      <c r="O50" s="33"/>
      <c r="P50" s="33"/>
      <c r="Q50" s="34"/>
      <c r="R50" s="15"/>
    </row>
    <row r="51" spans="3:18">
      <c r="C51" s="33"/>
      <c r="D51" s="33"/>
      <c r="E51" s="115"/>
      <c r="F51" s="117"/>
      <c r="G51" s="120"/>
      <c r="H51" s="34"/>
      <c r="I51" s="33"/>
      <c r="J51" s="33"/>
      <c r="K51" s="31"/>
      <c r="L51" s="31"/>
      <c r="M51" s="31"/>
      <c r="N51" s="33"/>
      <c r="O51" s="33"/>
      <c r="P51" s="33"/>
      <c r="Q51" s="34"/>
      <c r="R51" s="15"/>
    </row>
    <row r="52" spans="3:18">
      <c r="C52" s="33"/>
      <c r="D52" s="33"/>
      <c r="E52" s="115"/>
      <c r="F52" s="117"/>
      <c r="G52" s="120"/>
      <c r="H52" s="34"/>
      <c r="I52" s="33"/>
      <c r="J52" s="33"/>
      <c r="K52" s="31"/>
      <c r="L52" s="31"/>
      <c r="M52" s="31"/>
      <c r="N52" s="33"/>
      <c r="O52" s="33"/>
      <c r="P52" s="33"/>
      <c r="Q52" s="34"/>
      <c r="R52" s="15"/>
    </row>
    <row r="53" spans="3:18">
      <c r="C53" s="33"/>
      <c r="D53" s="33"/>
      <c r="E53" s="115"/>
      <c r="F53" s="117"/>
      <c r="G53" s="120"/>
      <c r="H53" s="34"/>
      <c r="I53" s="33"/>
      <c r="J53" s="33"/>
      <c r="K53" s="31"/>
      <c r="L53" s="31"/>
      <c r="M53" s="31"/>
      <c r="N53" s="33"/>
      <c r="O53" s="33"/>
      <c r="P53" s="33"/>
      <c r="Q53" s="34"/>
      <c r="R53" s="15"/>
    </row>
    <row r="54" spans="3:18">
      <c r="C54" s="33"/>
      <c r="D54" s="33"/>
      <c r="E54" s="115"/>
      <c r="F54" s="117"/>
      <c r="G54" s="120"/>
      <c r="H54" s="34"/>
      <c r="I54" s="33"/>
      <c r="J54" s="33"/>
      <c r="K54" s="31"/>
      <c r="L54" s="31"/>
      <c r="M54" s="31"/>
      <c r="N54" s="33"/>
      <c r="O54" s="33"/>
      <c r="P54" s="33"/>
      <c r="Q54" s="34"/>
      <c r="R54" s="15"/>
    </row>
    <row r="55" spans="3:18">
      <c r="C55" s="33"/>
      <c r="D55" s="33"/>
      <c r="E55" s="115"/>
      <c r="F55" s="117"/>
      <c r="G55" s="120"/>
      <c r="H55" s="34"/>
      <c r="I55" s="33"/>
      <c r="J55" s="33"/>
      <c r="K55" s="31"/>
      <c r="L55" s="31"/>
      <c r="M55" s="31"/>
      <c r="N55" s="33"/>
      <c r="O55" s="33"/>
      <c r="P55" s="33"/>
      <c r="Q55" s="34"/>
      <c r="R55" s="15"/>
    </row>
    <row r="56" spans="3:18">
      <c r="C56" s="33"/>
      <c r="D56" s="33"/>
      <c r="E56" s="115"/>
      <c r="F56" s="117"/>
      <c r="G56" s="120"/>
      <c r="H56" s="34"/>
      <c r="I56" s="33"/>
      <c r="J56" s="33"/>
      <c r="K56" s="31"/>
      <c r="L56" s="31"/>
      <c r="M56" s="31"/>
      <c r="N56" s="33"/>
      <c r="O56" s="33"/>
      <c r="P56" s="33"/>
      <c r="Q56" s="34"/>
      <c r="R56" s="15"/>
    </row>
    <row r="57" spans="3:18">
      <c r="C57" s="33"/>
      <c r="D57" s="33"/>
      <c r="E57" s="115"/>
      <c r="F57" s="117"/>
      <c r="G57" s="120"/>
      <c r="H57" s="34"/>
      <c r="I57" s="33"/>
      <c r="J57" s="33"/>
      <c r="K57" s="31"/>
      <c r="L57" s="31"/>
      <c r="M57" s="31"/>
      <c r="N57" s="33"/>
      <c r="O57" s="33"/>
      <c r="P57" s="33"/>
      <c r="Q57" s="34"/>
      <c r="R57" s="15"/>
    </row>
    <row r="58" spans="3:18">
      <c r="C58" s="33"/>
      <c r="D58" s="33"/>
      <c r="E58" s="115"/>
      <c r="F58" s="117"/>
      <c r="G58" s="120"/>
      <c r="H58" s="34"/>
      <c r="I58" s="33"/>
      <c r="J58" s="33"/>
      <c r="K58" s="31"/>
      <c r="L58" s="31"/>
      <c r="M58" s="31"/>
      <c r="N58" s="33"/>
      <c r="O58" s="33"/>
      <c r="P58" s="33"/>
      <c r="Q58" s="34"/>
      <c r="R58" s="15"/>
    </row>
    <row r="59" spans="3:18">
      <c r="C59" s="33"/>
      <c r="D59" s="33"/>
      <c r="E59" s="115"/>
      <c r="F59" s="117"/>
      <c r="G59" s="120"/>
      <c r="H59" s="34"/>
      <c r="I59" s="33"/>
      <c r="J59" s="33"/>
      <c r="K59" s="31"/>
      <c r="L59" s="31"/>
      <c r="M59" s="31"/>
      <c r="N59" s="33"/>
      <c r="O59" s="33"/>
      <c r="P59" s="33"/>
      <c r="Q59" s="34"/>
      <c r="R59" s="15"/>
    </row>
    <row r="60" spans="3:18">
      <c r="C60" s="33"/>
      <c r="D60" s="33"/>
      <c r="E60" s="115"/>
      <c r="F60" s="117"/>
      <c r="G60" s="120"/>
      <c r="H60" s="34"/>
      <c r="I60" s="33"/>
      <c r="J60" s="33"/>
      <c r="K60" s="31"/>
      <c r="L60" s="31"/>
      <c r="M60" s="31"/>
      <c r="N60" s="33"/>
      <c r="O60" s="33"/>
      <c r="P60" s="33"/>
      <c r="Q60" s="34"/>
      <c r="R60" s="15"/>
    </row>
    <row r="61" spans="3:18">
      <c r="C61" s="33"/>
      <c r="D61" s="33"/>
      <c r="E61" s="115"/>
      <c r="F61" s="117"/>
      <c r="G61" s="120"/>
      <c r="H61" s="34"/>
      <c r="I61" s="33"/>
      <c r="J61" s="33"/>
      <c r="K61" s="31"/>
      <c r="L61" s="31"/>
      <c r="M61" s="31"/>
      <c r="N61" s="33"/>
      <c r="O61" s="33"/>
      <c r="P61" s="33"/>
      <c r="Q61" s="34"/>
      <c r="R61" s="15"/>
    </row>
    <row r="62" spans="3:18">
      <c r="C62" s="33"/>
      <c r="D62" s="33"/>
      <c r="E62" s="115"/>
      <c r="F62" s="117"/>
      <c r="G62" s="120"/>
      <c r="H62" s="34"/>
      <c r="I62" s="33"/>
      <c r="J62" s="33"/>
      <c r="K62" s="31"/>
      <c r="L62" s="31"/>
      <c r="M62" s="31"/>
      <c r="N62" s="33"/>
      <c r="O62" s="33"/>
      <c r="P62" s="33"/>
      <c r="Q62" s="34"/>
      <c r="R62" s="15"/>
    </row>
    <row r="63" spans="3:18">
      <c r="C63" s="33"/>
      <c r="D63" s="33"/>
      <c r="E63" s="115"/>
      <c r="F63" s="117"/>
      <c r="G63" s="120"/>
      <c r="H63" s="34"/>
      <c r="I63" s="33"/>
      <c r="J63" s="33"/>
      <c r="K63" s="31"/>
      <c r="L63" s="31"/>
      <c r="M63" s="31"/>
      <c r="N63" s="33"/>
      <c r="O63" s="33"/>
      <c r="P63" s="33"/>
      <c r="Q63" s="34"/>
      <c r="R63" s="15"/>
    </row>
    <row r="64" spans="3:18">
      <c r="C64" s="33"/>
      <c r="D64" s="33"/>
      <c r="E64" s="115"/>
      <c r="F64" s="117"/>
      <c r="G64" s="120"/>
      <c r="H64" s="34"/>
      <c r="I64" s="33"/>
      <c r="J64" s="33"/>
      <c r="K64" s="31"/>
      <c r="L64" s="31"/>
      <c r="M64" s="31"/>
      <c r="N64" s="33"/>
      <c r="O64" s="33"/>
      <c r="P64" s="33"/>
      <c r="Q64" s="34"/>
      <c r="R64" s="15"/>
    </row>
    <row r="65" spans="3:18">
      <c r="C65" s="33"/>
      <c r="D65" s="33"/>
      <c r="E65" s="115"/>
      <c r="F65" s="117"/>
      <c r="G65" s="120"/>
      <c r="H65" s="34"/>
      <c r="I65" s="33"/>
      <c r="J65" s="33"/>
      <c r="K65" s="31"/>
      <c r="L65" s="31"/>
      <c r="M65" s="31"/>
      <c r="N65" s="33"/>
      <c r="O65" s="33"/>
      <c r="P65" s="33"/>
      <c r="Q65" s="34"/>
      <c r="R65" s="15"/>
    </row>
    <row r="66" spans="3:18">
      <c r="C66" s="33"/>
      <c r="D66" s="33"/>
      <c r="E66" s="115"/>
      <c r="F66" s="117"/>
      <c r="G66" s="120"/>
      <c r="H66" s="34"/>
      <c r="I66" s="33"/>
      <c r="J66" s="33"/>
      <c r="K66" s="31"/>
      <c r="L66" s="31"/>
      <c r="M66" s="31"/>
      <c r="N66" s="33"/>
      <c r="O66" s="33"/>
      <c r="P66" s="33"/>
      <c r="Q66" s="34"/>
      <c r="R66" s="15"/>
    </row>
    <row r="67" spans="3:18">
      <c r="C67" s="33"/>
      <c r="D67" s="33"/>
      <c r="E67" s="115"/>
      <c r="F67" s="117"/>
      <c r="G67" s="120"/>
      <c r="H67" s="34"/>
      <c r="I67" s="33"/>
      <c r="J67" s="33"/>
      <c r="K67" s="31"/>
      <c r="L67" s="31"/>
      <c r="M67" s="31"/>
      <c r="N67" s="33"/>
      <c r="O67" s="33"/>
      <c r="P67" s="33"/>
      <c r="Q67" s="34"/>
      <c r="R67" s="15"/>
    </row>
    <row r="68" spans="3:18">
      <c r="C68" s="33"/>
      <c r="D68" s="33"/>
      <c r="E68" s="115"/>
      <c r="F68" s="117"/>
      <c r="G68" s="120"/>
      <c r="H68" s="34"/>
      <c r="I68" s="33"/>
      <c r="J68" s="33"/>
      <c r="K68" s="31"/>
      <c r="L68" s="31"/>
      <c r="M68" s="31"/>
      <c r="N68" s="33"/>
      <c r="O68" s="33"/>
      <c r="P68" s="33"/>
      <c r="Q68" s="34"/>
      <c r="R68" s="15"/>
    </row>
    <row r="69" spans="3:18">
      <c r="C69" s="33"/>
      <c r="D69" s="33"/>
      <c r="E69" s="115"/>
      <c r="F69" s="117"/>
      <c r="G69" s="120"/>
      <c r="H69" s="34"/>
      <c r="I69" s="33"/>
      <c r="J69" s="33"/>
      <c r="K69" s="31"/>
      <c r="L69" s="31"/>
      <c r="M69" s="31"/>
      <c r="N69" s="33"/>
      <c r="O69" s="33"/>
      <c r="P69" s="33"/>
      <c r="Q69" s="34"/>
      <c r="R69" s="15"/>
    </row>
    <row r="70" spans="3:18">
      <c r="C70" s="33"/>
      <c r="D70" s="33"/>
      <c r="E70" s="115"/>
      <c r="F70" s="117"/>
      <c r="G70" s="120"/>
      <c r="H70" s="34"/>
      <c r="I70" s="33"/>
      <c r="J70" s="33"/>
      <c r="K70" s="31"/>
      <c r="L70" s="31"/>
      <c r="M70" s="31"/>
      <c r="N70" s="33"/>
      <c r="O70" s="33"/>
      <c r="P70" s="33"/>
      <c r="Q70" s="34"/>
      <c r="R70" s="15"/>
    </row>
    <row r="71" spans="3:18">
      <c r="C71" s="33"/>
      <c r="D71" s="33"/>
      <c r="E71" s="115"/>
      <c r="F71" s="117"/>
      <c r="G71" s="120"/>
      <c r="H71" s="34"/>
      <c r="I71" s="33"/>
      <c r="J71" s="33"/>
      <c r="K71" s="31"/>
      <c r="L71" s="31"/>
      <c r="M71" s="31"/>
      <c r="N71" s="33"/>
      <c r="O71" s="33"/>
      <c r="P71" s="33"/>
      <c r="Q71" s="34"/>
      <c r="R71" s="15"/>
    </row>
    <row r="72" spans="3:18">
      <c r="C72" s="33"/>
      <c r="D72" s="33"/>
      <c r="E72" s="115"/>
      <c r="F72" s="117"/>
      <c r="G72" s="120"/>
      <c r="H72" s="34"/>
      <c r="I72" s="33"/>
      <c r="J72" s="33"/>
      <c r="K72" s="31"/>
      <c r="L72" s="31"/>
      <c r="M72" s="31"/>
      <c r="N72" s="33"/>
      <c r="O72" s="33"/>
      <c r="P72" s="33"/>
      <c r="Q72" s="34"/>
      <c r="R72" s="15"/>
    </row>
    <row r="73" spans="3:18">
      <c r="C73" s="33"/>
      <c r="D73" s="33"/>
      <c r="E73" s="115"/>
      <c r="F73" s="117"/>
      <c r="G73" s="120"/>
      <c r="H73" s="34"/>
      <c r="I73" s="33"/>
      <c r="J73" s="33"/>
      <c r="K73" s="31"/>
      <c r="L73" s="31"/>
      <c r="M73" s="31"/>
      <c r="N73" s="33"/>
      <c r="O73" s="33"/>
      <c r="P73" s="33"/>
      <c r="Q73" s="34"/>
      <c r="R73" s="15"/>
    </row>
    <row r="74" spans="3:18">
      <c r="C74" s="33"/>
      <c r="D74" s="33"/>
      <c r="E74" s="115"/>
      <c r="F74" s="117"/>
      <c r="G74" s="120"/>
      <c r="H74" s="34"/>
      <c r="I74" s="33"/>
      <c r="J74" s="33"/>
      <c r="K74" s="31"/>
      <c r="L74" s="31"/>
      <c r="M74" s="31"/>
      <c r="N74" s="33"/>
      <c r="O74" s="33"/>
      <c r="P74" s="33"/>
      <c r="Q74" s="34"/>
      <c r="R74" s="15"/>
    </row>
    <row r="75" spans="3:18">
      <c r="C75" s="33"/>
      <c r="D75" s="33"/>
      <c r="E75" s="115"/>
      <c r="F75" s="117"/>
      <c r="G75" s="120"/>
      <c r="H75" s="34"/>
      <c r="I75" s="33"/>
      <c r="J75" s="33"/>
      <c r="K75" s="31"/>
      <c r="L75" s="31"/>
      <c r="M75" s="31"/>
      <c r="N75" s="33"/>
      <c r="O75" s="33"/>
      <c r="P75" s="33"/>
      <c r="Q75" s="34"/>
      <c r="R75" s="15"/>
    </row>
    <row r="76" spans="3:18">
      <c r="C76" s="33"/>
      <c r="D76" s="33"/>
      <c r="E76" s="115"/>
      <c r="F76" s="117"/>
      <c r="G76" s="120"/>
      <c r="H76" s="34"/>
      <c r="I76" s="33"/>
      <c r="J76" s="33"/>
      <c r="K76" s="31"/>
      <c r="L76" s="31"/>
      <c r="M76" s="31"/>
      <c r="N76" s="33"/>
      <c r="O76" s="33"/>
      <c r="P76" s="33"/>
      <c r="Q76" s="34"/>
      <c r="R76" s="15"/>
    </row>
    <row r="77" spans="3:18">
      <c r="C77" s="33"/>
      <c r="D77" s="33"/>
      <c r="E77" s="115"/>
      <c r="F77" s="117"/>
      <c r="G77" s="120"/>
      <c r="H77" s="34"/>
      <c r="I77" s="33"/>
      <c r="J77" s="33"/>
      <c r="K77" s="31"/>
      <c r="L77" s="31"/>
      <c r="M77" s="31"/>
      <c r="N77" s="33"/>
      <c r="O77" s="33"/>
      <c r="P77" s="33"/>
      <c r="Q77" s="34"/>
      <c r="R77" s="15"/>
    </row>
    <row r="78" spans="3:18">
      <c r="C78" s="33"/>
      <c r="D78" s="33"/>
      <c r="E78" s="115"/>
      <c r="F78" s="117"/>
      <c r="G78" s="120"/>
      <c r="H78" s="34"/>
      <c r="I78" s="33"/>
      <c r="J78" s="33"/>
      <c r="K78" s="31"/>
      <c r="L78" s="31"/>
      <c r="M78" s="31"/>
      <c r="N78" s="33"/>
      <c r="O78" s="33"/>
      <c r="P78" s="33"/>
      <c r="Q78" s="34"/>
      <c r="R78" s="15"/>
    </row>
    <row r="79" spans="3:18">
      <c r="C79" s="33"/>
      <c r="D79" s="33"/>
      <c r="E79" s="115"/>
      <c r="F79" s="117"/>
      <c r="G79" s="120"/>
      <c r="H79" s="34"/>
      <c r="I79" s="33"/>
      <c r="J79" s="33"/>
      <c r="K79" s="31"/>
      <c r="L79" s="31"/>
      <c r="M79" s="31"/>
      <c r="N79" s="33"/>
      <c r="O79" s="33"/>
      <c r="P79" s="33"/>
      <c r="Q79" s="34"/>
      <c r="R79" s="15"/>
    </row>
    <row r="80" spans="3:18">
      <c r="C80" s="33"/>
      <c r="D80" s="33"/>
      <c r="E80" s="115"/>
      <c r="F80" s="117"/>
      <c r="G80" s="120"/>
      <c r="H80" s="34"/>
      <c r="I80" s="33"/>
      <c r="J80" s="33"/>
      <c r="K80" s="31"/>
      <c r="L80" s="31"/>
      <c r="M80" s="31"/>
      <c r="N80" s="33"/>
      <c r="O80" s="33"/>
      <c r="P80" s="33"/>
      <c r="Q80" s="34"/>
      <c r="R80" s="15"/>
    </row>
    <row r="81" spans="3:18">
      <c r="C81" s="33"/>
      <c r="D81" s="33"/>
      <c r="E81" s="115"/>
      <c r="F81" s="117"/>
      <c r="G81" s="120"/>
      <c r="H81" s="34"/>
      <c r="I81" s="33"/>
      <c r="J81" s="33"/>
      <c r="K81" s="31"/>
      <c r="L81" s="31"/>
      <c r="M81" s="31"/>
      <c r="N81" s="33"/>
      <c r="O81" s="33"/>
      <c r="P81" s="33"/>
      <c r="Q81" s="34"/>
      <c r="R81" s="15"/>
    </row>
    <row r="82" spans="3:18">
      <c r="C82" s="33"/>
      <c r="D82" s="33"/>
      <c r="E82" s="115"/>
      <c r="F82" s="117"/>
      <c r="G82" s="120"/>
      <c r="H82" s="34"/>
      <c r="I82" s="33"/>
      <c r="J82" s="33"/>
      <c r="K82" s="31"/>
      <c r="L82" s="31"/>
      <c r="M82" s="31"/>
      <c r="N82" s="33"/>
      <c r="O82" s="33"/>
      <c r="P82" s="33"/>
      <c r="Q82" s="34"/>
      <c r="R82" s="15"/>
    </row>
    <row r="83" spans="3:18">
      <c r="C83" s="33"/>
      <c r="D83" s="33"/>
      <c r="E83" s="115"/>
      <c r="F83" s="117"/>
      <c r="G83" s="120"/>
      <c r="H83" s="34"/>
      <c r="I83" s="33"/>
      <c r="J83" s="33"/>
      <c r="K83" s="31"/>
      <c r="L83" s="31"/>
      <c r="M83" s="31"/>
      <c r="N83" s="33"/>
      <c r="O83" s="33"/>
      <c r="P83" s="33"/>
      <c r="Q83" s="34"/>
      <c r="R83" s="15"/>
    </row>
    <row r="84" spans="3:18">
      <c r="C84" s="33"/>
      <c r="D84" s="33"/>
      <c r="E84" s="115"/>
      <c r="F84" s="117"/>
      <c r="G84" s="120"/>
      <c r="H84" s="34"/>
      <c r="I84" s="33"/>
      <c r="J84" s="33"/>
      <c r="K84" s="31"/>
      <c r="L84" s="31"/>
      <c r="M84" s="31"/>
      <c r="N84" s="33"/>
      <c r="O84" s="33"/>
      <c r="P84" s="33"/>
      <c r="Q84" s="34"/>
      <c r="R84" s="15"/>
    </row>
    <row r="85" spans="3:18">
      <c r="C85" s="33"/>
      <c r="D85" s="33"/>
      <c r="E85" s="115"/>
      <c r="F85" s="117"/>
      <c r="G85" s="120"/>
      <c r="H85" s="34"/>
      <c r="I85" s="33"/>
      <c r="J85" s="33"/>
      <c r="K85" s="31"/>
      <c r="L85" s="31"/>
      <c r="M85" s="31"/>
      <c r="N85" s="33"/>
      <c r="O85" s="33"/>
      <c r="P85" s="33"/>
      <c r="Q85" s="34"/>
      <c r="R85" s="15"/>
    </row>
    <row r="86" spans="3:18">
      <c r="C86" s="33"/>
      <c r="D86" s="33"/>
      <c r="E86" s="115"/>
      <c r="F86" s="117"/>
      <c r="G86" s="120"/>
      <c r="H86" s="34"/>
      <c r="I86" s="33"/>
      <c r="J86" s="33"/>
      <c r="K86" s="31"/>
      <c r="L86" s="31"/>
      <c r="M86" s="31"/>
      <c r="N86" s="33"/>
      <c r="O86" s="33"/>
      <c r="P86" s="33"/>
      <c r="Q86" s="34"/>
      <c r="R86" s="15"/>
    </row>
    <row r="87" spans="3:18">
      <c r="C87" s="33"/>
      <c r="D87" s="33"/>
      <c r="E87" s="115"/>
      <c r="F87" s="117"/>
      <c r="G87" s="120"/>
      <c r="H87" s="34"/>
      <c r="I87" s="33"/>
      <c r="J87" s="33"/>
      <c r="K87" s="31"/>
      <c r="L87" s="31"/>
      <c r="M87" s="31"/>
      <c r="N87" s="33"/>
      <c r="O87" s="33"/>
      <c r="P87" s="33"/>
      <c r="Q87" s="34"/>
      <c r="R87" s="15"/>
    </row>
    <row r="88" spans="3:18">
      <c r="C88" s="33"/>
      <c r="D88" s="33"/>
      <c r="E88" s="115"/>
      <c r="F88" s="117"/>
      <c r="G88" s="120"/>
      <c r="H88" s="34"/>
      <c r="I88" s="33"/>
      <c r="J88" s="33"/>
      <c r="K88" s="31"/>
      <c r="L88" s="31"/>
      <c r="M88" s="31"/>
      <c r="N88" s="33"/>
      <c r="O88" s="33"/>
      <c r="P88" s="33"/>
      <c r="Q88" s="34"/>
      <c r="R88" s="15"/>
    </row>
    <row r="89" spans="3:18">
      <c r="C89" s="33"/>
      <c r="D89" s="33"/>
      <c r="E89" s="115"/>
      <c r="F89" s="117"/>
      <c r="G89" s="120"/>
      <c r="H89" s="34"/>
      <c r="I89" s="33"/>
      <c r="J89" s="33"/>
      <c r="K89" s="31"/>
      <c r="L89" s="31"/>
      <c r="M89" s="31"/>
      <c r="N89" s="33"/>
      <c r="O89" s="33"/>
      <c r="P89" s="33"/>
      <c r="Q89" s="34"/>
      <c r="R89" s="15"/>
    </row>
    <row r="90" spans="3:18">
      <c r="C90" s="33"/>
      <c r="D90" s="33"/>
      <c r="E90" s="115"/>
      <c r="F90" s="117"/>
      <c r="G90" s="120"/>
      <c r="H90" s="34"/>
      <c r="I90" s="33"/>
      <c r="J90" s="33"/>
      <c r="K90" s="31"/>
      <c r="L90" s="31"/>
      <c r="M90" s="31"/>
      <c r="N90" s="33"/>
      <c r="O90" s="33"/>
      <c r="P90" s="33"/>
      <c r="Q90" s="34"/>
      <c r="R90" s="15"/>
    </row>
    <row r="91" spans="3:18">
      <c r="C91" s="33"/>
      <c r="D91" s="33"/>
      <c r="E91" s="115"/>
      <c r="F91" s="117"/>
      <c r="G91" s="120"/>
      <c r="H91" s="34"/>
      <c r="I91" s="33"/>
      <c r="J91" s="33"/>
      <c r="K91" s="31"/>
      <c r="L91" s="31"/>
      <c r="M91" s="31"/>
      <c r="N91" s="33"/>
      <c r="O91" s="33"/>
      <c r="P91" s="33"/>
      <c r="Q91" s="34"/>
      <c r="R91" s="15"/>
    </row>
    <row r="92" spans="3:18">
      <c r="C92" s="33"/>
      <c r="D92" s="33"/>
      <c r="E92" s="115"/>
      <c r="F92" s="117"/>
      <c r="G92" s="120"/>
      <c r="H92" s="34"/>
      <c r="I92" s="33"/>
      <c r="J92" s="33"/>
      <c r="K92" s="31"/>
      <c r="L92" s="31"/>
      <c r="M92" s="31"/>
      <c r="N92" s="33"/>
      <c r="O92" s="33"/>
      <c r="P92" s="33"/>
      <c r="Q92" s="34"/>
      <c r="R92" s="15"/>
    </row>
    <row r="93" spans="3:18">
      <c r="C93" s="33"/>
      <c r="D93" s="33"/>
      <c r="E93" s="115"/>
      <c r="F93" s="117"/>
      <c r="G93" s="120"/>
      <c r="H93" s="34"/>
      <c r="I93" s="33"/>
      <c r="J93" s="33"/>
      <c r="K93" s="31"/>
      <c r="L93" s="31"/>
      <c r="M93" s="31"/>
      <c r="N93" s="33"/>
      <c r="O93" s="33"/>
      <c r="P93" s="33"/>
      <c r="Q93" s="34"/>
      <c r="R93" s="15"/>
    </row>
    <row r="94" spans="3:18">
      <c r="C94" s="33"/>
      <c r="D94" s="33"/>
      <c r="E94" s="115"/>
      <c r="F94" s="117"/>
      <c r="G94" s="120"/>
      <c r="H94" s="34"/>
      <c r="I94" s="33"/>
      <c r="J94" s="33"/>
      <c r="K94" s="31"/>
      <c r="L94" s="31"/>
      <c r="M94" s="31"/>
      <c r="N94" s="33"/>
      <c r="O94" s="33"/>
      <c r="P94" s="33"/>
      <c r="Q94" s="34"/>
      <c r="R94" s="15"/>
    </row>
    <row r="95" spans="3:18">
      <c r="C95" s="33"/>
      <c r="D95" s="33"/>
      <c r="E95" s="115"/>
      <c r="F95" s="117"/>
      <c r="G95" s="120"/>
      <c r="H95" s="34"/>
      <c r="I95" s="33"/>
      <c r="J95" s="33"/>
      <c r="K95" s="31"/>
      <c r="L95" s="31"/>
      <c r="M95" s="31"/>
      <c r="N95" s="33"/>
      <c r="O95" s="33"/>
      <c r="P95" s="33"/>
      <c r="Q95" s="34"/>
      <c r="R95" s="15"/>
    </row>
    <row r="96" spans="3:18">
      <c r="C96" s="33"/>
      <c r="D96" s="33"/>
      <c r="E96" s="115"/>
      <c r="F96" s="117"/>
      <c r="G96" s="120"/>
      <c r="H96" s="34"/>
      <c r="I96" s="33"/>
      <c r="J96" s="33"/>
      <c r="K96" s="31"/>
      <c r="L96" s="31"/>
      <c r="M96" s="31"/>
      <c r="N96" s="33"/>
      <c r="O96" s="33"/>
      <c r="P96" s="33"/>
      <c r="Q96" s="34"/>
      <c r="R96" s="15"/>
    </row>
    <row r="97" spans="3:18">
      <c r="C97" s="33"/>
      <c r="D97" s="33"/>
      <c r="E97" s="115"/>
      <c r="F97" s="117"/>
      <c r="G97" s="120"/>
      <c r="H97" s="34"/>
      <c r="I97" s="33"/>
      <c r="J97" s="33"/>
      <c r="K97" s="31"/>
      <c r="L97" s="31"/>
      <c r="M97" s="31"/>
      <c r="N97" s="33"/>
      <c r="O97" s="33"/>
      <c r="P97" s="33"/>
      <c r="Q97" s="34"/>
      <c r="R97" s="15"/>
    </row>
    <row r="98" spans="3:18">
      <c r="C98" s="33"/>
      <c r="D98" s="33"/>
      <c r="E98" s="115"/>
      <c r="F98" s="117"/>
      <c r="G98" s="120"/>
      <c r="H98" s="34"/>
      <c r="I98" s="33"/>
      <c r="J98" s="33"/>
      <c r="K98" s="31"/>
      <c r="L98" s="31"/>
      <c r="M98" s="31"/>
      <c r="N98" s="33"/>
      <c r="O98" s="33"/>
      <c r="P98" s="33"/>
      <c r="Q98" s="34"/>
      <c r="R98" s="15"/>
    </row>
    <row r="99" spans="3:18">
      <c r="C99" s="33"/>
      <c r="D99" s="33"/>
      <c r="E99" s="115"/>
      <c r="F99" s="117"/>
      <c r="G99" s="120"/>
      <c r="H99" s="34"/>
      <c r="I99" s="33"/>
      <c r="J99" s="33"/>
      <c r="K99" s="31"/>
      <c r="L99" s="31"/>
      <c r="M99" s="31"/>
      <c r="N99" s="33"/>
      <c r="O99" s="33"/>
      <c r="P99" s="33"/>
      <c r="Q99" s="34"/>
      <c r="R99" s="15"/>
    </row>
    <row r="100" spans="3:18">
      <c r="C100" s="33"/>
      <c r="D100" s="33"/>
      <c r="E100" s="115"/>
      <c r="F100" s="117"/>
      <c r="G100" s="120"/>
      <c r="H100" s="34"/>
      <c r="I100" s="33"/>
      <c r="J100" s="33"/>
      <c r="K100" s="31"/>
      <c r="L100" s="31"/>
      <c r="M100" s="31"/>
      <c r="N100" s="33"/>
      <c r="O100" s="33"/>
      <c r="P100" s="33"/>
      <c r="Q100" s="34"/>
      <c r="R100" s="15"/>
    </row>
    <row r="101" spans="3:18">
      <c r="C101" s="33"/>
      <c r="D101" s="33"/>
      <c r="E101" s="115"/>
      <c r="F101" s="117"/>
      <c r="G101" s="120"/>
      <c r="H101" s="34"/>
      <c r="I101" s="33"/>
      <c r="J101" s="33"/>
      <c r="K101" s="31"/>
      <c r="L101" s="31"/>
      <c r="M101" s="31"/>
      <c r="N101" s="33"/>
      <c r="O101" s="33"/>
      <c r="P101" s="33"/>
      <c r="Q101" s="34"/>
      <c r="R101" s="15"/>
    </row>
    <row r="102" spans="3:18">
      <c r="C102" s="33"/>
      <c r="D102" s="33"/>
      <c r="E102" s="115"/>
      <c r="F102" s="117"/>
      <c r="G102" s="120"/>
      <c r="H102" s="34"/>
      <c r="I102" s="33"/>
      <c r="J102" s="33"/>
      <c r="K102" s="31"/>
      <c r="L102" s="31"/>
      <c r="M102" s="31"/>
      <c r="N102" s="33"/>
      <c r="O102" s="33"/>
      <c r="P102" s="33"/>
      <c r="Q102" s="34"/>
      <c r="R102" s="15"/>
    </row>
    <row r="103" spans="3:18">
      <c r="C103" s="33"/>
      <c r="D103" s="33"/>
      <c r="E103" s="115"/>
      <c r="F103" s="117"/>
      <c r="G103" s="120"/>
      <c r="H103" s="34"/>
      <c r="I103" s="33"/>
      <c r="J103" s="33"/>
      <c r="K103" s="31"/>
      <c r="L103" s="31"/>
      <c r="M103" s="31"/>
      <c r="N103" s="33"/>
      <c r="O103" s="33"/>
      <c r="P103" s="33"/>
      <c r="Q103" s="34"/>
      <c r="R103" s="15"/>
    </row>
    <row r="104" spans="3:18">
      <c r="C104" s="33"/>
      <c r="D104" s="33"/>
      <c r="E104" s="115"/>
      <c r="F104" s="117"/>
      <c r="G104" s="120"/>
      <c r="H104" s="34"/>
      <c r="I104" s="33"/>
      <c r="J104" s="33"/>
      <c r="K104" s="31"/>
      <c r="L104" s="31"/>
      <c r="M104" s="31"/>
      <c r="N104" s="33"/>
      <c r="O104" s="33"/>
      <c r="P104" s="33"/>
      <c r="Q104" s="34"/>
      <c r="R104" s="15"/>
    </row>
    <row r="105" spans="3:18">
      <c r="C105" s="33"/>
      <c r="D105" s="33"/>
      <c r="E105" s="115"/>
      <c r="F105" s="117"/>
      <c r="G105" s="120"/>
      <c r="H105" s="34"/>
      <c r="I105" s="33"/>
      <c r="J105" s="33"/>
      <c r="K105" s="31"/>
      <c r="L105" s="31"/>
      <c r="M105" s="31"/>
      <c r="N105" s="33"/>
      <c r="O105" s="33"/>
      <c r="P105" s="33"/>
      <c r="Q105" s="34"/>
      <c r="R105" s="15"/>
    </row>
    <row r="106" spans="3:18">
      <c r="C106" s="33"/>
      <c r="D106" s="33"/>
      <c r="E106" s="115"/>
      <c r="F106" s="117"/>
      <c r="G106" s="120"/>
      <c r="H106" s="34"/>
      <c r="I106" s="33"/>
      <c r="J106" s="33"/>
      <c r="K106" s="31"/>
      <c r="L106" s="31"/>
      <c r="M106" s="31"/>
      <c r="N106" s="33"/>
      <c r="O106" s="33"/>
      <c r="P106" s="33"/>
      <c r="Q106" s="34"/>
      <c r="R106" s="15"/>
    </row>
    <row r="107" spans="3:18">
      <c r="C107" s="33"/>
      <c r="D107" s="33"/>
      <c r="E107" s="115"/>
      <c r="F107" s="117"/>
      <c r="G107" s="120"/>
      <c r="H107" s="34"/>
      <c r="I107" s="33"/>
      <c r="J107" s="33"/>
      <c r="K107" s="31"/>
      <c r="L107" s="31"/>
      <c r="M107" s="31"/>
      <c r="N107" s="33"/>
      <c r="O107" s="33"/>
      <c r="P107" s="33"/>
      <c r="Q107" s="34"/>
      <c r="R107" s="15"/>
    </row>
    <row r="108" spans="3:18">
      <c r="C108" s="33"/>
      <c r="D108" s="33"/>
      <c r="E108" s="115"/>
      <c r="F108" s="117"/>
      <c r="G108" s="120"/>
      <c r="H108" s="34"/>
      <c r="I108" s="33"/>
      <c r="J108" s="33"/>
      <c r="K108" s="31"/>
      <c r="L108" s="31"/>
      <c r="M108" s="31"/>
      <c r="N108" s="33"/>
      <c r="O108" s="33"/>
      <c r="P108" s="33"/>
      <c r="Q108" s="34"/>
      <c r="R108" s="15"/>
    </row>
    <row r="109" spans="3:18">
      <c r="C109" s="33"/>
      <c r="D109" s="33"/>
      <c r="E109" s="115"/>
      <c r="F109" s="117"/>
      <c r="G109" s="120"/>
      <c r="H109" s="34"/>
      <c r="I109" s="33"/>
      <c r="J109" s="33"/>
      <c r="K109" s="31"/>
      <c r="L109" s="31"/>
      <c r="M109" s="31"/>
      <c r="N109" s="33"/>
      <c r="O109" s="33"/>
      <c r="P109" s="33"/>
      <c r="Q109" s="34"/>
      <c r="R109" s="15"/>
    </row>
    <row r="110" spans="3:18">
      <c r="C110" s="33"/>
      <c r="D110" s="33"/>
      <c r="E110" s="115"/>
      <c r="F110" s="117"/>
      <c r="G110" s="120"/>
      <c r="H110" s="34"/>
      <c r="I110" s="33"/>
      <c r="J110" s="33"/>
      <c r="K110" s="31"/>
      <c r="L110" s="31"/>
      <c r="M110" s="31"/>
      <c r="N110" s="33"/>
      <c r="O110" s="33"/>
      <c r="P110" s="33"/>
      <c r="Q110" s="34"/>
      <c r="R110" s="15"/>
    </row>
    <row r="111" spans="3:18">
      <c r="C111" s="33"/>
      <c r="D111" s="33"/>
      <c r="E111" s="115"/>
      <c r="F111" s="117"/>
      <c r="G111" s="120"/>
      <c r="H111" s="34"/>
      <c r="I111" s="33"/>
      <c r="J111" s="33"/>
      <c r="K111" s="31"/>
      <c r="L111" s="31"/>
      <c r="M111" s="31"/>
      <c r="N111" s="33"/>
      <c r="O111" s="33"/>
      <c r="P111" s="33"/>
      <c r="Q111" s="34"/>
      <c r="R111" s="15"/>
    </row>
    <row r="112" spans="3:18">
      <c r="C112" s="33"/>
      <c r="D112" s="33"/>
      <c r="E112" s="115"/>
      <c r="F112" s="117"/>
      <c r="G112" s="120"/>
      <c r="H112" s="34"/>
      <c r="I112" s="33"/>
      <c r="J112" s="33"/>
      <c r="K112" s="31"/>
      <c r="L112" s="31"/>
      <c r="M112" s="31"/>
      <c r="N112" s="33"/>
      <c r="O112" s="33"/>
      <c r="P112" s="33"/>
      <c r="Q112" s="34"/>
      <c r="R112" s="15"/>
    </row>
    <row r="113" spans="3:18">
      <c r="C113" s="33"/>
      <c r="D113" s="33"/>
      <c r="E113" s="115"/>
      <c r="F113" s="117"/>
      <c r="G113" s="120"/>
      <c r="H113" s="34"/>
      <c r="I113" s="33"/>
      <c r="J113" s="33"/>
      <c r="K113" s="31"/>
      <c r="L113" s="31"/>
      <c r="M113" s="31"/>
      <c r="N113" s="33"/>
      <c r="O113" s="33"/>
      <c r="P113" s="33"/>
      <c r="Q113" s="34"/>
      <c r="R113" s="15"/>
    </row>
    <row r="114" spans="3:18">
      <c r="C114" s="33"/>
      <c r="D114" s="33"/>
      <c r="E114" s="115"/>
      <c r="F114" s="117"/>
      <c r="G114" s="120"/>
      <c r="H114" s="34"/>
      <c r="I114" s="33"/>
      <c r="J114" s="33"/>
      <c r="K114" s="31"/>
      <c r="L114" s="31"/>
      <c r="M114" s="31"/>
      <c r="N114" s="33"/>
      <c r="O114" s="33"/>
      <c r="P114" s="33"/>
      <c r="Q114" s="34"/>
      <c r="R114" s="15"/>
    </row>
    <row r="115" spans="3:18">
      <c r="C115" s="33"/>
      <c r="D115" s="33"/>
      <c r="E115" s="115"/>
      <c r="F115" s="117"/>
      <c r="G115" s="120"/>
      <c r="H115" s="34"/>
      <c r="I115" s="33"/>
      <c r="J115" s="33"/>
      <c r="K115" s="31"/>
      <c r="L115" s="31"/>
      <c r="M115" s="31"/>
      <c r="N115" s="33"/>
      <c r="O115" s="33"/>
      <c r="P115" s="33"/>
      <c r="Q115" s="34"/>
      <c r="R115" s="15"/>
    </row>
    <row r="116" spans="3:18">
      <c r="C116" s="33"/>
      <c r="D116" s="33"/>
      <c r="E116" s="115"/>
      <c r="F116" s="117"/>
      <c r="G116" s="120"/>
      <c r="H116" s="34"/>
      <c r="I116" s="33"/>
      <c r="J116" s="33"/>
      <c r="K116" s="31"/>
      <c r="L116" s="31"/>
      <c r="M116" s="31"/>
      <c r="N116" s="33"/>
      <c r="O116" s="33"/>
      <c r="P116" s="33"/>
      <c r="Q116" s="34"/>
      <c r="R116" s="15"/>
    </row>
    <row r="117" spans="3:18">
      <c r="C117" s="33"/>
      <c r="D117" s="33"/>
      <c r="E117" s="115"/>
      <c r="F117" s="117"/>
      <c r="G117" s="120"/>
      <c r="H117" s="34"/>
      <c r="I117" s="33"/>
      <c r="J117" s="33"/>
      <c r="K117" s="31"/>
      <c r="L117" s="31"/>
      <c r="M117" s="31"/>
      <c r="N117" s="33"/>
      <c r="O117" s="33"/>
      <c r="P117" s="33"/>
      <c r="Q117" s="34"/>
      <c r="R117" s="15"/>
    </row>
    <row r="118" spans="3:18">
      <c r="C118" s="33"/>
      <c r="D118" s="33"/>
      <c r="E118" s="115"/>
      <c r="F118" s="117"/>
      <c r="G118" s="120"/>
      <c r="H118" s="34"/>
      <c r="I118" s="33"/>
      <c r="J118" s="33"/>
      <c r="K118" s="31"/>
      <c r="L118" s="31"/>
      <c r="M118" s="31"/>
      <c r="N118" s="33"/>
      <c r="O118" s="33"/>
      <c r="P118" s="33"/>
      <c r="Q118" s="34"/>
      <c r="R118" s="15"/>
    </row>
    <row r="119" spans="3:18">
      <c r="C119" s="33"/>
      <c r="D119" s="33"/>
      <c r="E119" s="115"/>
      <c r="F119" s="117"/>
      <c r="G119" s="120"/>
      <c r="H119" s="34"/>
      <c r="I119" s="33"/>
      <c r="J119" s="33"/>
      <c r="K119" s="31"/>
      <c r="L119" s="31"/>
      <c r="M119" s="31"/>
      <c r="N119" s="33"/>
      <c r="O119" s="33"/>
      <c r="P119" s="33"/>
      <c r="Q119" s="34"/>
      <c r="R119" s="15"/>
    </row>
    <row r="120" spans="3:18">
      <c r="C120" s="33"/>
      <c r="D120" s="33"/>
      <c r="E120" s="115"/>
      <c r="F120" s="117"/>
      <c r="G120" s="120"/>
      <c r="H120" s="34"/>
      <c r="I120" s="33"/>
      <c r="J120" s="33"/>
      <c r="K120" s="31"/>
      <c r="L120" s="31"/>
      <c r="M120" s="31"/>
      <c r="N120" s="33"/>
      <c r="O120" s="33"/>
      <c r="P120" s="33"/>
      <c r="Q120" s="34"/>
      <c r="R120" s="15"/>
    </row>
    <row r="121" spans="3:18">
      <c r="C121" s="33"/>
      <c r="D121" s="33"/>
      <c r="E121" s="115"/>
      <c r="F121" s="117"/>
      <c r="G121" s="120"/>
      <c r="H121" s="34"/>
      <c r="I121" s="33"/>
      <c r="J121" s="33"/>
      <c r="K121" s="31"/>
      <c r="L121" s="31"/>
      <c r="M121" s="31"/>
      <c r="N121" s="33"/>
      <c r="O121" s="33"/>
      <c r="P121" s="33"/>
      <c r="Q121" s="34"/>
      <c r="R121" s="15"/>
    </row>
    <row r="122" spans="3:18">
      <c r="C122" s="33"/>
      <c r="D122" s="33"/>
      <c r="E122" s="115"/>
      <c r="F122" s="117"/>
      <c r="G122" s="120"/>
      <c r="H122" s="34"/>
      <c r="I122" s="33"/>
      <c r="J122" s="33"/>
      <c r="K122" s="31"/>
      <c r="L122" s="31"/>
      <c r="M122" s="31"/>
      <c r="N122" s="33"/>
      <c r="O122" s="33"/>
      <c r="P122" s="33"/>
      <c r="Q122" s="34"/>
      <c r="R122" s="15"/>
    </row>
    <row r="123" spans="3:18">
      <c r="C123" s="33"/>
      <c r="D123" s="33"/>
      <c r="E123" s="115"/>
      <c r="F123" s="117"/>
      <c r="G123" s="120"/>
      <c r="H123" s="34"/>
      <c r="I123" s="33"/>
      <c r="J123" s="33"/>
      <c r="K123" s="31"/>
      <c r="L123" s="31"/>
      <c r="M123" s="31"/>
      <c r="N123" s="33"/>
      <c r="O123" s="33"/>
      <c r="P123" s="33"/>
      <c r="Q123" s="34"/>
      <c r="R123" s="15"/>
    </row>
    <row r="124" spans="3:18">
      <c r="C124" s="33"/>
      <c r="D124" s="33"/>
      <c r="E124" s="115"/>
      <c r="F124" s="117"/>
      <c r="G124" s="120"/>
      <c r="H124" s="34"/>
      <c r="I124" s="33"/>
      <c r="J124" s="33"/>
      <c r="K124" s="31"/>
      <c r="L124" s="31"/>
      <c r="M124" s="31"/>
      <c r="N124" s="33"/>
      <c r="O124" s="33"/>
      <c r="P124" s="33"/>
      <c r="Q124" s="34"/>
      <c r="R124" s="15"/>
    </row>
    <row r="125" spans="3:18">
      <c r="C125" s="33"/>
      <c r="D125" s="33"/>
      <c r="E125" s="115"/>
      <c r="F125" s="117"/>
      <c r="G125" s="120"/>
      <c r="H125" s="34"/>
      <c r="I125" s="33"/>
      <c r="J125" s="33"/>
      <c r="K125" s="31"/>
      <c r="L125" s="31"/>
      <c r="M125" s="31"/>
      <c r="N125" s="33"/>
      <c r="O125" s="33"/>
      <c r="P125" s="33"/>
      <c r="Q125" s="34"/>
      <c r="R125" s="15"/>
    </row>
    <row r="126" spans="3:18">
      <c r="C126" s="33"/>
      <c r="D126" s="33"/>
      <c r="E126" s="115"/>
      <c r="F126" s="117"/>
      <c r="G126" s="120"/>
      <c r="H126" s="34"/>
      <c r="I126" s="33"/>
      <c r="J126" s="33"/>
      <c r="K126" s="31"/>
      <c r="L126" s="31"/>
      <c r="M126" s="31"/>
      <c r="N126" s="33"/>
      <c r="O126" s="33"/>
      <c r="P126" s="33"/>
      <c r="Q126" s="34"/>
      <c r="R126" s="15"/>
    </row>
    <row r="127" spans="3:18">
      <c r="C127" s="33"/>
      <c r="D127" s="33"/>
      <c r="E127" s="115"/>
      <c r="F127" s="117"/>
      <c r="G127" s="120"/>
      <c r="H127" s="34"/>
      <c r="I127" s="33"/>
      <c r="J127" s="33"/>
      <c r="K127" s="31"/>
      <c r="L127" s="31"/>
      <c r="M127" s="31"/>
      <c r="N127" s="33"/>
      <c r="O127" s="33"/>
      <c r="P127" s="33"/>
      <c r="Q127" s="34"/>
      <c r="R127" s="15"/>
    </row>
    <row r="128" spans="3:18">
      <c r="C128" s="33"/>
      <c r="D128" s="33"/>
      <c r="E128" s="115"/>
      <c r="F128" s="117"/>
      <c r="G128" s="120"/>
      <c r="H128" s="34"/>
      <c r="I128" s="33"/>
      <c r="J128" s="33"/>
      <c r="K128" s="31"/>
      <c r="L128" s="31"/>
      <c r="M128" s="31"/>
      <c r="N128" s="33"/>
      <c r="O128" s="33"/>
      <c r="P128" s="33"/>
      <c r="Q128" s="34"/>
      <c r="R128" s="15"/>
    </row>
    <row r="129" spans="3:18">
      <c r="C129" s="33"/>
      <c r="D129" s="33"/>
      <c r="E129" s="115"/>
      <c r="F129" s="117"/>
      <c r="G129" s="120"/>
      <c r="H129" s="34"/>
      <c r="I129" s="33"/>
      <c r="J129" s="33"/>
      <c r="K129" s="31"/>
      <c r="L129" s="31"/>
      <c r="M129" s="31"/>
      <c r="N129" s="33"/>
      <c r="O129" s="33"/>
      <c r="P129" s="33"/>
      <c r="Q129" s="34"/>
      <c r="R129" s="15"/>
    </row>
    <row r="130" spans="3:18">
      <c r="C130" s="33"/>
      <c r="D130" s="33"/>
      <c r="E130" s="115"/>
      <c r="F130" s="117"/>
      <c r="G130" s="120"/>
      <c r="H130" s="34"/>
      <c r="I130" s="33"/>
      <c r="J130" s="33"/>
      <c r="K130" s="31"/>
      <c r="L130" s="31"/>
      <c r="M130" s="31"/>
      <c r="N130" s="33"/>
      <c r="O130" s="33"/>
      <c r="P130" s="33"/>
      <c r="Q130" s="34"/>
      <c r="R130" s="15"/>
    </row>
    <row r="131" spans="3:18">
      <c r="C131" s="33"/>
      <c r="D131" s="33"/>
      <c r="E131" s="115"/>
      <c r="F131" s="117"/>
      <c r="G131" s="120"/>
      <c r="H131" s="34"/>
      <c r="I131" s="33"/>
      <c r="J131" s="33"/>
      <c r="K131" s="31"/>
      <c r="L131" s="31"/>
      <c r="M131" s="31"/>
      <c r="N131" s="33"/>
      <c r="O131" s="33"/>
      <c r="P131" s="33"/>
      <c r="Q131" s="34"/>
      <c r="R131" s="15"/>
    </row>
    <row r="132" spans="3:18">
      <c r="C132" s="33"/>
      <c r="D132" s="33"/>
      <c r="E132" s="115"/>
      <c r="F132" s="117"/>
      <c r="G132" s="120"/>
      <c r="H132" s="34"/>
      <c r="I132" s="33"/>
      <c r="J132" s="33"/>
      <c r="K132" s="31"/>
      <c r="L132" s="31"/>
      <c r="M132" s="31"/>
      <c r="N132" s="33"/>
      <c r="O132" s="33"/>
      <c r="P132" s="33"/>
      <c r="Q132" s="34"/>
      <c r="R132" s="15"/>
    </row>
    <row r="133" spans="3:18">
      <c r="C133" s="33"/>
      <c r="D133" s="33"/>
      <c r="E133" s="115"/>
      <c r="F133" s="117"/>
      <c r="G133" s="120"/>
      <c r="H133" s="34"/>
      <c r="I133" s="33"/>
      <c r="J133" s="33"/>
      <c r="K133" s="31"/>
      <c r="L133" s="31"/>
      <c r="M133" s="31"/>
      <c r="N133" s="33"/>
      <c r="O133" s="33"/>
      <c r="P133" s="33"/>
      <c r="Q133" s="34"/>
      <c r="R133" s="15"/>
    </row>
    <row r="134" spans="3:18">
      <c r="C134" s="33"/>
      <c r="D134" s="33"/>
      <c r="E134" s="115"/>
      <c r="F134" s="117"/>
      <c r="G134" s="120"/>
      <c r="H134" s="34"/>
      <c r="I134" s="33"/>
      <c r="J134" s="33"/>
      <c r="K134" s="31"/>
      <c r="L134" s="31"/>
      <c r="M134" s="31"/>
      <c r="N134" s="33"/>
      <c r="O134" s="33"/>
      <c r="P134" s="33"/>
      <c r="Q134" s="34"/>
      <c r="R134" s="15"/>
    </row>
    <row r="135" spans="3:18">
      <c r="C135" s="33"/>
      <c r="D135" s="33"/>
      <c r="E135" s="115"/>
      <c r="F135" s="117"/>
      <c r="G135" s="120"/>
      <c r="H135" s="34"/>
      <c r="I135" s="33"/>
      <c r="J135" s="33"/>
      <c r="K135" s="31"/>
      <c r="L135" s="31"/>
      <c r="M135" s="31"/>
      <c r="N135" s="33"/>
      <c r="O135" s="33"/>
      <c r="P135" s="33"/>
      <c r="Q135" s="34"/>
      <c r="R135" s="15"/>
    </row>
    <row r="136" spans="3:18">
      <c r="C136" s="33"/>
      <c r="D136" s="33"/>
      <c r="E136" s="115"/>
      <c r="F136" s="117"/>
      <c r="G136" s="120"/>
      <c r="H136" s="34"/>
      <c r="I136" s="33"/>
      <c r="J136" s="33"/>
      <c r="K136" s="31"/>
      <c r="L136" s="31"/>
      <c r="M136" s="31"/>
      <c r="N136" s="33"/>
      <c r="O136" s="33"/>
      <c r="P136" s="33"/>
      <c r="Q136" s="34"/>
      <c r="R136" s="15"/>
    </row>
    <row r="137" spans="3:18">
      <c r="C137" s="33"/>
      <c r="D137" s="33"/>
      <c r="E137" s="115"/>
      <c r="F137" s="117"/>
      <c r="G137" s="120"/>
      <c r="H137" s="34"/>
      <c r="I137" s="33"/>
      <c r="J137" s="33"/>
      <c r="K137" s="31"/>
      <c r="L137" s="31"/>
      <c r="M137" s="31"/>
      <c r="N137" s="33"/>
      <c r="O137" s="33"/>
      <c r="P137" s="33"/>
      <c r="Q137" s="34"/>
      <c r="R137" s="15"/>
    </row>
    <row r="138" spans="3:18">
      <c r="C138" s="33"/>
      <c r="D138" s="33"/>
      <c r="E138" s="115"/>
      <c r="F138" s="117"/>
      <c r="G138" s="120"/>
      <c r="H138" s="34"/>
      <c r="I138" s="33"/>
      <c r="J138" s="33"/>
      <c r="K138" s="31"/>
      <c r="L138" s="31"/>
      <c r="M138" s="31"/>
      <c r="N138" s="33"/>
      <c r="O138" s="33"/>
      <c r="P138" s="33"/>
      <c r="Q138" s="34"/>
      <c r="R138" s="15"/>
    </row>
    <row r="139" spans="3:18">
      <c r="C139" s="33"/>
      <c r="D139" s="33"/>
      <c r="E139" s="115"/>
      <c r="F139" s="117"/>
      <c r="G139" s="120"/>
      <c r="H139" s="34"/>
      <c r="I139" s="33"/>
      <c r="J139" s="33"/>
      <c r="K139" s="31"/>
      <c r="L139" s="31"/>
      <c r="M139" s="31"/>
      <c r="N139" s="33"/>
      <c r="O139" s="33"/>
      <c r="P139" s="33"/>
      <c r="Q139" s="34"/>
      <c r="R139" s="15"/>
    </row>
    <row r="140" spans="3:18">
      <c r="C140" s="33"/>
      <c r="D140" s="33"/>
      <c r="E140" s="115"/>
      <c r="F140" s="117"/>
      <c r="G140" s="120"/>
      <c r="H140" s="34"/>
      <c r="I140" s="33"/>
      <c r="J140" s="33"/>
      <c r="K140" s="31"/>
      <c r="L140" s="31"/>
      <c r="M140" s="31"/>
      <c r="N140" s="33"/>
      <c r="O140" s="33"/>
      <c r="P140" s="33"/>
      <c r="Q140" s="34"/>
      <c r="R140" s="15"/>
    </row>
    <row r="141" spans="3:18">
      <c r="C141" s="33"/>
      <c r="D141" s="33"/>
      <c r="E141" s="115"/>
      <c r="F141" s="117"/>
      <c r="G141" s="120"/>
      <c r="H141" s="34"/>
      <c r="I141" s="33"/>
      <c r="J141" s="33"/>
      <c r="K141" s="31"/>
      <c r="L141" s="31"/>
      <c r="M141" s="31"/>
      <c r="N141" s="33"/>
      <c r="O141" s="33"/>
      <c r="P141" s="33"/>
      <c r="Q141" s="34"/>
      <c r="R141" s="15"/>
    </row>
    <row r="142" spans="3:18">
      <c r="C142" s="33"/>
      <c r="D142" s="33"/>
      <c r="E142" s="115"/>
      <c r="F142" s="117"/>
      <c r="G142" s="120"/>
      <c r="H142" s="34"/>
      <c r="I142" s="33"/>
      <c r="J142" s="33"/>
      <c r="K142" s="31"/>
      <c r="L142" s="31"/>
      <c r="M142" s="31"/>
      <c r="N142" s="33"/>
      <c r="O142" s="33"/>
      <c r="P142" s="33"/>
      <c r="Q142" s="34"/>
      <c r="R142" s="15"/>
    </row>
    <row r="143" spans="3:18">
      <c r="C143" s="33"/>
      <c r="D143" s="33"/>
      <c r="E143" s="115"/>
      <c r="F143" s="117"/>
      <c r="G143" s="120"/>
      <c r="H143" s="34"/>
      <c r="I143" s="33"/>
      <c r="J143" s="33"/>
      <c r="K143" s="31"/>
      <c r="L143" s="31"/>
      <c r="M143" s="31"/>
      <c r="N143" s="33"/>
      <c r="O143" s="33"/>
      <c r="P143" s="33"/>
      <c r="Q143" s="34"/>
      <c r="R143" s="15"/>
    </row>
    <row r="144" spans="3:18">
      <c r="C144" s="33"/>
      <c r="D144" s="33"/>
      <c r="E144" s="115"/>
      <c r="F144" s="117"/>
      <c r="G144" s="120"/>
      <c r="H144" s="34"/>
      <c r="I144" s="33"/>
      <c r="J144" s="33"/>
      <c r="K144" s="31"/>
      <c r="L144" s="31"/>
      <c r="M144" s="31"/>
      <c r="N144" s="33"/>
      <c r="O144" s="33"/>
      <c r="P144" s="33"/>
      <c r="Q144" s="34"/>
      <c r="R144" s="15"/>
    </row>
    <row r="145" spans="3:18">
      <c r="C145" s="33"/>
      <c r="D145" s="33"/>
      <c r="E145" s="115"/>
      <c r="F145" s="117"/>
      <c r="G145" s="120"/>
      <c r="H145" s="34"/>
      <c r="I145" s="33"/>
      <c r="J145" s="33"/>
      <c r="K145" s="31"/>
      <c r="L145" s="31"/>
      <c r="M145" s="31"/>
      <c r="N145" s="33"/>
      <c r="O145" s="33"/>
      <c r="P145" s="33"/>
      <c r="Q145" s="34"/>
      <c r="R145" s="15"/>
    </row>
    <row r="146" spans="3:18">
      <c r="C146" s="33"/>
      <c r="D146" s="33"/>
      <c r="E146" s="115"/>
      <c r="F146" s="117"/>
      <c r="G146" s="120"/>
      <c r="H146" s="34"/>
      <c r="I146" s="33"/>
      <c r="J146" s="33"/>
      <c r="K146" s="31"/>
      <c r="L146" s="31"/>
      <c r="M146" s="31"/>
      <c r="N146" s="33"/>
      <c r="O146" s="33"/>
      <c r="P146" s="33"/>
      <c r="Q146" s="34"/>
      <c r="R146" s="15"/>
    </row>
    <row r="147" spans="3:18">
      <c r="C147" s="33"/>
      <c r="D147" s="33"/>
      <c r="E147" s="115"/>
      <c r="F147" s="117"/>
      <c r="G147" s="120"/>
      <c r="H147" s="34"/>
      <c r="I147" s="33"/>
      <c r="J147" s="33"/>
      <c r="K147" s="31"/>
      <c r="L147" s="31"/>
      <c r="M147" s="31"/>
      <c r="N147" s="33"/>
      <c r="O147" s="33"/>
      <c r="P147" s="33"/>
      <c r="Q147" s="34"/>
      <c r="R147" s="15"/>
    </row>
    <row r="148" spans="3:18">
      <c r="C148" s="33"/>
      <c r="D148" s="33"/>
      <c r="E148" s="115"/>
      <c r="F148" s="117"/>
      <c r="G148" s="120"/>
      <c r="H148" s="34"/>
      <c r="I148" s="33"/>
      <c r="J148" s="33"/>
      <c r="K148" s="31"/>
      <c r="L148" s="31"/>
      <c r="M148" s="31"/>
      <c r="N148" s="33"/>
      <c r="O148" s="33"/>
      <c r="P148" s="33"/>
      <c r="Q148" s="34"/>
      <c r="R148" s="15"/>
    </row>
    <row r="149" spans="3:18">
      <c r="C149" s="33"/>
      <c r="D149" s="33"/>
      <c r="E149" s="115"/>
      <c r="F149" s="117"/>
      <c r="G149" s="120"/>
      <c r="H149" s="34"/>
      <c r="I149" s="33"/>
      <c r="J149" s="33"/>
      <c r="K149" s="31"/>
      <c r="L149" s="31"/>
      <c r="M149" s="31"/>
      <c r="N149" s="33"/>
      <c r="O149" s="33"/>
      <c r="P149" s="33"/>
      <c r="Q149" s="34"/>
      <c r="R149" s="15"/>
    </row>
    <row r="150" spans="3:18">
      <c r="C150" s="33"/>
      <c r="D150" s="33"/>
      <c r="E150" s="115"/>
      <c r="F150" s="117"/>
      <c r="G150" s="120"/>
      <c r="H150" s="34"/>
      <c r="I150" s="33"/>
      <c r="J150" s="33"/>
      <c r="K150" s="31"/>
      <c r="L150" s="31"/>
      <c r="M150" s="31"/>
      <c r="N150" s="33"/>
      <c r="O150" s="33"/>
      <c r="P150" s="33"/>
      <c r="Q150" s="34"/>
      <c r="R150" s="15"/>
    </row>
    <row r="151" spans="3:18">
      <c r="C151" s="33"/>
      <c r="D151" s="33"/>
      <c r="E151" s="115"/>
      <c r="F151" s="117"/>
      <c r="G151" s="120"/>
      <c r="H151" s="34"/>
      <c r="I151" s="33"/>
      <c r="J151" s="33"/>
      <c r="K151" s="31"/>
      <c r="L151" s="31"/>
      <c r="M151" s="31"/>
      <c r="N151" s="33"/>
      <c r="O151" s="33"/>
      <c r="P151" s="33"/>
      <c r="Q151" s="34"/>
      <c r="R151" s="15"/>
    </row>
    <row r="152" spans="3:18">
      <c r="C152" s="33"/>
      <c r="D152" s="33"/>
      <c r="E152" s="115"/>
      <c r="F152" s="117"/>
      <c r="G152" s="120"/>
      <c r="H152" s="34"/>
      <c r="I152" s="33"/>
      <c r="J152" s="33"/>
      <c r="K152" s="31"/>
      <c r="L152" s="31"/>
      <c r="M152" s="31"/>
      <c r="N152" s="33"/>
      <c r="O152" s="33"/>
      <c r="P152" s="33"/>
      <c r="Q152" s="34"/>
      <c r="R152" s="15"/>
    </row>
    <row r="153" spans="3:18">
      <c r="C153" s="33"/>
      <c r="D153" s="33"/>
      <c r="E153" s="115"/>
      <c r="F153" s="117"/>
      <c r="G153" s="120"/>
      <c r="H153" s="34"/>
      <c r="I153" s="33"/>
      <c r="J153" s="33"/>
      <c r="K153" s="31"/>
      <c r="L153" s="31"/>
      <c r="M153" s="31"/>
      <c r="N153" s="33"/>
      <c r="O153" s="33"/>
      <c r="P153" s="33"/>
      <c r="Q153" s="34"/>
      <c r="R153" s="15"/>
    </row>
    <row r="154" spans="3:18">
      <c r="C154" s="33"/>
      <c r="D154" s="33"/>
      <c r="E154" s="115"/>
      <c r="F154" s="117"/>
      <c r="G154" s="120"/>
      <c r="H154" s="34"/>
      <c r="I154" s="33"/>
      <c r="J154" s="33"/>
      <c r="K154" s="31"/>
      <c r="L154" s="31"/>
      <c r="M154" s="31"/>
      <c r="N154" s="33"/>
      <c r="O154" s="33"/>
      <c r="P154" s="33"/>
      <c r="Q154" s="34"/>
      <c r="R154" s="15"/>
    </row>
    <row r="155" spans="3:18">
      <c r="C155" s="33"/>
      <c r="D155" s="33"/>
      <c r="E155" s="115"/>
      <c r="F155" s="117"/>
      <c r="G155" s="120"/>
      <c r="H155" s="34"/>
      <c r="I155" s="33"/>
      <c r="J155" s="33"/>
      <c r="K155" s="31"/>
      <c r="L155" s="31"/>
      <c r="M155" s="31"/>
      <c r="N155" s="33"/>
      <c r="O155" s="33"/>
      <c r="P155" s="33"/>
      <c r="Q155" s="34"/>
      <c r="R155" s="15"/>
    </row>
    <row r="156" spans="3:18">
      <c r="C156" s="33"/>
      <c r="D156" s="33"/>
      <c r="E156" s="115"/>
      <c r="F156" s="117"/>
      <c r="G156" s="120"/>
      <c r="H156" s="34"/>
      <c r="I156" s="33"/>
      <c r="J156" s="33"/>
      <c r="K156" s="31"/>
      <c r="L156" s="31"/>
      <c r="M156" s="31"/>
      <c r="N156" s="33"/>
      <c r="O156" s="33"/>
      <c r="P156" s="33"/>
      <c r="Q156" s="34"/>
      <c r="R156" s="15"/>
    </row>
    <row r="157" spans="3:18">
      <c r="C157" s="33"/>
      <c r="D157" s="33"/>
      <c r="E157" s="115"/>
      <c r="F157" s="117"/>
      <c r="G157" s="120"/>
      <c r="H157" s="34"/>
      <c r="I157" s="33"/>
      <c r="J157" s="33"/>
      <c r="K157" s="31"/>
      <c r="L157" s="31"/>
      <c r="M157" s="31"/>
      <c r="N157" s="33"/>
      <c r="O157" s="33"/>
      <c r="P157" s="33"/>
      <c r="Q157" s="34"/>
      <c r="R157" s="15"/>
    </row>
    <row r="158" spans="3:18">
      <c r="C158" s="33"/>
      <c r="D158" s="33"/>
      <c r="E158" s="115"/>
      <c r="F158" s="117"/>
      <c r="G158" s="120"/>
      <c r="H158" s="34"/>
      <c r="I158" s="33"/>
      <c r="J158" s="33"/>
      <c r="K158" s="31"/>
      <c r="L158" s="31"/>
      <c r="M158" s="31"/>
      <c r="N158" s="33"/>
      <c r="O158" s="33"/>
      <c r="P158" s="33"/>
      <c r="Q158" s="34"/>
      <c r="R158" s="15"/>
    </row>
    <row r="159" spans="3:18">
      <c r="C159" s="33"/>
      <c r="D159" s="33"/>
      <c r="E159" s="115"/>
      <c r="F159" s="117"/>
      <c r="G159" s="120"/>
      <c r="H159" s="34"/>
      <c r="I159" s="33"/>
      <c r="J159" s="33"/>
      <c r="K159" s="31"/>
      <c r="L159" s="31"/>
      <c r="M159" s="31"/>
      <c r="N159" s="33"/>
      <c r="O159" s="33"/>
      <c r="P159" s="33"/>
      <c r="Q159" s="34"/>
      <c r="R159" s="15"/>
    </row>
    <row r="160" spans="3:18">
      <c r="C160" s="33"/>
      <c r="D160" s="33"/>
      <c r="E160" s="115"/>
      <c r="F160" s="117"/>
      <c r="G160" s="120"/>
      <c r="H160" s="34"/>
      <c r="I160" s="33"/>
      <c r="J160" s="33"/>
      <c r="K160" s="31"/>
      <c r="L160" s="31"/>
      <c r="M160" s="31"/>
      <c r="N160" s="33"/>
      <c r="O160" s="33"/>
      <c r="P160" s="33"/>
      <c r="Q160" s="34"/>
      <c r="R160" s="15"/>
    </row>
    <row r="161" spans="3:18">
      <c r="C161" s="33"/>
      <c r="D161" s="33"/>
      <c r="E161" s="115"/>
      <c r="F161" s="117"/>
      <c r="G161" s="120"/>
      <c r="H161" s="34"/>
      <c r="I161" s="33"/>
      <c r="J161" s="33"/>
      <c r="K161" s="31"/>
      <c r="L161" s="31"/>
      <c r="M161" s="31"/>
      <c r="N161" s="33"/>
      <c r="O161" s="33"/>
      <c r="P161" s="33"/>
      <c r="Q161" s="34"/>
      <c r="R161" s="15"/>
    </row>
    <row r="162" spans="3:18">
      <c r="C162" s="33"/>
      <c r="D162" s="33"/>
      <c r="E162" s="115"/>
      <c r="F162" s="117"/>
      <c r="G162" s="120"/>
      <c r="H162" s="34"/>
      <c r="I162" s="33"/>
      <c r="J162" s="33"/>
      <c r="K162" s="31"/>
      <c r="L162" s="31"/>
      <c r="M162" s="31"/>
      <c r="N162" s="33"/>
      <c r="O162" s="33"/>
      <c r="P162" s="33"/>
      <c r="Q162" s="34"/>
      <c r="R162" s="15"/>
    </row>
    <row r="163" spans="3:18">
      <c r="C163" s="33"/>
      <c r="D163" s="33"/>
      <c r="E163" s="115"/>
      <c r="F163" s="117"/>
      <c r="G163" s="120"/>
      <c r="H163" s="34"/>
      <c r="I163" s="33"/>
      <c r="J163" s="33"/>
      <c r="K163" s="31"/>
      <c r="L163" s="31"/>
      <c r="M163" s="31"/>
      <c r="N163" s="33"/>
      <c r="O163" s="33"/>
      <c r="P163" s="33"/>
      <c r="Q163" s="34"/>
      <c r="R163" s="15"/>
    </row>
    <row r="164" spans="3:18">
      <c r="C164" s="33"/>
      <c r="D164" s="33"/>
      <c r="E164" s="115"/>
      <c r="F164" s="117"/>
      <c r="G164" s="120"/>
      <c r="H164" s="34"/>
      <c r="I164" s="33"/>
      <c r="J164" s="33"/>
      <c r="K164" s="31"/>
      <c r="L164" s="31"/>
      <c r="M164" s="31"/>
      <c r="N164" s="33"/>
      <c r="O164" s="33"/>
      <c r="P164" s="33"/>
      <c r="Q164" s="34"/>
      <c r="R164" s="15"/>
    </row>
    <row r="165" spans="3:18">
      <c r="C165" s="33"/>
      <c r="D165" s="33"/>
      <c r="E165" s="115"/>
      <c r="F165" s="117"/>
      <c r="G165" s="120"/>
      <c r="H165" s="34"/>
      <c r="I165" s="33"/>
      <c r="J165" s="33"/>
      <c r="K165" s="31"/>
      <c r="L165" s="31"/>
      <c r="M165" s="31"/>
      <c r="N165" s="33"/>
      <c r="O165" s="33"/>
      <c r="P165" s="33"/>
      <c r="Q165" s="34"/>
      <c r="R165" s="15"/>
    </row>
    <row r="166" spans="3:18">
      <c r="C166" s="33"/>
      <c r="D166" s="33"/>
      <c r="E166" s="115"/>
      <c r="F166" s="117"/>
      <c r="G166" s="120"/>
      <c r="H166" s="34"/>
      <c r="I166" s="33"/>
      <c r="J166" s="33"/>
      <c r="K166" s="31"/>
      <c r="L166" s="31"/>
      <c r="M166" s="31"/>
      <c r="N166" s="33"/>
      <c r="O166" s="33"/>
      <c r="P166" s="33"/>
      <c r="Q166" s="34"/>
      <c r="R166" s="15"/>
    </row>
    <row r="167" spans="3:18">
      <c r="C167" s="33"/>
      <c r="D167" s="33"/>
      <c r="E167" s="115"/>
      <c r="F167" s="117"/>
      <c r="G167" s="120"/>
      <c r="H167" s="34"/>
      <c r="I167" s="33"/>
      <c r="J167" s="33"/>
      <c r="K167" s="31"/>
      <c r="L167" s="31"/>
      <c r="M167" s="31"/>
      <c r="N167" s="33"/>
      <c r="O167" s="33"/>
      <c r="P167" s="33"/>
      <c r="Q167" s="34"/>
      <c r="R167" s="15"/>
    </row>
    <row r="168" spans="3:18">
      <c r="C168" s="33"/>
      <c r="D168" s="33"/>
      <c r="E168" s="115"/>
      <c r="F168" s="117"/>
      <c r="G168" s="120"/>
      <c r="H168" s="34"/>
      <c r="I168" s="33"/>
      <c r="J168" s="33"/>
      <c r="K168" s="31"/>
      <c r="L168" s="31"/>
      <c r="M168" s="31"/>
      <c r="N168" s="33"/>
      <c r="O168" s="33"/>
      <c r="P168" s="33"/>
      <c r="Q168" s="34"/>
      <c r="R168" s="15"/>
    </row>
    <row r="169" spans="3:18">
      <c r="C169" s="33"/>
      <c r="D169" s="33"/>
      <c r="E169" s="115"/>
      <c r="F169" s="117"/>
      <c r="G169" s="120"/>
      <c r="H169" s="34"/>
      <c r="I169" s="33"/>
      <c r="J169" s="33"/>
      <c r="K169" s="31"/>
      <c r="L169" s="31"/>
      <c r="M169" s="31"/>
      <c r="N169" s="33"/>
      <c r="O169" s="33"/>
      <c r="P169" s="33"/>
      <c r="Q169" s="34"/>
      <c r="R169" s="15"/>
    </row>
    <row r="170" spans="3:18">
      <c r="C170" s="33"/>
      <c r="D170" s="33"/>
      <c r="E170" s="115"/>
      <c r="F170" s="117"/>
      <c r="G170" s="120"/>
      <c r="H170" s="34"/>
      <c r="I170" s="33"/>
      <c r="J170" s="33"/>
      <c r="K170" s="31"/>
      <c r="L170" s="31"/>
      <c r="M170" s="31"/>
      <c r="N170" s="33"/>
      <c r="O170" s="33"/>
      <c r="P170" s="33"/>
      <c r="Q170" s="34"/>
      <c r="R170" s="15"/>
    </row>
    <row r="171" spans="3:18">
      <c r="C171" s="33"/>
      <c r="D171" s="33"/>
      <c r="E171" s="115"/>
      <c r="F171" s="117"/>
      <c r="G171" s="120"/>
      <c r="H171" s="34"/>
      <c r="I171" s="33"/>
      <c r="J171" s="33"/>
      <c r="K171" s="31"/>
      <c r="L171" s="31"/>
      <c r="M171" s="31"/>
      <c r="N171" s="33"/>
      <c r="O171" s="33"/>
      <c r="P171" s="33"/>
      <c r="Q171" s="34"/>
      <c r="R171" s="15"/>
    </row>
    <row r="172" spans="3:18">
      <c r="C172" s="33"/>
      <c r="D172" s="33"/>
      <c r="E172" s="115"/>
      <c r="F172" s="117"/>
      <c r="G172" s="120"/>
      <c r="H172" s="34"/>
      <c r="I172" s="33"/>
      <c r="J172" s="33"/>
      <c r="K172" s="31"/>
      <c r="L172" s="31"/>
      <c r="M172" s="31"/>
      <c r="N172" s="33"/>
      <c r="O172" s="33"/>
      <c r="P172" s="33"/>
      <c r="Q172" s="34"/>
      <c r="R172" s="15"/>
    </row>
    <row r="173" spans="3:18">
      <c r="C173" s="33"/>
      <c r="D173" s="33"/>
      <c r="E173" s="115"/>
      <c r="F173" s="117"/>
      <c r="G173" s="120"/>
      <c r="H173" s="34"/>
      <c r="I173" s="33"/>
      <c r="J173" s="33"/>
      <c r="K173" s="31"/>
      <c r="L173" s="31"/>
      <c r="M173" s="31"/>
      <c r="N173" s="33"/>
      <c r="O173" s="33"/>
      <c r="P173" s="33"/>
      <c r="Q173" s="34"/>
      <c r="R173" s="15"/>
    </row>
    <row r="174" spans="3:18">
      <c r="C174" s="33"/>
      <c r="D174" s="33"/>
      <c r="E174" s="115"/>
      <c r="F174" s="117"/>
      <c r="G174" s="120"/>
      <c r="H174" s="34"/>
      <c r="I174" s="33"/>
      <c r="J174" s="33"/>
      <c r="K174" s="31"/>
      <c r="L174" s="31"/>
      <c r="M174" s="31"/>
      <c r="N174" s="33"/>
      <c r="O174" s="33"/>
      <c r="P174" s="33"/>
      <c r="Q174" s="34"/>
      <c r="R174" s="15"/>
    </row>
    <row r="175" spans="3:18">
      <c r="C175" s="33"/>
      <c r="D175" s="33"/>
      <c r="E175" s="115"/>
      <c r="F175" s="117"/>
      <c r="G175" s="120"/>
      <c r="H175" s="34"/>
      <c r="I175" s="33"/>
      <c r="J175" s="33"/>
      <c r="K175" s="31"/>
      <c r="L175" s="31"/>
      <c r="M175" s="31"/>
      <c r="N175" s="33"/>
      <c r="O175" s="33"/>
      <c r="P175" s="33"/>
      <c r="Q175" s="34"/>
      <c r="R175" s="15"/>
    </row>
    <row r="176" spans="3:18">
      <c r="C176" s="33"/>
      <c r="D176" s="33"/>
      <c r="E176" s="115"/>
      <c r="F176" s="117"/>
      <c r="G176" s="120"/>
      <c r="H176" s="34"/>
      <c r="I176" s="33"/>
      <c r="J176" s="33"/>
      <c r="K176" s="31"/>
      <c r="L176" s="31"/>
      <c r="M176" s="31"/>
      <c r="N176" s="33"/>
      <c r="O176" s="33"/>
      <c r="P176" s="33"/>
      <c r="Q176" s="34"/>
      <c r="R176" s="15"/>
    </row>
    <row r="177" spans="3:18">
      <c r="C177" s="33"/>
      <c r="D177" s="33"/>
      <c r="E177" s="115"/>
      <c r="F177" s="117"/>
      <c r="G177" s="120"/>
      <c r="H177" s="34"/>
      <c r="I177" s="33"/>
      <c r="J177" s="33"/>
      <c r="K177" s="31"/>
      <c r="L177" s="31"/>
      <c r="M177" s="31"/>
      <c r="N177" s="33"/>
      <c r="O177" s="33"/>
      <c r="P177" s="33"/>
      <c r="Q177" s="34"/>
      <c r="R177" s="15"/>
    </row>
    <row r="178" spans="3:18">
      <c r="C178" s="33"/>
      <c r="D178" s="33"/>
      <c r="E178" s="115"/>
      <c r="F178" s="117"/>
      <c r="G178" s="120"/>
      <c r="H178" s="34"/>
      <c r="I178" s="33"/>
      <c r="J178" s="33"/>
      <c r="K178" s="31"/>
      <c r="L178" s="31"/>
      <c r="M178" s="31"/>
      <c r="N178" s="33"/>
      <c r="O178" s="33"/>
      <c r="P178" s="33"/>
      <c r="Q178" s="34"/>
      <c r="R178" s="15"/>
    </row>
    <row r="179" spans="3:18">
      <c r="C179" s="33"/>
      <c r="D179" s="33"/>
      <c r="E179" s="115"/>
      <c r="F179" s="117"/>
      <c r="G179" s="120"/>
      <c r="H179" s="34"/>
      <c r="I179" s="33"/>
      <c r="J179" s="33"/>
      <c r="K179" s="31"/>
      <c r="L179" s="31"/>
      <c r="M179" s="31"/>
      <c r="N179" s="33"/>
      <c r="O179" s="33"/>
      <c r="P179" s="33"/>
      <c r="Q179" s="34"/>
      <c r="R179" s="15"/>
    </row>
    <row r="180" spans="3:18">
      <c r="C180" s="33"/>
      <c r="D180" s="33"/>
      <c r="E180" s="115"/>
      <c r="F180" s="117"/>
      <c r="G180" s="120"/>
      <c r="H180" s="34"/>
      <c r="I180" s="33"/>
      <c r="J180" s="33"/>
      <c r="K180" s="31"/>
      <c r="L180" s="31"/>
      <c r="M180" s="31"/>
      <c r="N180" s="33"/>
      <c r="O180" s="33"/>
      <c r="P180" s="33"/>
      <c r="Q180" s="34"/>
      <c r="R180" s="15"/>
    </row>
    <row r="181" spans="3:18">
      <c r="C181" s="33"/>
      <c r="D181" s="33"/>
      <c r="E181" s="115"/>
      <c r="F181" s="117"/>
      <c r="G181" s="120"/>
      <c r="H181" s="34"/>
      <c r="I181" s="33"/>
      <c r="J181" s="33"/>
      <c r="K181" s="31"/>
      <c r="L181" s="31"/>
      <c r="M181" s="31"/>
      <c r="N181" s="33"/>
      <c r="O181" s="33"/>
      <c r="P181" s="33"/>
      <c r="Q181" s="34"/>
      <c r="R181" s="15"/>
    </row>
    <row r="182" spans="3:18">
      <c r="C182" s="33"/>
      <c r="D182" s="33"/>
      <c r="E182" s="115"/>
      <c r="F182" s="117"/>
      <c r="G182" s="120"/>
      <c r="H182" s="34"/>
      <c r="I182" s="33"/>
      <c r="J182" s="33"/>
      <c r="K182" s="31"/>
      <c r="L182" s="31"/>
      <c r="M182" s="31"/>
      <c r="N182" s="33"/>
      <c r="O182" s="33"/>
      <c r="P182" s="33"/>
      <c r="Q182" s="34"/>
      <c r="R182" s="15"/>
    </row>
    <row r="183" spans="3:18">
      <c r="C183" s="33"/>
      <c r="D183" s="33"/>
      <c r="E183" s="115"/>
      <c r="F183" s="117"/>
      <c r="G183" s="120"/>
      <c r="H183" s="34"/>
      <c r="I183" s="33"/>
      <c r="J183" s="33"/>
      <c r="K183" s="31"/>
      <c r="L183" s="31"/>
      <c r="M183" s="31"/>
      <c r="N183" s="33"/>
      <c r="O183" s="33"/>
      <c r="P183" s="33"/>
      <c r="Q183" s="34"/>
      <c r="R183" s="15"/>
    </row>
    <row r="184" spans="3:18">
      <c r="C184" s="33"/>
      <c r="D184" s="33"/>
      <c r="E184" s="115"/>
      <c r="F184" s="117"/>
      <c r="G184" s="120"/>
      <c r="H184" s="34"/>
      <c r="I184" s="33"/>
      <c r="J184" s="33"/>
      <c r="K184" s="31"/>
      <c r="L184" s="31"/>
      <c r="M184" s="31"/>
      <c r="N184" s="33"/>
      <c r="O184" s="33"/>
      <c r="P184" s="33"/>
      <c r="Q184" s="34"/>
      <c r="R184" s="15"/>
    </row>
    <row r="185" spans="3:18">
      <c r="C185" s="33"/>
      <c r="D185" s="33"/>
      <c r="E185" s="115"/>
      <c r="F185" s="117"/>
      <c r="G185" s="120"/>
      <c r="H185" s="34"/>
      <c r="I185" s="33"/>
      <c r="J185" s="33"/>
      <c r="K185" s="31"/>
      <c r="L185" s="31"/>
      <c r="M185" s="31"/>
      <c r="N185" s="33"/>
      <c r="O185" s="33"/>
      <c r="P185" s="33"/>
      <c r="Q185" s="34"/>
      <c r="R185" s="15"/>
    </row>
    <row r="186" spans="3:18">
      <c r="C186" s="33"/>
      <c r="D186" s="33"/>
      <c r="E186" s="115"/>
      <c r="F186" s="117"/>
      <c r="G186" s="120"/>
      <c r="H186" s="34"/>
      <c r="I186" s="33"/>
      <c r="J186" s="33"/>
      <c r="K186" s="31"/>
      <c r="L186" s="31"/>
      <c r="M186" s="31"/>
      <c r="N186" s="33"/>
      <c r="O186" s="33"/>
      <c r="P186" s="33"/>
      <c r="Q186" s="34"/>
      <c r="R186" s="15"/>
    </row>
    <row r="187" spans="3:18">
      <c r="C187" s="33"/>
      <c r="D187" s="33"/>
      <c r="E187" s="115"/>
      <c r="F187" s="117"/>
      <c r="G187" s="120"/>
      <c r="H187" s="34"/>
      <c r="I187" s="33"/>
      <c r="J187" s="33"/>
      <c r="K187" s="31"/>
      <c r="L187" s="31"/>
      <c r="M187" s="31"/>
      <c r="N187" s="33"/>
      <c r="O187" s="33"/>
      <c r="P187" s="33"/>
      <c r="Q187" s="34"/>
      <c r="R187" s="15"/>
    </row>
    <row r="188" spans="3:18">
      <c r="C188" s="33"/>
      <c r="D188" s="33"/>
      <c r="E188" s="115"/>
      <c r="F188" s="117"/>
      <c r="G188" s="120"/>
      <c r="H188" s="34"/>
      <c r="I188" s="33"/>
      <c r="J188" s="33"/>
      <c r="K188" s="31"/>
      <c r="L188" s="31"/>
      <c r="M188" s="31"/>
      <c r="N188" s="33"/>
      <c r="O188" s="33"/>
      <c r="P188" s="33"/>
      <c r="Q188" s="34"/>
      <c r="R188" s="15"/>
    </row>
    <row r="189" spans="3:18">
      <c r="C189" s="33"/>
      <c r="D189" s="33"/>
      <c r="E189" s="115"/>
      <c r="F189" s="117"/>
      <c r="G189" s="120"/>
      <c r="H189" s="34"/>
      <c r="I189" s="33"/>
      <c r="J189" s="33"/>
      <c r="K189" s="31"/>
      <c r="L189" s="31"/>
      <c r="M189" s="31"/>
      <c r="N189" s="33"/>
      <c r="O189" s="33"/>
      <c r="P189" s="33"/>
      <c r="Q189" s="34"/>
      <c r="R189" s="15"/>
    </row>
    <row r="190" spans="3:18">
      <c r="C190" s="33"/>
      <c r="D190" s="33"/>
      <c r="E190" s="115"/>
      <c r="F190" s="117"/>
      <c r="G190" s="120"/>
      <c r="H190" s="34"/>
      <c r="I190" s="33"/>
      <c r="J190" s="33"/>
      <c r="K190" s="31"/>
      <c r="L190" s="31"/>
      <c r="M190" s="31"/>
      <c r="N190" s="33"/>
      <c r="O190" s="33"/>
      <c r="P190" s="33"/>
      <c r="Q190" s="34"/>
      <c r="R190" s="15"/>
    </row>
    <row r="191" spans="3:18">
      <c r="C191" s="33"/>
      <c r="D191" s="33"/>
      <c r="E191" s="115"/>
      <c r="F191" s="117"/>
      <c r="G191" s="120"/>
      <c r="H191" s="34"/>
      <c r="I191" s="33"/>
      <c r="J191" s="33"/>
      <c r="K191" s="31"/>
      <c r="L191" s="31"/>
      <c r="M191" s="31"/>
      <c r="N191" s="33"/>
      <c r="O191" s="33"/>
      <c r="P191" s="33"/>
      <c r="Q191" s="34"/>
      <c r="R191" s="15"/>
    </row>
    <row r="192" spans="3:18">
      <c r="C192" s="33"/>
      <c r="D192" s="33"/>
      <c r="E192" s="115"/>
      <c r="F192" s="117"/>
      <c r="G192" s="120"/>
      <c r="H192" s="34"/>
      <c r="I192" s="33"/>
      <c r="J192" s="33"/>
      <c r="K192" s="31"/>
      <c r="L192" s="31"/>
      <c r="M192" s="31"/>
      <c r="N192" s="33"/>
      <c r="O192" s="33"/>
      <c r="P192" s="33"/>
      <c r="Q192" s="34"/>
      <c r="R192" s="15"/>
    </row>
    <row r="193" spans="3:18">
      <c r="C193" s="33"/>
      <c r="D193" s="33"/>
      <c r="E193" s="115"/>
      <c r="F193" s="117"/>
      <c r="G193" s="120"/>
      <c r="H193" s="34"/>
      <c r="I193" s="33"/>
      <c r="J193" s="33"/>
      <c r="K193" s="31"/>
      <c r="L193" s="31"/>
      <c r="M193" s="31"/>
      <c r="N193" s="33"/>
      <c r="O193" s="33"/>
      <c r="P193" s="33"/>
      <c r="Q193" s="34"/>
      <c r="R193" s="15"/>
    </row>
    <row r="194" spans="3:18">
      <c r="C194" s="33"/>
      <c r="D194" s="33"/>
      <c r="E194" s="115"/>
      <c r="F194" s="117"/>
      <c r="G194" s="120"/>
      <c r="H194" s="34"/>
      <c r="I194" s="33"/>
      <c r="J194" s="33"/>
      <c r="K194" s="31"/>
      <c r="L194" s="31"/>
      <c r="M194" s="31"/>
      <c r="N194" s="33"/>
      <c r="O194" s="33"/>
      <c r="P194" s="33"/>
      <c r="Q194" s="34"/>
      <c r="R194" s="15"/>
    </row>
    <row r="195" spans="3:18">
      <c r="C195" s="33"/>
      <c r="D195" s="33"/>
      <c r="E195" s="115"/>
      <c r="F195" s="117"/>
      <c r="G195" s="120"/>
      <c r="H195" s="34"/>
      <c r="I195" s="33"/>
      <c r="J195" s="33"/>
      <c r="K195" s="31"/>
      <c r="L195" s="31"/>
      <c r="M195" s="31"/>
      <c r="N195" s="33"/>
      <c r="O195" s="33"/>
      <c r="P195" s="33"/>
      <c r="Q195" s="34"/>
      <c r="R195" s="15"/>
    </row>
    <row r="196" spans="3:18">
      <c r="C196" s="33"/>
      <c r="D196" s="33"/>
      <c r="E196" s="115"/>
      <c r="F196" s="117"/>
      <c r="G196" s="120"/>
      <c r="H196" s="34"/>
      <c r="I196" s="33"/>
      <c r="J196" s="33"/>
      <c r="K196" s="31"/>
      <c r="L196" s="31"/>
      <c r="M196" s="31"/>
      <c r="N196" s="33"/>
      <c r="O196" s="33"/>
      <c r="P196" s="33"/>
      <c r="Q196" s="34"/>
      <c r="R196" s="15"/>
    </row>
    <row r="197" spans="3:18">
      <c r="C197" s="33"/>
      <c r="D197" s="33"/>
      <c r="E197" s="115"/>
      <c r="F197" s="117"/>
      <c r="G197" s="120"/>
      <c r="H197" s="34"/>
      <c r="I197" s="33"/>
      <c r="J197" s="33"/>
      <c r="K197" s="31"/>
      <c r="L197" s="31"/>
      <c r="M197" s="31"/>
      <c r="N197" s="33"/>
      <c r="O197" s="33"/>
      <c r="P197" s="33"/>
      <c r="Q197" s="34"/>
      <c r="R197" s="15"/>
    </row>
    <row r="198" spans="3:18">
      <c r="C198" s="33"/>
      <c r="D198" s="33"/>
      <c r="E198" s="115"/>
      <c r="F198" s="117"/>
      <c r="G198" s="120"/>
      <c r="H198" s="34"/>
      <c r="I198" s="33"/>
      <c r="J198" s="33"/>
      <c r="K198" s="31"/>
      <c r="L198" s="31"/>
      <c r="M198" s="31"/>
      <c r="N198" s="33"/>
      <c r="O198" s="33"/>
      <c r="P198" s="33"/>
      <c r="Q198" s="34"/>
      <c r="R198" s="15"/>
    </row>
    <row r="199" spans="3:18">
      <c r="C199" s="33"/>
      <c r="D199" s="33"/>
      <c r="E199" s="115"/>
      <c r="F199" s="117"/>
      <c r="G199" s="120"/>
      <c r="H199" s="34"/>
      <c r="I199" s="33"/>
      <c r="J199" s="33"/>
      <c r="K199" s="31"/>
      <c r="L199" s="31"/>
      <c r="M199" s="31"/>
      <c r="N199" s="33"/>
      <c r="O199" s="33"/>
      <c r="P199" s="33"/>
      <c r="Q199" s="34"/>
      <c r="R199" s="15"/>
    </row>
    <row r="200" spans="3:18">
      <c r="C200" s="33"/>
      <c r="D200" s="33"/>
      <c r="E200" s="115"/>
      <c r="F200" s="117"/>
      <c r="G200" s="120"/>
      <c r="H200" s="34"/>
      <c r="I200" s="33"/>
      <c r="J200" s="33"/>
      <c r="K200" s="31"/>
      <c r="L200" s="31"/>
      <c r="M200" s="31"/>
      <c r="N200" s="33"/>
      <c r="O200" s="33"/>
      <c r="P200" s="33"/>
      <c r="Q200" s="34"/>
      <c r="R200" s="15"/>
    </row>
    <row r="201" spans="3:18">
      <c r="C201" s="33"/>
      <c r="D201" s="33"/>
      <c r="E201" s="115"/>
      <c r="F201" s="117"/>
      <c r="G201" s="120"/>
      <c r="H201" s="34"/>
      <c r="I201" s="33"/>
      <c r="J201" s="33"/>
      <c r="K201" s="31"/>
      <c r="L201" s="31"/>
      <c r="M201" s="31"/>
      <c r="N201" s="33"/>
      <c r="O201" s="33"/>
      <c r="P201" s="33"/>
      <c r="Q201" s="34"/>
      <c r="R201" s="15"/>
    </row>
    <row r="202" spans="3:18">
      <c r="C202" s="33"/>
      <c r="D202" s="33"/>
      <c r="E202" s="115"/>
      <c r="F202" s="117"/>
      <c r="G202" s="120"/>
      <c r="H202" s="34"/>
      <c r="I202" s="33"/>
      <c r="J202" s="33"/>
      <c r="K202" s="31"/>
      <c r="L202" s="31"/>
      <c r="M202" s="31"/>
      <c r="N202" s="33"/>
      <c r="O202" s="33"/>
      <c r="P202" s="33"/>
      <c r="Q202" s="34"/>
      <c r="R202" s="15"/>
    </row>
    <row r="203" spans="3:18">
      <c r="C203" s="33"/>
      <c r="D203" s="33"/>
      <c r="E203" s="115"/>
      <c r="F203" s="117"/>
      <c r="G203" s="120"/>
      <c r="H203" s="34"/>
      <c r="I203" s="33"/>
      <c r="J203" s="33"/>
      <c r="K203" s="31"/>
      <c r="L203" s="31"/>
      <c r="M203" s="31"/>
      <c r="N203" s="33"/>
      <c r="O203" s="33"/>
      <c r="P203" s="33"/>
      <c r="Q203" s="34"/>
      <c r="R203" s="15"/>
    </row>
    <row r="204" spans="3:18">
      <c r="C204" s="33"/>
      <c r="D204" s="33"/>
      <c r="E204" s="115"/>
      <c r="F204" s="117"/>
      <c r="G204" s="120"/>
      <c r="H204" s="34"/>
      <c r="I204" s="33"/>
      <c r="J204" s="33"/>
      <c r="K204" s="31"/>
      <c r="L204" s="31"/>
      <c r="M204" s="31"/>
      <c r="N204" s="33"/>
      <c r="O204" s="33"/>
      <c r="P204" s="33"/>
      <c r="Q204" s="34"/>
      <c r="R204" s="15"/>
    </row>
    <row r="205" spans="3:18">
      <c r="C205" s="33"/>
      <c r="D205" s="33"/>
      <c r="E205" s="115"/>
      <c r="F205" s="117"/>
      <c r="G205" s="120"/>
      <c r="H205" s="34"/>
      <c r="I205" s="33"/>
      <c r="J205" s="33"/>
      <c r="K205" s="31"/>
      <c r="L205" s="31"/>
      <c r="M205" s="31"/>
      <c r="N205" s="33"/>
      <c r="O205" s="33"/>
      <c r="P205" s="33"/>
      <c r="Q205" s="34"/>
      <c r="R205" s="15"/>
    </row>
    <row r="206" spans="3:18">
      <c r="C206" s="33"/>
      <c r="D206" s="33"/>
      <c r="E206" s="115"/>
      <c r="F206" s="117"/>
      <c r="G206" s="120"/>
      <c r="H206" s="34"/>
      <c r="I206" s="33"/>
      <c r="J206" s="33"/>
      <c r="K206" s="31"/>
      <c r="L206" s="31"/>
      <c r="M206" s="31"/>
      <c r="N206" s="33"/>
      <c r="O206" s="33"/>
      <c r="P206" s="33"/>
      <c r="Q206" s="34"/>
      <c r="R206" s="15"/>
    </row>
    <row r="207" spans="3:18">
      <c r="C207" s="33"/>
      <c r="D207" s="33"/>
      <c r="E207" s="115"/>
      <c r="F207" s="117"/>
      <c r="G207" s="120"/>
      <c r="H207" s="34"/>
      <c r="I207" s="33"/>
      <c r="J207" s="33"/>
      <c r="K207" s="31"/>
      <c r="L207" s="31"/>
      <c r="M207" s="31"/>
      <c r="N207" s="33"/>
      <c r="O207" s="33"/>
      <c r="P207" s="33"/>
      <c r="Q207" s="34"/>
      <c r="R207" s="15"/>
    </row>
    <row r="208" spans="3:18">
      <c r="C208" s="33"/>
      <c r="D208" s="33"/>
      <c r="E208" s="115"/>
      <c r="F208" s="117"/>
      <c r="G208" s="120"/>
      <c r="H208" s="34"/>
      <c r="I208" s="33"/>
      <c r="J208" s="33"/>
      <c r="K208" s="31"/>
      <c r="L208" s="31"/>
      <c r="M208" s="31"/>
      <c r="N208" s="33"/>
      <c r="O208" s="33"/>
      <c r="P208" s="33"/>
      <c r="Q208" s="34"/>
      <c r="R208" s="15"/>
    </row>
    <row r="209" spans="3:18">
      <c r="C209" s="33"/>
      <c r="D209" s="33"/>
      <c r="E209" s="115"/>
      <c r="F209" s="117"/>
      <c r="G209" s="120"/>
      <c r="H209" s="34"/>
      <c r="I209" s="33"/>
      <c r="J209" s="33"/>
      <c r="K209" s="31"/>
      <c r="L209" s="31"/>
      <c r="M209" s="31"/>
      <c r="N209" s="33"/>
      <c r="O209" s="33"/>
      <c r="P209" s="33"/>
      <c r="Q209" s="34"/>
      <c r="R209" s="15"/>
    </row>
    <row r="210" spans="3:18">
      <c r="C210" s="33"/>
      <c r="D210" s="33"/>
      <c r="E210" s="115"/>
      <c r="F210" s="117"/>
      <c r="G210" s="120"/>
      <c r="H210" s="34"/>
      <c r="I210" s="33"/>
      <c r="J210" s="33"/>
      <c r="K210" s="31"/>
      <c r="L210" s="31"/>
      <c r="M210" s="31"/>
      <c r="N210" s="33"/>
      <c r="O210" s="33"/>
      <c r="P210" s="33"/>
      <c r="Q210" s="34"/>
      <c r="R210" s="15"/>
    </row>
    <row r="211" spans="3:18">
      <c r="C211" s="33"/>
      <c r="D211" s="33"/>
      <c r="E211" s="115"/>
      <c r="F211" s="117"/>
      <c r="G211" s="120"/>
      <c r="H211" s="34"/>
      <c r="I211" s="33"/>
      <c r="J211" s="33"/>
      <c r="K211" s="31"/>
      <c r="L211" s="31"/>
      <c r="M211" s="31"/>
      <c r="N211" s="33"/>
      <c r="O211" s="33"/>
      <c r="P211" s="33"/>
      <c r="Q211" s="34"/>
      <c r="R211" s="15"/>
    </row>
    <row r="212" spans="3:18">
      <c r="C212" s="33"/>
      <c r="D212" s="33"/>
      <c r="E212" s="115"/>
      <c r="F212" s="117"/>
      <c r="G212" s="120"/>
      <c r="H212" s="34"/>
      <c r="I212" s="33"/>
      <c r="J212" s="33"/>
      <c r="K212" s="31"/>
      <c r="L212" s="31"/>
      <c r="M212" s="31"/>
      <c r="N212" s="33"/>
      <c r="O212" s="33"/>
      <c r="P212" s="33"/>
      <c r="Q212" s="34"/>
      <c r="R212" s="15"/>
    </row>
    <row r="213" spans="3:18">
      <c r="C213" s="33"/>
      <c r="D213" s="33"/>
      <c r="E213" s="115"/>
      <c r="F213" s="117"/>
      <c r="G213" s="120"/>
      <c r="H213" s="34"/>
      <c r="I213" s="33"/>
      <c r="J213" s="33"/>
      <c r="K213" s="31"/>
      <c r="L213" s="31"/>
      <c r="M213" s="31"/>
      <c r="N213" s="33"/>
      <c r="O213" s="33"/>
      <c r="P213" s="33"/>
      <c r="Q213" s="34"/>
      <c r="R213" s="15"/>
    </row>
    <row r="214" spans="3:18">
      <c r="C214" s="33"/>
      <c r="D214" s="33"/>
      <c r="E214" s="115"/>
      <c r="F214" s="117"/>
      <c r="G214" s="120"/>
      <c r="H214" s="34"/>
      <c r="I214" s="33"/>
      <c r="J214" s="33"/>
      <c r="K214" s="31"/>
      <c r="L214" s="31"/>
      <c r="M214" s="31"/>
      <c r="N214" s="33"/>
      <c r="O214" s="33"/>
      <c r="P214" s="33"/>
      <c r="Q214" s="34"/>
      <c r="R214" s="15"/>
    </row>
    <row r="215" spans="3:18">
      <c r="C215" s="33"/>
      <c r="D215" s="33"/>
      <c r="E215" s="115"/>
      <c r="F215" s="117"/>
      <c r="G215" s="120"/>
      <c r="H215" s="34"/>
      <c r="I215" s="33"/>
      <c r="J215" s="33"/>
      <c r="K215" s="31"/>
      <c r="L215" s="31"/>
      <c r="M215" s="31"/>
      <c r="N215" s="33"/>
      <c r="O215" s="33"/>
      <c r="P215" s="33"/>
      <c r="Q215" s="34"/>
      <c r="R215" s="15"/>
    </row>
    <row r="216" spans="3:18">
      <c r="C216" s="33"/>
      <c r="D216" s="33"/>
      <c r="E216" s="115"/>
      <c r="F216" s="117"/>
      <c r="G216" s="120"/>
      <c r="H216" s="34"/>
      <c r="I216" s="33"/>
      <c r="J216" s="33"/>
      <c r="K216" s="31"/>
      <c r="L216" s="31"/>
      <c r="M216" s="31"/>
      <c r="N216" s="33"/>
      <c r="O216" s="33"/>
      <c r="P216" s="33"/>
      <c r="Q216" s="34"/>
      <c r="R216" s="15"/>
    </row>
    <row r="217" spans="3:18">
      <c r="C217" s="33"/>
      <c r="D217" s="33"/>
      <c r="E217" s="115"/>
      <c r="F217" s="117"/>
      <c r="G217" s="120"/>
      <c r="H217" s="34"/>
      <c r="I217" s="33"/>
      <c r="J217" s="33"/>
      <c r="K217" s="31"/>
      <c r="L217" s="31"/>
      <c r="M217" s="31"/>
      <c r="N217" s="33"/>
      <c r="O217" s="33"/>
      <c r="P217" s="33"/>
      <c r="Q217" s="34"/>
      <c r="R217" s="15"/>
    </row>
    <row r="218" spans="3:18">
      <c r="C218" s="33"/>
      <c r="D218" s="33"/>
      <c r="E218" s="115"/>
      <c r="F218" s="117"/>
      <c r="G218" s="120"/>
      <c r="H218" s="34"/>
      <c r="I218" s="33"/>
      <c r="J218" s="33"/>
      <c r="K218" s="31"/>
      <c r="L218" s="31"/>
      <c r="M218" s="31"/>
      <c r="N218" s="33"/>
      <c r="O218" s="33"/>
      <c r="P218" s="33"/>
      <c r="Q218" s="34"/>
      <c r="R218" s="15"/>
    </row>
    <row r="219" spans="3:18">
      <c r="C219" s="33"/>
      <c r="D219" s="33"/>
      <c r="E219" s="115"/>
      <c r="F219" s="117"/>
      <c r="G219" s="120"/>
      <c r="H219" s="34"/>
      <c r="I219" s="33"/>
      <c r="J219" s="33"/>
      <c r="K219" s="31"/>
      <c r="L219" s="31"/>
      <c r="M219" s="31"/>
      <c r="N219" s="33"/>
      <c r="O219" s="33"/>
      <c r="P219" s="33"/>
      <c r="Q219" s="34"/>
      <c r="R219" s="15"/>
    </row>
    <row r="220" spans="3:18">
      <c r="C220" s="33"/>
      <c r="D220" s="33"/>
      <c r="E220" s="115"/>
      <c r="F220" s="117"/>
      <c r="G220" s="120"/>
      <c r="H220" s="34"/>
      <c r="I220" s="33"/>
      <c r="J220" s="33"/>
      <c r="K220" s="31"/>
      <c r="L220" s="31"/>
      <c r="M220" s="31"/>
      <c r="N220" s="33"/>
      <c r="O220" s="33"/>
      <c r="P220" s="33"/>
      <c r="Q220" s="34"/>
      <c r="R220" s="15"/>
    </row>
    <row r="221" spans="3:18">
      <c r="C221" s="33"/>
      <c r="D221" s="33"/>
      <c r="E221" s="115"/>
      <c r="F221" s="117"/>
      <c r="G221" s="120"/>
      <c r="H221" s="34"/>
      <c r="I221" s="33"/>
      <c r="J221" s="33"/>
      <c r="K221" s="31"/>
      <c r="L221" s="31"/>
      <c r="M221" s="31"/>
      <c r="N221" s="33"/>
      <c r="O221" s="33"/>
      <c r="P221" s="33"/>
      <c r="Q221" s="34"/>
      <c r="R221" s="15"/>
    </row>
    <row r="222" spans="3:18">
      <c r="C222" s="33"/>
      <c r="D222" s="33"/>
      <c r="E222" s="115"/>
      <c r="F222" s="117"/>
      <c r="G222" s="120"/>
      <c r="H222" s="34"/>
      <c r="I222" s="33"/>
      <c r="J222" s="33"/>
      <c r="K222" s="31"/>
      <c r="L222" s="31"/>
      <c r="M222" s="31"/>
      <c r="N222" s="33"/>
      <c r="O222" s="33"/>
      <c r="P222" s="33"/>
      <c r="Q222" s="34"/>
      <c r="R222" s="15"/>
    </row>
    <row r="223" spans="3:18">
      <c r="C223" s="33"/>
      <c r="D223" s="33"/>
      <c r="E223" s="115"/>
      <c r="F223" s="117"/>
      <c r="G223" s="120"/>
      <c r="H223" s="34"/>
      <c r="I223" s="33"/>
      <c r="J223" s="33"/>
      <c r="K223" s="31"/>
      <c r="L223" s="31"/>
      <c r="M223" s="31"/>
      <c r="N223" s="33"/>
      <c r="O223" s="33"/>
      <c r="P223" s="33"/>
      <c r="Q223" s="34"/>
      <c r="R223" s="15"/>
    </row>
    <row r="224" spans="3:18">
      <c r="C224" s="33"/>
      <c r="D224" s="33"/>
      <c r="E224" s="115"/>
      <c r="F224" s="117"/>
      <c r="G224" s="120"/>
      <c r="H224" s="34"/>
      <c r="I224" s="33"/>
      <c r="J224" s="33"/>
      <c r="K224" s="31"/>
      <c r="L224" s="31"/>
      <c r="M224" s="31"/>
      <c r="N224" s="33"/>
      <c r="O224" s="33"/>
      <c r="P224" s="33"/>
      <c r="Q224" s="34"/>
      <c r="R224" s="15"/>
    </row>
    <row r="225" spans="3:18">
      <c r="C225" s="33"/>
      <c r="D225" s="33"/>
      <c r="E225" s="115"/>
      <c r="F225" s="117"/>
      <c r="G225" s="120"/>
      <c r="H225" s="34"/>
      <c r="I225" s="33"/>
      <c r="J225" s="33"/>
      <c r="K225" s="31"/>
      <c r="L225" s="31"/>
      <c r="M225" s="31"/>
      <c r="N225" s="33"/>
      <c r="O225" s="33"/>
      <c r="P225" s="33"/>
      <c r="Q225" s="34"/>
      <c r="R225" s="15"/>
    </row>
    <row r="226" spans="3:18">
      <c r="C226" s="33"/>
      <c r="D226" s="33"/>
      <c r="E226" s="115"/>
      <c r="F226" s="117"/>
      <c r="G226" s="120"/>
      <c r="H226" s="34"/>
      <c r="I226" s="33"/>
      <c r="J226" s="33"/>
      <c r="K226" s="31"/>
      <c r="L226" s="31"/>
      <c r="M226" s="31"/>
      <c r="N226" s="33"/>
      <c r="O226" s="33"/>
      <c r="P226" s="33"/>
      <c r="Q226" s="34"/>
      <c r="R226" s="15"/>
    </row>
    <row r="227" spans="3:18">
      <c r="C227" s="33"/>
      <c r="D227" s="33"/>
      <c r="E227" s="115"/>
      <c r="F227" s="117"/>
      <c r="G227" s="120"/>
      <c r="H227" s="34"/>
      <c r="I227" s="33"/>
      <c r="J227" s="33"/>
      <c r="K227" s="31"/>
      <c r="L227" s="31"/>
      <c r="M227" s="31"/>
      <c r="N227" s="33"/>
      <c r="O227" s="33"/>
      <c r="P227" s="33"/>
      <c r="Q227" s="34"/>
      <c r="R227" s="15"/>
    </row>
    <row r="228" spans="3:18">
      <c r="C228" s="33"/>
      <c r="D228" s="33"/>
      <c r="E228" s="115"/>
      <c r="F228" s="117"/>
      <c r="G228" s="120"/>
      <c r="H228" s="34"/>
      <c r="I228" s="33"/>
      <c r="J228" s="33"/>
      <c r="K228" s="31"/>
      <c r="L228" s="31"/>
      <c r="M228" s="31"/>
      <c r="N228" s="33"/>
      <c r="O228" s="33"/>
      <c r="P228" s="33"/>
      <c r="Q228" s="34"/>
      <c r="R228" s="15"/>
    </row>
    <row r="229" spans="3:18">
      <c r="C229" s="33"/>
      <c r="D229" s="33"/>
      <c r="E229" s="115"/>
      <c r="F229" s="117"/>
      <c r="G229" s="120"/>
      <c r="H229" s="34"/>
      <c r="I229" s="33"/>
      <c r="J229" s="33"/>
      <c r="K229" s="31"/>
      <c r="L229" s="31"/>
      <c r="M229" s="31"/>
      <c r="N229" s="33"/>
      <c r="O229" s="33"/>
      <c r="P229" s="33"/>
      <c r="Q229" s="34"/>
      <c r="R229" s="15"/>
    </row>
    <row r="230" spans="3:18">
      <c r="C230" s="33"/>
      <c r="D230" s="33"/>
      <c r="E230" s="115"/>
      <c r="F230" s="117"/>
      <c r="G230" s="120"/>
      <c r="H230" s="34"/>
      <c r="I230" s="33"/>
      <c r="J230" s="33"/>
      <c r="K230" s="31"/>
      <c r="L230" s="31"/>
      <c r="M230" s="31"/>
      <c r="N230" s="33"/>
      <c r="O230" s="33"/>
      <c r="P230" s="33"/>
      <c r="Q230" s="34"/>
      <c r="R230" s="15"/>
    </row>
    <row r="231" spans="3:18">
      <c r="C231" s="33"/>
      <c r="D231" s="33"/>
      <c r="E231" s="115"/>
      <c r="F231" s="117"/>
      <c r="G231" s="120"/>
      <c r="H231" s="34"/>
      <c r="I231" s="33"/>
      <c r="J231" s="33"/>
      <c r="K231" s="31"/>
      <c r="L231" s="31"/>
      <c r="M231" s="31"/>
      <c r="N231" s="33"/>
      <c r="O231" s="33"/>
      <c r="P231" s="33"/>
      <c r="Q231" s="34"/>
      <c r="R231" s="15"/>
    </row>
    <row r="232" spans="3:18">
      <c r="C232" s="33"/>
      <c r="D232" s="33"/>
      <c r="E232" s="115"/>
      <c r="F232" s="117"/>
      <c r="G232" s="120"/>
      <c r="H232" s="34"/>
      <c r="I232" s="33"/>
      <c r="J232" s="33"/>
      <c r="K232" s="31"/>
      <c r="L232" s="31"/>
      <c r="M232" s="31"/>
      <c r="N232" s="33"/>
      <c r="O232" s="33"/>
      <c r="P232" s="33"/>
      <c r="Q232" s="34"/>
      <c r="R232" s="15"/>
    </row>
    <row r="233" spans="3:18">
      <c r="C233" s="33"/>
      <c r="D233" s="33"/>
      <c r="E233" s="115"/>
      <c r="F233" s="117"/>
      <c r="G233" s="120"/>
      <c r="H233" s="34"/>
      <c r="I233" s="33"/>
      <c r="J233" s="33"/>
      <c r="K233" s="31"/>
      <c r="L233" s="31"/>
      <c r="M233" s="31"/>
      <c r="N233" s="33"/>
      <c r="O233" s="33"/>
      <c r="P233" s="33"/>
      <c r="Q233" s="34"/>
      <c r="R233" s="15"/>
    </row>
    <row r="234" spans="3:18">
      <c r="C234" s="33"/>
      <c r="D234" s="33"/>
      <c r="E234" s="115"/>
      <c r="F234" s="117"/>
      <c r="G234" s="120"/>
      <c r="H234" s="34"/>
      <c r="I234" s="33"/>
      <c r="J234" s="33"/>
      <c r="K234" s="31"/>
      <c r="L234" s="31"/>
      <c r="M234" s="31"/>
      <c r="N234" s="33"/>
      <c r="O234" s="33"/>
      <c r="P234" s="33"/>
      <c r="Q234" s="34"/>
      <c r="R234" s="15"/>
    </row>
    <row r="235" spans="3:18">
      <c r="C235" s="33"/>
      <c r="D235" s="33"/>
      <c r="E235" s="115"/>
      <c r="F235" s="117"/>
      <c r="G235" s="120"/>
      <c r="H235" s="34"/>
      <c r="I235" s="33"/>
      <c r="J235" s="33"/>
      <c r="K235" s="31"/>
      <c r="L235" s="31"/>
      <c r="M235" s="31"/>
      <c r="N235" s="33"/>
      <c r="O235" s="33"/>
      <c r="P235" s="33"/>
      <c r="Q235" s="34"/>
      <c r="R235" s="15"/>
    </row>
    <row r="236" spans="3:18">
      <c r="C236" s="33"/>
      <c r="D236" s="33"/>
      <c r="E236" s="115"/>
      <c r="F236" s="117"/>
      <c r="G236" s="120"/>
      <c r="H236" s="34"/>
      <c r="I236" s="33"/>
      <c r="J236" s="33"/>
      <c r="K236" s="31"/>
      <c r="L236" s="31"/>
      <c r="M236" s="31"/>
      <c r="N236" s="33"/>
      <c r="O236" s="33"/>
      <c r="P236" s="33"/>
      <c r="Q236" s="34"/>
      <c r="R236" s="15"/>
    </row>
    <row r="237" spans="3:18">
      <c r="C237" s="33"/>
      <c r="D237" s="33"/>
      <c r="E237" s="115"/>
      <c r="F237" s="117"/>
      <c r="G237" s="120"/>
      <c r="H237" s="34"/>
      <c r="I237" s="33"/>
      <c r="J237" s="33"/>
      <c r="K237" s="31"/>
      <c r="L237" s="31"/>
      <c r="M237" s="31"/>
      <c r="N237" s="33"/>
      <c r="O237" s="33"/>
      <c r="P237" s="33"/>
      <c r="Q237" s="34"/>
      <c r="R237" s="15"/>
    </row>
    <row r="238" spans="3:18">
      <c r="C238" s="33"/>
      <c r="D238" s="33"/>
      <c r="E238" s="115"/>
      <c r="F238" s="117"/>
      <c r="G238" s="120"/>
      <c r="H238" s="34"/>
      <c r="I238" s="33"/>
      <c r="J238" s="33"/>
      <c r="K238" s="31"/>
      <c r="L238" s="31"/>
      <c r="M238" s="31"/>
      <c r="N238" s="33"/>
      <c r="O238" s="33"/>
      <c r="P238" s="33"/>
      <c r="Q238" s="34"/>
      <c r="R238" s="15"/>
    </row>
    <row r="239" spans="3:18">
      <c r="C239" s="33"/>
      <c r="D239" s="33"/>
      <c r="E239" s="115"/>
      <c r="F239" s="117"/>
      <c r="G239" s="120"/>
      <c r="H239" s="34"/>
      <c r="I239" s="33"/>
      <c r="J239" s="33"/>
      <c r="K239" s="31"/>
      <c r="L239" s="31"/>
      <c r="M239" s="31"/>
      <c r="N239" s="33"/>
      <c r="O239" s="33"/>
      <c r="P239" s="33"/>
      <c r="Q239" s="34"/>
      <c r="R239" s="15"/>
    </row>
    <row r="240" spans="3:18">
      <c r="C240" s="33"/>
      <c r="D240" s="33"/>
      <c r="E240" s="115"/>
      <c r="F240" s="117"/>
      <c r="G240" s="120"/>
      <c r="H240" s="34"/>
      <c r="I240" s="33"/>
      <c r="J240" s="33"/>
      <c r="K240" s="31"/>
      <c r="L240" s="31"/>
      <c r="M240" s="31"/>
      <c r="N240" s="33"/>
      <c r="O240" s="33"/>
      <c r="P240" s="33"/>
      <c r="Q240" s="34"/>
      <c r="R240" s="15"/>
    </row>
    <row r="241" spans="3:18">
      <c r="C241" s="33"/>
      <c r="D241" s="33"/>
      <c r="E241" s="115"/>
      <c r="F241" s="117"/>
      <c r="G241" s="120"/>
      <c r="H241" s="34"/>
      <c r="I241" s="33"/>
      <c r="J241" s="33"/>
      <c r="K241" s="31"/>
      <c r="L241" s="31"/>
      <c r="M241" s="31"/>
      <c r="N241" s="33"/>
      <c r="O241" s="33"/>
      <c r="P241" s="33"/>
      <c r="Q241" s="34"/>
      <c r="R241" s="15"/>
    </row>
    <row r="242" spans="3:18">
      <c r="C242" s="33"/>
      <c r="D242" s="33"/>
      <c r="E242" s="115"/>
      <c r="F242" s="117"/>
      <c r="G242" s="120"/>
      <c r="H242" s="34"/>
      <c r="I242" s="33"/>
      <c r="J242" s="33"/>
      <c r="K242" s="31"/>
      <c r="L242" s="31"/>
      <c r="M242" s="31"/>
      <c r="N242" s="33"/>
      <c r="O242" s="33"/>
      <c r="P242" s="33"/>
      <c r="Q242" s="34"/>
      <c r="R242" s="15"/>
    </row>
    <row r="243" spans="3:18">
      <c r="C243" s="33"/>
      <c r="D243" s="33"/>
      <c r="E243" s="115"/>
      <c r="F243" s="117"/>
      <c r="G243" s="120"/>
      <c r="H243" s="34"/>
      <c r="I243" s="33"/>
      <c r="J243" s="33"/>
      <c r="K243" s="31"/>
      <c r="L243" s="31"/>
      <c r="M243" s="31"/>
      <c r="N243" s="33"/>
      <c r="O243" s="33"/>
      <c r="P243" s="33"/>
      <c r="Q243" s="34"/>
      <c r="R243" s="15"/>
    </row>
    <row r="244" spans="3:18">
      <c r="C244" s="33"/>
      <c r="D244" s="33"/>
      <c r="E244" s="115"/>
      <c r="F244" s="117"/>
      <c r="G244" s="120"/>
      <c r="H244" s="34"/>
      <c r="I244" s="33"/>
      <c r="J244" s="33"/>
      <c r="K244" s="31"/>
      <c r="L244" s="31"/>
      <c r="M244" s="31"/>
      <c r="N244" s="33"/>
      <c r="O244" s="33"/>
      <c r="P244" s="33"/>
      <c r="Q244" s="34"/>
      <c r="R244" s="15"/>
    </row>
    <row r="245" spans="3:18">
      <c r="C245" s="33"/>
      <c r="D245" s="33"/>
      <c r="E245" s="115"/>
      <c r="F245" s="117"/>
      <c r="G245" s="120"/>
      <c r="H245" s="34"/>
      <c r="I245" s="33"/>
      <c r="J245" s="33"/>
      <c r="K245" s="31"/>
      <c r="L245" s="31"/>
      <c r="M245" s="31"/>
      <c r="N245" s="33"/>
      <c r="O245" s="33"/>
      <c r="P245" s="33"/>
      <c r="Q245" s="34"/>
      <c r="R245" s="15"/>
    </row>
    <row r="246" spans="3:18">
      <c r="C246" s="33"/>
      <c r="D246" s="33"/>
      <c r="E246" s="115"/>
      <c r="F246" s="117"/>
      <c r="G246" s="120"/>
      <c r="H246" s="34"/>
      <c r="I246" s="33"/>
      <c r="J246" s="33"/>
      <c r="K246" s="31"/>
      <c r="L246" s="31"/>
      <c r="M246" s="31"/>
      <c r="N246" s="33"/>
      <c r="O246" s="33"/>
      <c r="P246" s="33"/>
      <c r="Q246" s="34"/>
      <c r="R246" s="15"/>
    </row>
    <row r="247" spans="3:18">
      <c r="C247" s="33"/>
      <c r="D247" s="33"/>
      <c r="E247" s="115"/>
      <c r="F247" s="117"/>
      <c r="G247" s="120"/>
      <c r="H247" s="34"/>
      <c r="I247" s="33"/>
      <c r="J247" s="33"/>
      <c r="K247" s="31"/>
      <c r="L247" s="31"/>
      <c r="M247" s="31"/>
      <c r="N247" s="33"/>
      <c r="O247" s="33"/>
      <c r="P247" s="33"/>
      <c r="Q247" s="34"/>
      <c r="R247" s="15"/>
    </row>
    <row r="248" spans="3:18">
      <c r="C248" s="33"/>
      <c r="D248" s="33"/>
      <c r="E248" s="115"/>
      <c r="F248" s="117"/>
      <c r="G248" s="120"/>
      <c r="H248" s="34"/>
      <c r="I248" s="33"/>
      <c r="J248" s="33"/>
      <c r="K248" s="31"/>
      <c r="L248" s="31"/>
      <c r="M248" s="31"/>
      <c r="N248" s="33"/>
      <c r="O248" s="33"/>
      <c r="P248" s="33"/>
      <c r="Q248" s="34"/>
      <c r="R248" s="15"/>
    </row>
    <row r="249" spans="3:18">
      <c r="C249" s="33"/>
      <c r="D249" s="33"/>
      <c r="E249" s="115"/>
      <c r="F249" s="117"/>
      <c r="G249" s="120"/>
      <c r="H249" s="34"/>
      <c r="I249" s="33"/>
      <c r="J249" s="33"/>
      <c r="K249" s="31"/>
      <c r="L249" s="31"/>
      <c r="M249" s="31"/>
      <c r="N249" s="33"/>
      <c r="O249" s="33"/>
      <c r="P249" s="33"/>
      <c r="Q249" s="34"/>
      <c r="R249" s="15"/>
    </row>
    <row r="250" spans="3:18">
      <c r="C250" s="33"/>
      <c r="D250" s="33"/>
      <c r="E250" s="115"/>
      <c r="F250" s="117"/>
      <c r="G250" s="120"/>
      <c r="H250" s="34"/>
      <c r="I250" s="33"/>
      <c r="J250" s="33"/>
      <c r="K250" s="31"/>
      <c r="L250" s="31"/>
      <c r="M250" s="31"/>
      <c r="N250" s="33"/>
      <c r="O250" s="33"/>
      <c r="P250" s="33"/>
      <c r="Q250" s="34"/>
      <c r="R250" s="15"/>
    </row>
    <row r="251" spans="3:18">
      <c r="C251" s="33"/>
      <c r="D251" s="33"/>
      <c r="E251" s="115"/>
      <c r="F251" s="117"/>
      <c r="G251" s="120"/>
      <c r="H251" s="34"/>
      <c r="I251" s="33"/>
      <c r="J251" s="33"/>
      <c r="K251" s="31"/>
      <c r="L251" s="31"/>
      <c r="M251" s="31"/>
      <c r="N251" s="33"/>
      <c r="O251" s="33"/>
      <c r="P251" s="33"/>
      <c r="Q251" s="34"/>
      <c r="R251" s="15"/>
    </row>
    <row r="252" spans="3:18">
      <c r="C252" s="33"/>
      <c r="D252" s="33"/>
      <c r="E252" s="115"/>
      <c r="F252" s="117"/>
      <c r="G252" s="120"/>
      <c r="H252" s="34"/>
      <c r="I252" s="33"/>
      <c r="J252" s="33"/>
      <c r="K252" s="31"/>
      <c r="L252" s="31"/>
      <c r="M252" s="31"/>
      <c r="N252" s="33"/>
      <c r="O252" s="33"/>
      <c r="P252" s="33"/>
      <c r="Q252" s="34"/>
      <c r="R252" s="15"/>
    </row>
    <row r="253" spans="3:18">
      <c r="C253" s="33"/>
      <c r="D253" s="33"/>
      <c r="E253" s="115"/>
      <c r="F253" s="117"/>
      <c r="G253" s="120"/>
      <c r="H253" s="34"/>
      <c r="I253" s="33"/>
      <c r="J253" s="33"/>
      <c r="K253" s="31"/>
      <c r="L253" s="31"/>
      <c r="M253" s="31"/>
      <c r="N253" s="33"/>
      <c r="O253" s="33"/>
      <c r="P253" s="33"/>
      <c r="Q253" s="34"/>
      <c r="R253" s="15"/>
    </row>
    <row r="254" spans="3:18">
      <c r="C254" s="33"/>
      <c r="D254" s="33"/>
      <c r="E254" s="115"/>
      <c r="F254" s="117"/>
      <c r="G254" s="120"/>
      <c r="H254" s="34"/>
      <c r="I254" s="33"/>
      <c r="J254" s="33"/>
      <c r="K254" s="31"/>
      <c r="L254" s="31"/>
      <c r="M254" s="31"/>
      <c r="N254" s="33"/>
      <c r="O254" s="33"/>
      <c r="P254" s="33"/>
      <c r="Q254" s="34"/>
      <c r="R254" s="15"/>
    </row>
    <row r="255" spans="3:18">
      <c r="C255" s="33"/>
      <c r="D255" s="33"/>
      <c r="E255" s="115"/>
      <c r="F255" s="117"/>
      <c r="G255" s="120"/>
      <c r="H255" s="34"/>
      <c r="I255" s="33"/>
      <c r="J255" s="33"/>
      <c r="K255" s="31"/>
      <c r="L255" s="31"/>
      <c r="M255" s="31"/>
      <c r="N255" s="33"/>
      <c r="O255" s="33"/>
      <c r="P255" s="33"/>
      <c r="Q255" s="34"/>
      <c r="R255" s="15"/>
    </row>
    <row r="256" spans="3:18">
      <c r="C256" s="33"/>
      <c r="D256" s="33"/>
      <c r="E256" s="115"/>
      <c r="F256" s="117"/>
      <c r="G256" s="120"/>
      <c r="H256" s="34"/>
      <c r="I256" s="33"/>
      <c r="J256" s="33"/>
      <c r="K256" s="31"/>
      <c r="L256" s="31"/>
      <c r="M256" s="31"/>
      <c r="N256" s="33"/>
      <c r="O256" s="33"/>
      <c r="P256" s="33"/>
      <c r="Q256" s="34"/>
      <c r="R256" s="15"/>
    </row>
    <row r="257" spans="3:18">
      <c r="C257" s="33"/>
      <c r="D257" s="33"/>
      <c r="E257" s="115"/>
      <c r="F257" s="117"/>
      <c r="G257" s="120"/>
      <c r="H257" s="34"/>
      <c r="I257" s="33"/>
      <c r="J257" s="33"/>
      <c r="K257" s="31"/>
      <c r="L257" s="31"/>
      <c r="M257" s="31"/>
      <c r="N257" s="33"/>
      <c r="O257" s="33"/>
      <c r="P257" s="33"/>
      <c r="Q257" s="34"/>
      <c r="R257" s="15"/>
    </row>
    <row r="258" spans="3:18">
      <c r="C258" s="33"/>
      <c r="D258" s="33"/>
      <c r="E258" s="115"/>
      <c r="F258" s="117"/>
      <c r="G258" s="120"/>
      <c r="H258" s="34"/>
      <c r="I258" s="33"/>
      <c r="J258" s="33"/>
      <c r="K258" s="31"/>
      <c r="L258" s="31"/>
      <c r="M258" s="31"/>
      <c r="N258" s="33"/>
      <c r="O258" s="33"/>
      <c r="P258" s="33"/>
      <c r="Q258" s="34"/>
      <c r="R258" s="15"/>
    </row>
    <row r="259" spans="3:18">
      <c r="C259" s="33"/>
      <c r="D259" s="33"/>
      <c r="E259" s="115"/>
      <c r="F259" s="117"/>
      <c r="G259" s="120"/>
      <c r="H259" s="34"/>
      <c r="I259" s="33"/>
      <c r="J259" s="33"/>
      <c r="K259" s="31"/>
      <c r="L259" s="31"/>
      <c r="M259" s="31"/>
      <c r="N259" s="33"/>
      <c r="O259" s="33"/>
      <c r="P259" s="33"/>
      <c r="Q259" s="34"/>
      <c r="R259" s="15"/>
    </row>
    <row r="260" spans="3:18">
      <c r="C260" s="33"/>
      <c r="D260" s="33"/>
      <c r="E260" s="115"/>
      <c r="F260" s="117"/>
      <c r="G260" s="120"/>
      <c r="H260" s="34"/>
      <c r="I260" s="33"/>
      <c r="J260" s="33"/>
      <c r="K260" s="31"/>
      <c r="L260" s="31"/>
      <c r="M260" s="31"/>
      <c r="N260" s="33"/>
      <c r="O260" s="33"/>
      <c r="P260" s="33"/>
      <c r="Q260" s="34"/>
      <c r="R260" s="15"/>
    </row>
    <row r="261" spans="3:18">
      <c r="C261" s="33"/>
      <c r="D261" s="33"/>
      <c r="E261" s="115"/>
      <c r="F261" s="117"/>
      <c r="G261" s="120"/>
      <c r="H261" s="34"/>
      <c r="I261" s="33"/>
      <c r="J261" s="33"/>
      <c r="K261" s="31"/>
      <c r="L261" s="31"/>
      <c r="M261" s="31"/>
      <c r="N261" s="33"/>
      <c r="O261" s="33"/>
      <c r="P261" s="33"/>
      <c r="Q261" s="34"/>
      <c r="R261" s="15"/>
    </row>
    <row r="262" spans="3:18">
      <c r="C262" s="33"/>
      <c r="D262" s="33"/>
      <c r="E262" s="115"/>
      <c r="F262" s="117"/>
      <c r="G262" s="120"/>
      <c r="H262" s="34"/>
      <c r="I262" s="33"/>
      <c r="J262" s="33"/>
      <c r="K262" s="31"/>
      <c r="L262" s="31"/>
      <c r="M262" s="31"/>
      <c r="N262" s="33"/>
      <c r="O262" s="33"/>
      <c r="P262" s="33"/>
      <c r="Q262" s="34"/>
      <c r="R262" s="15"/>
    </row>
    <row r="263" spans="3:18">
      <c r="C263" s="33"/>
      <c r="D263" s="33"/>
      <c r="E263" s="115"/>
      <c r="F263" s="117"/>
      <c r="G263" s="120"/>
      <c r="H263" s="34"/>
      <c r="I263" s="33"/>
      <c r="J263" s="33"/>
      <c r="K263" s="31"/>
      <c r="L263" s="31"/>
      <c r="M263" s="31"/>
      <c r="N263" s="33"/>
      <c r="O263" s="33"/>
      <c r="P263" s="33"/>
      <c r="Q263" s="34"/>
      <c r="R263" s="15"/>
    </row>
    <row r="264" spans="3:18">
      <c r="C264" s="33"/>
      <c r="D264" s="33"/>
      <c r="E264" s="115"/>
      <c r="F264" s="117"/>
      <c r="G264" s="120"/>
      <c r="H264" s="34"/>
      <c r="I264" s="33"/>
      <c r="J264" s="33"/>
      <c r="K264" s="31"/>
      <c r="L264" s="31"/>
      <c r="M264" s="31"/>
      <c r="N264" s="33"/>
      <c r="O264" s="33"/>
      <c r="P264" s="33"/>
      <c r="Q264" s="34"/>
      <c r="R264" s="15"/>
    </row>
    <row r="265" spans="3:18">
      <c r="C265" s="33"/>
      <c r="D265" s="33"/>
      <c r="E265" s="115"/>
      <c r="F265" s="117"/>
      <c r="G265" s="120"/>
      <c r="H265" s="34"/>
      <c r="I265" s="33"/>
      <c r="J265" s="33"/>
      <c r="K265" s="31"/>
      <c r="L265" s="31"/>
      <c r="M265" s="31"/>
      <c r="N265" s="33"/>
      <c r="O265" s="33"/>
      <c r="P265" s="33"/>
      <c r="Q265" s="34"/>
      <c r="R265" s="15"/>
    </row>
    <row r="266" spans="3:18">
      <c r="C266" s="33"/>
      <c r="D266" s="33"/>
      <c r="E266" s="115"/>
      <c r="F266" s="117"/>
      <c r="G266" s="120"/>
      <c r="H266" s="34"/>
      <c r="I266" s="33"/>
      <c r="J266" s="33"/>
      <c r="K266" s="31"/>
      <c r="L266" s="31"/>
      <c r="M266" s="31"/>
      <c r="N266" s="33"/>
      <c r="O266" s="33"/>
      <c r="P266" s="33"/>
      <c r="Q266" s="34"/>
      <c r="R266" s="15"/>
    </row>
    <row r="267" spans="3:18">
      <c r="C267" s="33"/>
      <c r="D267" s="33"/>
      <c r="E267" s="115"/>
      <c r="F267" s="117"/>
      <c r="G267" s="120"/>
      <c r="H267" s="34"/>
      <c r="I267" s="33"/>
      <c r="J267" s="33"/>
      <c r="K267" s="31"/>
      <c r="L267" s="31"/>
      <c r="M267" s="31"/>
      <c r="N267" s="33"/>
      <c r="O267" s="33"/>
      <c r="P267" s="33"/>
      <c r="Q267" s="34"/>
      <c r="R267" s="15"/>
    </row>
    <row r="268" spans="3:18">
      <c r="C268" s="33"/>
      <c r="D268" s="33"/>
      <c r="E268" s="115"/>
      <c r="F268" s="117"/>
      <c r="G268" s="120"/>
      <c r="H268" s="34"/>
      <c r="I268" s="33"/>
      <c r="J268" s="33"/>
      <c r="K268" s="31"/>
      <c r="L268" s="31"/>
      <c r="M268" s="31"/>
      <c r="N268" s="33"/>
      <c r="O268" s="33"/>
      <c r="P268" s="33"/>
      <c r="Q268" s="34"/>
      <c r="R268" s="15"/>
    </row>
    <row r="269" spans="3:18">
      <c r="C269" s="33"/>
      <c r="D269" s="33"/>
      <c r="E269" s="115"/>
      <c r="F269" s="117"/>
      <c r="G269" s="120"/>
      <c r="H269" s="34"/>
      <c r="I269" s="33"/>
      <c r="J269" s="33"/>
      <c r="K269" s="31"/>
      <c r="L269" s="31"/>
      <c r="M269" s="31"/>
      <c r="N269" s="33"/>
      <c r="O269" s="33"/>
      <c r="P269" s="33"/>
      <c r="Q269" s="34"/>
      <c r="R269" s="15"/>
    </row>
    <row r="270" spans="3:18">
      <c r="C270" s="33"/>
      <c r="D270" s="33"/>
      <c r="E270" s="115"/>
      <c r="F270" s="117"/>
      <c r="G270" s="120"/>
      <c r="H270" s="34"/>
      <c r="I270" s="33"/>
      <c r="J270" s="33"/>
      <c r="K270" s="31"/>
      <c r="L270" s="31"/>
      <c r="M270" s="31"/>
      <c r="N270" s="33"/>
      <c r="O270" s="33"/>
      <c r="P270" s="33"/>
      <c r="Q270" s="34"/>
      <c r="R270" s="15"/>
    </row>
    <row r="271" spans="3:18">
      <c r="C271" s="33"/>
      <c r="D271" s="33"/>
      <c r="E271" s="115"/>
      <c r="F271" s="117"/>
      <c r="G271" s="120"/>
      <c r="H271" s="34"/>
      <c r="I271" s="33"/>
      <c r="J271" s="33"/>
      <c r="K271" s="31"/>
      <c r="L271" s="31"/>
      <c r="M271" s="31"/>
      <c r="N271" s="33"/>
      <c r="O271" s="33"/>
      <c r="P271" s="33"/>
      <c r="Q271" s="34"/>
      <c r="R271" s="15"/>
    </row>
    <row r="272" spans="3:18">
      <c r="C272" s="33"/>
      <c r="D272" s="33"/>
      <c r="E272" s="115"/>
      <c r="F272" s="117"/>
      <c r="G272" s="120"/>
      <c r="H272" s="34"/>
      <c r="I272" s="33"/>
      <c r="J272" s="33"/>
      <c r="K272" s="31"/>
      <c r="L272" s="31"/>
      <c r="M272" s="31"/>
      <c r="N272" s="33"/>
      <c r="O272" s="33"/>
      <c r="P272" s="33"/>
      <c r="Q272" s="34"/>
      <c r="R272" s="15"/>
    </row>
    <row r="273" spans="3:18">
      <c r="C273" s="33"/>
      <c r="D273" s="33"/>
      <c r="E273" s="115"/>
      <c r="F273" s="117"/>
      <c r="G273" s="120"/>
      <c r="H273" s="34"/>
      <c r="I273" s="33"/>
      <c r="J273" s="33"/>
      <c r="K273" s="31"/>
      <c r="L273" s="31"/>
      <c r="M273" s="31"/>
      <c r="N273" s="33"/>
      <c r="O273" s="33"/>
      <c r="P273" s="33"/>
      <c r="Q273" s="34"/>
      <c r="R273" s="15"/>
    </row>
    <row r="274" spans="3:18">
      <c r="C274" s="33"/>
      <c r="D274" s="33"/>
      <c r="E274" s="115"/>
      <c r="F274" s="117"/>
      <c r="G274" s="120"/>
      <c r="H274" s="34"/>
      <c r="I274" s="33"/>
      <c r="J274" s="33"/>
      <c r="K274" s="31"/>
      <c r="L274" s="31"/>
      <c r="M274" s="31"/>
      <c r="N274" s="33"/>
      <c r="O274" s="33"/>
      <c r="P274" s="33"/>
      <c r="Q274" s="34"/>
      <c r="R274" s="15"/>
    </row>
    <row r="275" spans="3:18">
      <c r="C275" s="33"/>
      <c r="D275" s="33"/>
      <c r="E275" s="115"/>
      <c r="F275" s="117"/>
      <c r="G275" s="120"/>
      <c r="H275" s="34"/>
      <c r="I275" s="33"/>
      <c r="J275" s="33"/>
      <c r="K275" s="31"/>
      <c r="L275" s="31"/>
      <c r="M275" s="31"/>
      <c r="N275" s="33"/>
      <c r="O275" s="33"/>
      <c r="P275" s="33"/>
      <c r="Q275" s="34"/>
      <c r="R275" s="15"/>
    </row>
    <row r="276" spans="3:18">
      <c r="C276" s="33"/>
      <c r="D276" s="33"/>
      <c r="E276" s="115"/>
      <c r="F276" s="117"/>
      <c r="G276" s="120"/>
      <c r="H276" s="34"/>
      <c r="I276" s="33"/>
      <c r="J276" s="33"/>
      <c r="K276" s="31"/>
      <c r="L276" s="31"/>
      <c r="M276" s="31"/>
      <c r="N276" s="33"/>
      <c r="O276" s="33"/>
      <c r="P276" s="33"/>
      <c r="Q276" s="34"/>
      <c r="R276" s="15"/>
    </row>
    <row r="277" spans="3:18">
      <c r="C277" s="33"/>
      <c r="D277" s="33"/>
      <c r="E277" s="115"/>
      <c r="F277" s="117"/>
      <c r="G277" s="120"/>
      <c r="H277" s="34"/>
      <c r="I277" s="33"/>
      <c r="J277" s="33"/>
      <c r="K277" s="31"/>
      <c r="L277" s="31"/>
      <c r="M277" s="31"/>
      <c r="N277" s="33"/>
      <c r="O277" s="33"/>
      <c r="P277" s="33"/>
      <c r="Q277" s="34"/>
      <c r="R277" s="15"/>
    </row>
    <row r="278" spans="3:18">
      <c r="C278" s="33"/>
      <c r="D278" s="33"/>
      <c r="E278" s="115"/>
      <c r="F278" s="117"/>
      <c r="G278" s="120"/>
      <c r="H278" s="34"/>
      <c r="I278" s="33"/>
      <c r="J278" s="33"/>
      <c r="K278" s="31"/>
      <c r="L278" s="31"/>
      <c r="M278" s="31"/>
      <c r="N278" s="33"/>
      <c r="O278" s="33"/>
      <c r="P278" s="33"/>
      <c r="Q278" s="34"/>
      <c r="R278" s="15"/>
    </row>
    <row r="279" spans="3:18">
      <c r="C279" s="33"/>
      <c r="D279" s="33"/>
      <c r="E279" s="115"/>
      <c r="F279" s="117"/>
      <c r="G279" s="120"/>
      <c r="H279" s="34"/>
      <c r="I279" s="33"/>
      <c r="J279" s="33"/>
      <c r="K279" s="31"/>
      <c r="L279" s="31"/>
      <c r="M279" s="31"/>
      <c r="N279" s="33"/>
      <c r="O279" s="33"/>
      <c r="P279" s="33"/>
      <c r="Q279" s="34"/>
      <c r="R279" s="15"/>
    </row>
    <row r="280" spans="3:18">
      <c r="C280" s="33"/>
      <c r="D280" s="33"/>
      <c r="E280" s="115"/>
      <c r="F280" s="117"/>
      <c r="G280" s="120"/>
      <c r="H280" s="34"/>
      <c r="I280" s="33"/>
      <c r="J280" s="33"/>
      <c r="K280" s="31"/>
      <c r="L280" s="31"/>
      <c r="M280" s="31"/>
      <c r="N280" s="33"/>
      <c r="O280" s="33"/>
      <c r="P280" s="33"/>
      <c r="Q280" s="34"/>
      <c r="R280" s="15"/>
    </row>
    <row r="281" spans="3:18">
      <c r="C281" s="33"/>
      <c r="D281" s="33"/>
      <c r="E281" s="115"/>
      <c r="F281" s="117"/>
      <c r="G281" s="120"/>
      <c r="H281" s="34"/>
      <c r="I281" s="33"/>
      <c r="J281" s="33"/>
      <c r="K281" s="31"/>
      <c r="L281" s="31"/>
      <c r="M281" s="31"/>
      <c r="N281" s="33"/>
      <c r="O281" s="33"/>
      <c r="P281" s="33"/>
      <c r="Q281" s="34"/>
      <c r="R281" s="15"/>
    </row>
    <row r="282" spans="3:18">
      <c r="C282" s="33"/>
      <c r="D282" s="33"/>
      <c r="E282" s="115"/>
      <c r="F282" s="117"/>
      <c r="G282" s="120"/>
      <c r="H282" s="34"/>
      <c r="I282" s="33"/>
      <c r="J282" s="33"/>
      <c r="K282" s="31"/>
      <c r="L282" s="31"/>
      <c r="M282" s="31"/>
      <c r="N282" s="33"/>
      <c r="O282" s="33"/>
      <c r="P282" s="33"/>
      <c r="Q282" s="34"/>
      <c r="R282" s="15"/>
    </row>
    <row r="283" spans="3:18">
      <c r="C283" s="33"/>
      <c r="D283" s="33"/>
      <c r="E283" s="115"/>
      <c r="F283" s="117"/>
      <c r="G283" s="120"/>
      <c r="H283" s="34"/>
      <c r="I283" s="33"/>
      <c r="J283" s="33"/>
      <c r="K283" s="31"/>
      <c r="L283" s="31"/>
      <c r="M283" s="31"/>
      <c r="N283" s="33"/>
      <c r="O283" s="33"/>
      <c r="P283" s="33"/>
      <c r="Q283" s="34"/>
      <c r="R283" s="15"/>
    </row>
    <row r="284" spans="3:18">
      <c r="C284" s="33"/>
      <c r="D284" s="33"/>
      <c r="E284" s="115"/>
      <c r="F284" s="117"/>
      <c r="G284" s="120"/>
      <c r="H284" s="34"/>
      <c r="I284" s="33"/>
      <c r="J284" s="33"/>
      <c r="K284" s="31"/>
      <c r="L284" s="31"/>
      <c r="M284" s="31"/>
      <c r="N284" s="33"/>
      <c r="O284" s="33"/>
      <c r="P284" s="33"/>
      <c r="Q284" s="34"/>
      <c r="R284" s="15"/>
    </row>
    <row r="285" spans="3:18">
      <c r="C285" s="33"/>
      <c r="D285" s="33"/>
      <c r="E285" s="115"/>
      <c r="F285" s="117"/>
      <c r="G285" s="120"/>
      <c r="H285" s="34"/>
      <c r="I285" s="33"/>
      <c r="J285" s="33"/>
      <c r="K285" s="31"/>
      <c r="L285" s="31"/>
      <c r="M285" s="31"/>
      <c r="N285" s="33"/>
      <c r="O285" s="33"/>
      <c r="P285" s="33"/>
      <c r="Q285" s="34"/>
      <c r="R285" s="15"/>
    </row>
    <row r="286" spans="3:18">
      <c r="C286" s="33"/>
      <c r="D286" s="33"/>
      <c r="E286" s="115"/>
      <c r="F286" s="117"/>
      <c r="G286" s="120"/>
      <c r="H286" s="34"/>
      <c r="I286" s="33"/>
      <c r="J286" s="33"/>
      <c r="K286" s="31"/>
      <c r="L286" s="31"/>
      <c r="M286" s="31"/>
      <c r="N286" s="33"/>
      <c r="O286" s="33"/>
      <c r="P286" s="33"/>
      <c r="Q286" s="34"/>
      <c r="R286" s="15"/>
    </row>
    <row r="287" spans="3:18">
      <c r="C287" s="33"/>
      <c r="D287" s="33"/>
      <c r="E287" s="115"/>
      <c r="F287" s="117"/>
      <c r="G287" s="120"/>
      <c r="H287" s="34"/>
      <c r="I287" s="33"/>
      <c r="J287" s="33"/>
      <c r="K287" s="31"/>
      <c r="L287" s="31"/>
      <c r="M287" s="31"/>
      <c r="N287" s="33"/>
      <c r="O287" s="33"/>
      <c r="P287" s="33"/>
      <c r="Q287" s="34"/>
      <c r="R287" s="15"/>
    </row>
    <row r="288" spans="3:18">
      <c r="C288" s="33"/>
      <c r="D288" s="33"/>
      <c r="E288" s="115"/>
      <c r="F288" s="117"/>
      <c r="G288" s="120"/>
      <c r="H288" s="34"/>
      <c r="I288" s="33"/>
      <c r="J288" s="33"/>
      <c r="K288" s="31"/>
      <c r="L288" s="31"/>
      <c r="M288" s="31"/>
      <c r="N288" s="33"/>
      <c r="O288" s="33"/>
      <c r="P288" s="33"/>
      <c r="Q288" s="34"/>
      <c r="R288" s="15"/>
    </row>
    <row r="289" spans="3:18">
      <c r="C289" s="33"/>
      <c r="D289" s="33"/>
      <c r="E289" s="115"/>
      <c r="F289" s="117"/>
      <c r="G289" s="120"/>
      <c r="H289" s="34"/>
      <c r="I289" s="33"/>
      <c r="J289" s="33"/>
      <c r="K289" s="31"/>
      <c r="L289" s="31"/>
      <c r="M289" s="31"/>
      <c r="N289" s="33"/>
      <c r="O289" s="33"/>
      <c r="P289" s="33"/>
      <c r="Q289" s="34"/>
      <c r="R289" s="15"/>
    </row>
    <row r="290" spans="3:18">
      <c r="C290" s="33"/>
      <c r="D290" s="33"/>
      <c r="E290" s="115"/>
      <c r="F290" s="117"/>
      <c r="G290" s="120"/>
      <c r="H290" s="34"/>
      <c r="I290" s="33"/>
      <c r="J290" s="33"/>
      <c r="K290" s="31"/>
      <c r="L290" s="31"/>
      <c r="M290" s="31"/>
      <c r="N290" s="33"/>
      <c r="O290" s="33"/>
      <c r="P290" s="33"/>
      <c r="Q290" s="34"/>
      <c r="R290" s="15"/>
    </row>
  </sheetData>
  <sheetProtection selectLockedCells="1"/>
  <dataConsolidate/>
  <mergeCells count="6">
    <mergeCell ref="N1:R1"/>
    <mergeCell ref="A1:M1"/>
    <mergeCell ref="H4:L4"/>
    <mergeCell ref="N4:O4"/>
    <mergeCell ref="Q4:R4"/>
    <mergeCell ref="A4:F4"/>
  </mergeCells>
  <dataValidations count="7">
    <dataValidation type="list" allowBlank="1" showInputMessage="1" showErrorMessage="1" sqref="C40:E290" xr:uid="{00000000-0002-0000-0200-000001000000}">
      <formula1>INDIRECT(A40)</formula1>
    </dataValidation>
    <dataValidation type="list" allowBlank="1" showInputMessage="1" showErrorMessage="1" sqref="K40:L290 M5:M290" xr:uid="{00000000-0002-0000-0200-000002000000}">
      <formula1>Wards1</formula1>
    </dataValidation>
    <dataValidation type="list" allowBlank="1" showInputMessage="1" showErrorMessage="1" sqref="A40:B290" xr:uid="{00000000-0002-0000-0200-000000000000}">
      <formula1>Charter</formula1>
    </dataValidation>
    <dataValidation type="list" allowBlank="1" showInputMessage="1" showErrorMessage="1" sqref="L5:L39 B5:C39 E5:E39 D6:D39 D5" xr:uid="{00000000-0002-0000-0200-000004000000}">
      <formula1>INDIRECT(A5)</formula1>
    </dataValidation>
    <dataValidation type="list" allowBlank="1" showInputMessage="1" showErrorMessage="1" sqref="A5:A39" xr:uid="{00000000-0002-0000-0200-000003000000}">
      <formula1>Charter_Theme</formula1>
    </dataValidation>
    <dataValidation type="list" allowBlank="1" showInputMessage="1" showErrorMessage="1" sqref="R5:R39" xr:uid="{00000000-0002-0000-0200-000005000000}">
      <formula1>"Yes, No"</formula1>
    </dataValidation>
    <dataValidation type="textLength" allowBlank="1" showInputMessage="1" showErrorMessage="1" sqref="I5:I39" xr:uid="{CB128A97-B40B-4253-BE27-133D34B172E3}">
      <formula1>0</formula1>
      <formula2>255</formula2>
    </dataValidation>
  </dataValidations>
  <pageMargins left="0.70866141732283472" right="0.70866141732283472" top="0.74803149606299213" bottom="0.74803149606299213" header="0.31496062992125984" footer="0.31496062992125984"/>
  <pageSetup paperSize="8" scale="52"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6000000}">
          <x14:formula1>
            <xm:f>'Office use only1'!$A$2:$A$74</xm:f>
          </x14:formula1>
          <xm:sqref>O5:O39 K5:K39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4"/>
  <sheetViews>
    <sheetView showGridLines="0" view="pageBreakPreview" topLeftCell="A8" zoomScaleNormal="100" zoomScaleSheetLayoutView="100" workbookViewId="0">
      <selection activeCell="F19" sqref="F19"/>
    </sheetView>
  </sheetViews>
  <sheetFormatPr defaultRowHeight="14.5"/>
  <cols>
    <col min="1" max="1" width="29" customWidth="1"/>
    <col min="2" max="2" width="12" bestFit="1" customWidth="1"/>
    <col min="3" max="3" width="11" customWidth="1"/>
    <col min="4" max="4" width="18.1796875" customWidth="1"/>
    <col min="5" max="5" width="8.1796875" customWidth="1"/>
    <col min="6" max="6" width="26.453125" customWidth="1"/>
    <col min="7" max="7" width="12" bestFit="1" customWidth="1"/>
    <col min="8" max="8" width="11" customWidth="1"/>
    <col min="9" max="9" width="18.1796875" customWidth="1"/>
    <col min="257" max="257" width="33.81640625" customWidth="1"/>
    <col min="258" max="258" width="13.81640625" customWidth="1"/>
    <col min="259" max="259" width="14.1796875" customWidth="1"/>
    <col min="260" max="260" width="13.54296875" customWidth="1"/>
    <col min="261" max="261" width="8.1796875" customWidth="1"/>
    <col min="262" max="262" width="29.1796875" customWidth="1"/>
    <col min="263" max="263" width="12.81640625" customWidth="1"/>
    <col min="264" max="264" width="11.453125" customWidth="1"/>
    <col min="265" max="265" width="15.81640625" customWidth="1"/>
    <col min="513" max="513" width="33.81640625" customWidth="1"/>
    <col min="514" max="514" width="13.81640625" customWidth="1"/>
    <col min="515" max="515" width="14.1796875" customWidth="1"/>
    <col min="516" max="516" width="13.54296875" customWidth="1"/>
    <col min="517" max="517" width="8.1796875" customWidth="1"/>
    <col min="518" max="518" width="29.1796875" customWidth="1"/>
    <col min="519" max="519" width="12.81640625" customWidth="1"/>
    <col min="520" max="520" width="11.453125" customWidth="1"/>
    <col min="521" max="521" width="15.81640625" customWidth="1"/>
    <col min="769" max="769" width="33.81640625" customWidth="1"/>
    <col min="770" max="770" width="13.81640625" customWidth="1"/>
    <col min="771" max="771" width="14.1796875" customWidth="1"/>
    <col min="772" max="772" width="13.54296875" customWidth="1"/>
    <col min="773" max="773" width="8.1796875" customWidth="1"/>
    <col min="774" max="774" width="29.1796875" customWidth="1"/>
    <col min="775" max="775" width="12.81640625" customWidth="1"/>
    <col min="776" max="776" width="11.453125" customWidth="1"/>
    <col min="777" max="777" width="15.81640625" customWidth="1"/>
    <col min="1025" max="1025" width="33.81640625" customWidth="1"/>
    <col min="1026" max="1026" width="13.81640625" customWidth="1"/>
    <col min="1027" max="1027" width="14.1796875" customWidth="1"/>
    <col min="1028" max="1028" width="13.54296875" customWidth="1"/>
    <col min="1029" max="1029" width="8.1796875" customWidth="1"/>
    <col min="1030" max="1030" width="29.1796875" customWidth="1"/>
    <col min="1031" max="1031" width="12.81640625" customWidth="1"/>
    <col min="1032" max="1032" width="11.453125" customWidth="1"/>
    <col min="1033" max="1033" width="15.81640625" customWidth="1"/>
    <col min="1281" max="1281" width="33.81640625" customWidth="1"/>
    <col min="1282" max="1282" width="13.81640625" customWidth="1"/>
    <col min="1283" max="1283" width="14.1796875" customWidth="1"/>
    <col min="1284" max="1284" width="13.54296875" customWidth="1"/>
    <col min="1285" max="1285" width="8.1796875" customWidth="1"/>
    <col min="1286" max="1286" width="29.1796875" customWidth="1"/>
    <col min="1287" max="1287" width="12.81640625" customWidth="1"/>
    <col min="1288" max="1288" width="11.453125" customWidth="1"/>
    <col min="1289" max="1289" width="15.81640625" customWidth="1"/>
    <col min="1537" max="1537" width="33.81640625" customWidth="1"/>
    <col min="1538" max="1538" width="13.81640625" customWidth="1"/>
    <col min="1539" max="1539" width="14.1796875" customWidth="1"/>
    <col min="1540" max="1540" width="13.54296875" customWidth="1"/>
    <col min="1541" max="1541" width="8.1796875" customWidth="1"/>
    <col min="1542" max="1542" width="29.1796875" customWidth="1"/>
    <col min="1543" max="1543" width="12.81640625" customWidth="1"/>
    <col min="1544" max="1544" width="11.453125" customWidth="1"/>
    <col min="1545" max="1545" width="15.81640625" customWidth="1"/>
    <col min="1793" max="1793" width="33.81640625" customWidth="1"/>
    <col min="1794" max="1794" width="13.81640625" customWidth="1"/>
    <col min="1795" max="1795" width="14.1796875" customWidth="1"/>
    <col min="1796" max="1796" width="13.54296875" customWidth="1"/>
    <col min="1797" max="1797" width="8.1796875" customWidth="1"/>
    <col min="1798" max="1798" width="29.1796875" customWidth="1"/>
    <col min="1799" max="1799" width="12.81640625" customWidth="1"/>
    <col min="1800" max="1800" width="11.453125" customWidth="1"/>
    <col min="1801" max="1801" width="15.81640625" customWidth="1"/>
    <col min="2049" max="2049" width="33.81640625" customWidth="1"/>
    <col min="2050" max="2050" width="13.81640625" customWidth="1"/>
    <col min="2051" max="2051" width="14.1796875" customWidth="1"/>
    <col min="2052" max="2052" width="13.54296875" customWidth="1"/>
    <col min="2053" max="2053" width="8.1796875" customWidth="1"/>
    <col min="2054" max="2054" width="29.1796875" customWidth="1"/>
    <col min="2055" max="2055" width="12.81640625" customWidth="1"/>
    <col min="2056" max="2056" width="11.453125" customWidth="1"/>
    <col min="2057" max="2057" width="15.81640625" customWidth="1"/>
    <col min="2305" max="2305" width="33.81640625" customWidth="1"/>
    <col min="2306" max="2306" width="13.81640625" customWidth="1"/>
    <col min="2307" max="2307" width="14.1796875" customWidth="1"/>
    <col min="2308" max="2308" width="13.54296875" customWidth="1"/>
    <col min="2309" max="2309" width="8.1796875" customWidth="1"/>
    <col min="2310" max="2310" width="29.1796875" customWidth="1"/>
    <col min="2311" max="2311" width="12.81640625" customWidth="1"/>
    <col min="2312" max="2312" width="11.453125" customWidth="1"/>
    <col min="2313" max="2313" width="15.81640625" customWidth="1"/>
    <col min="2561" max="2561" width="33.81640625" customWidth="1"/>
    <col min="2562" max="2562" width="13.81640625" customWidth="1"/>
    <col min="2563" max="2563" width="14.1796875" customWidth="1"/>
    <col min="2564" max="2564" width="13.54296875" customWidth="1"/>
    <col min="2565" max="2565" width="8.1796875" customWidth="1"/>
    <col min="2566" max="2566" width="29.1796875" customWidth="1"/>
    <col min="2567" max="2567" width="12.81640625" customWidth="1"/>
    <col min="2568" max="2568" width="11.453125" customWidth="1"/>
    <col min="2569" max="2569" width="15.81640625" customWidth="1"/>
    <col min="2817" max="2817" width="33.81640625" customWidth="1"/>
    <col min="2818" max="2818" width="13.81640625" customWidth="1"/>
    <col min="2819" max="2819" width="14.1796875" customWidth="1"/>
    <col min="2820" max="2820" width="13.54296875" customWidth="1"/>
    <col min="2821" max="2821" width="8.1796875" customWidth="1"/>
    <col min="2822" max="2822" width="29.1796875" customWidth="1"/>
    <col min="2823" max="2823" width="12.81640625" customWidth="1"/>
    <col min="2824" max="2824" width="11.453125" customWidth="1"/>
    <col min="2825" max="2825" width="15.81640625" customWidth="1"/>
    <col min="3073" max="3073" width="33.81640625" customWidth="1"/>
    <col min="3074" max="3074" width="13.81640625" customWidth="1"/>
    <col min="3075" max="3075" width="14.1796875" customWidth="1"/>
    <col min="3076" max="3076" width="13.54296875" customWidth="1"/>
    <col min="3077" max="3077" width="8.1796875" customWidth="1"/>
    <col min="3078" max="3078" width="29.1796875" customWidth="1"/>
    <col min="3079" max="3079" width="12.81640625" customWidth="1"/>
    <col min="3080" max="3080" width="11.453125" customWidth="1"/>
    <col min="3081" max="3081" width="15.81640625" customWidth="1"/>
    <col min="3329" max="3329" width="33.81640625" customWidth="1"/>
    <col min="3330" max="3330" width="13.81640625" customWidth="1"/>
    <col min="3331" max="3331" width="14.1796875" customWidth="1"/>
    <col min="3332" max="3332" width="13.54296875" customWidth="1"/>
    <col min="3333" max="3333" width="8.1796875" customWidth="1"/>
    <col min="3334" max="3334" width="29.1796875" customWidth="1"/>
    <col min="3335" max="3335" width="12.81640625" customWidth="1"/>
    <col min="3336" max="3336" width="11.453125" customWidth="1"/>
    <col min="3337" max="3337" width="15.81640625" customWidth="1"/>
    <col min="3585" max="3585" width="33.81640625" customWidth="1"/>
    <col min="3586" max="3586" width="13.81640625" customWidth="1"/>
    <col min="3587" max="3587" width="14.1796875" customWidth="1"/>
    <col min="3588" max="3588" width="13.54296875" customWidth="1"/>
    <col min="3589" max="3589" width="8.1796875" customWidth="1"/>
    <col min="3590" max="3590" width="29.1796875" customWidth="1"/>
    <col min="3591" max="3591" width="12.81640625" customWidth="1"/>
    <col min="3592" max="3592" width="11.453125" customWidth="1"/>
    <col min="3593" max="3593" width="15.81640625" customWidth="1"/>
    <col min="3841" max="3841" width="33.81640625" customWidth="1"/>
    <col min="3842" max="3842" width="13.81640625" customWidth="1"/>
    <col min="3843" max="3843" width="14.1796875" customWidth="1"/>
    <col min="3844" max="3844" width="13.54296875" customWidth="1"/>
    <col min="3845" max="3845" width="8.1796875" customWidth="1"/>
    <col min="3846" max="3846" width="29.1796875" customWidth="1"/>
    <col min="3847" max="3847" width="12.81640625" customWidth="1"/>
    <col min="3848" max="3848" width="11.453125" customWidth="1"/>
    <col min="3849" max="3849" width="15.81640625" customWidth="1"/>
    <col min="4097" max="4097" width="33.81640625" customWidth="1"/>
    <col min="4098" max="4098" width="13.81640625" customWidth="1"/>
    <col min="4099" max="4099" width="14.1796875" customWidth="1"/>
    <col min="4100" max="4100" width="13.54296875" customWidth="1"/>
    <col min="4101" max="4101" width="8.1796875" customWidth="1"/>
    <col min="4102" max="4102" width="29.1796875" customWidth="1"/>
    <col min="4103" max="4103" width="12.81640625" customWidth="1"/>
    <col min="4104" max="4104" width="11.453125" customWidth="1"/>
    <col min="4105" max="4105" width="15.81640625" customWidth="1"/>
    <col min="4353" max="4353" width="33.81640625" customWidth="1"/>
    <col min="4354" max="4354" width="13.81640625" customWidth="1"/>
    <col min="4355" max="4355" width="14.1796875" customWidth="1"/>
    <col min="4356" max="4356" width="13.54296875" customWidth="1"/>
    <col min="4357" max="4357" width="8.1796875" customWidth="1"/>
    <col min="4358" max="4358" width="29.1796875" customWidth="1"/>
    <col min="4359" max="4359" width="12.81640625" customWidth="1"/>
    <col min="4360" max="4360" width="11.453125" customWidth="1"/>
    <col min="4361" max="4361" width="15.81640625" customWidth="1"/>
    <col min="4609" max="4609" width="33.81640625" customWidth="1"/>
    <col min="4610" max="4610" width="13.81640625" customWidth="1"/>
    <col min="4611" max="4611" width="14.1796875" customWidth="1"/>
    <col min="4612" max="4612" width="13.54296875" customWidth="1"/>
    <col min="4613" max="4613" width="8.1796875" customWidth="1"/>
    <col min="4614" max="4614" width="29.1796875" customWidth="1"/>
    <col min="4615" max="4615" width="12.81640625" customWidth="1"/>
    <col min="4616" max="4616" width="11.453125" customWidth="1"/>
    <col min="4617" max="4617" width="15.81640625" customWidth="1"/>
    <col min="4865" max="4865" width="33.81640625" customWidth="1"/>
    <col min="4866" max="4866" width="13.81640625" customWidth="1"/>
    <col min="4867" max="4867" width="14.1796875" customWidth="1"/>
    <col min="4868" max="4868" width="13.54296875" customWidth="1"/>
    <col min="4869" max="4869" width="8.1796875" customWidth="1"/>
    <col min="4870" max="4870" width="29.1796875" customWidth="1"/>
    <col min="4871" max="4871" width="12.81640625" customWidth="1"/>
    <col min="4872" max="4872" width="11.453125" customWidth="1"/>
    <col min="4873" max="4873" width="15.81640625" customWidth="1"/>
    <col min="5121" max="5121" width="33.81640625" customWidth="1"/>
    <col min="5122" max="5122" width="13.81640625" customWidth="1"/>
    <col min="5123" max="5123" width="14.1796875" customWidth="1"/>
    <col min="5124" max="5124" width="13.54296875" customWidth="1"/>
    <col min="5125" max="5125" width="8.1796875" customWidth="1"/>
    <col min="5126" max="5126" width="29.1796875" customWidth="1"/>
    <col min="5127" max="5127" width="12.81640625" customWidth="1"/>
    <col min="5128" max="5128" width="11.453125" customWidth="1"/>
    <col min="5129" max="5129" width="15.81640625" customWidth="1"/>
    <col min="5377" max="5377" width="33.81640625" customWidth="1"/>
    <col min="5378" max="5378" width="13.81640625" customWidth="1"/>
    <col min="5379" max="5379" width="14.1796875" customWidth="1"/>
    <col min="5380" max="5380" width="13.54296875" customWidth="1"/>
    <col min="5381" max="5381" width="8.1796875" customWidth="1"/>
    <col min="5382" max="5382" width="29.1796875" customWidth="1"/>
    <col min="5383" max="5383" width="12.81640625" customWidth="1"/>
    <col min="5384" max="5384" width="11.453125" customWidth="1"/>
    <col min="5385" max="5385" width="15.81640625" customWidth="1"/>
    <col min="5633" max="5633" width="33.81640625" customWidth="1"/>
    <col min="5634" max="5634" width="13.81640625" customWidth="1"/>
    <col min="5635" max="5635" width="14.1796875" customWidth="1"/>
    <col min="5636" max="5636" width="13.54296875" customWidth="1"/>
    <col min="5637" max="5637" width="8.1796875" customWidth="1"/>
    <col min="5638" max="5638" width="29.1796875" customWidth="1"/>
    <col min="5639" max="5639" width="12.81640625" customWidth="1"/>
    <col min="5640" max="5640" width="11.453125" customWidth="1"/>
    <col min="5641" max="5641" width="15.81640625" customWidth="1"/>
    <col min="5889" max="5889" width="33.81640625" customWidth="1"/>
    <col min="5890" max="5890" width="13.81640625" customWidth="1"/>
    <col min="5891" max="5891" width="14.1796875" customWidth="1"/>
    <col min="5892" max="5892" width="13.54296875" customWidth="1"/>
    <col min="5893" max="5893" width="8.1796875" customWidth="1"/>
    <col min="5894" max="5894" width="29.1796875" customWidth="1"/>
    <col min="5895" max="5895" width="12.81640625" customWidth="1"/>
    <col min="5896" max="5896" width="11.453125" customWidth="1"/>
    <col min="5897" max="5897" width="15.81640625" customWidth="1"/>
    <col min="6145" max="6145" width="33.81640625" customWidth="1"/>
    <col min="6146" max="6146" width="13.81640625" customWidth="1"/>
    <col min="6147" max="6147" width="14.1796875" customWidth="1"/>
    <col min="6148" max="6148" width="13.54296875" customWidth="1"/>
    <col min="6149" max="6149" width="8.1796875" customWidth="1"/>
    <col min="6150" max="6150" width="29.1796875" customWidth="1"/>
    <col min="6151" max="6151" width="12.81640625" customWidth="1"/>
    <col min="6152" max="6152" width="11.453125" customWidth="1"/>
    <col min="6153" max="6153" width="15.81640625" customWidth="1"/>
    <col min="6401" max="6401" width="33.81640625" customWidth="1"/>
    <col min="6402" max="6402" width="13.81640625" customWidth="1"/>
    <col min="6403" max="6403" width="14.1796875" customWidth="1"/>
    <col min="6404" max="6404" width="13.54296875" customWidth="1"/>
    <col min="6405" max="6405" width="8.1796875" customWidth="1"/>
    <col min="6406" max="6406" width="29.1796875" customWidth="1"/>
    <col min="6407" max="6407" width="12.81640625" customWidth="1"/>
    <col min="6408" max="6408" width="11.453125" customWidth="1"/>
    <col min="6409" max="6409" width="15.81640625" customWidth="1"/>
    <col min="6657" max="6657" width="33.81640625" customWidth="1"/>
    <col min="6658" max="6658" width="13.81640625" customWidth="1"/>
    <col min="6659" max="6659" width="14.1796875" customWidth="1"/>
    <col min="6660" max="6660" width="13.54296875" customWidth="1"/>
    <col min="6661" max="6661" width="8.1796875" customWidth="1"/>
    <col min="6662" max="6662" width="29.1796875" customWidth="1"/>
    <col min="6663" max="6663" width="12.81640625" customWidth="1"/>
    <col min="6664" max="6664" width="11.453125" customWidth="1"/>
    <col min="6665" max="6665" width="15.81640625" customWidth="1"/>
    <col min="6913" max="6913" width="33.81640625" customWidth="1"/>
    <col min="6914" max="6914" width="13.81640625" customWidth="1"/>
    <col min="6915" max="6915" width="14.1796875" customWidth="1"/>
    <col min="6916" max="6916" width="13.54296875" customWidth="1"/>
    <col min="6917" max="6917" width="8.1796875" customWidth="1"/>
    <col min="6918" max="6918" width="29.1796875" customWidth="1"/>
    <col min="6919" max="6919" width="12.81640625" customWidth="1"/>
    <col min="6920" max="6920" width="11.453125" customWidth="1"/>
    <col min="6921" max="6921" width="15.81640625" customWidth="1"/>
    <col min="7169" max="7169" width="33.81640625" customWidth="1"/>
    <col min="7170" max="7170" width="13.81640625" customWidth="1"/>
    <col min="7171" max="7171" width="14.1796875" customWidth="1"/>
    <col min="7172" max="7172" width="13.54296875" customWidth="1"/>
    <col min="7173" max="7173" width="8.1796875" customWidth="1"/>
    <col min="7174" max="7174" width="29.1796875" customWidth="1"/>
    <col min="7175" max="7175" width="12.81640625" customWidth="1"/>
    <col min="7176" max="7176" width="11.453125" customWidth="1"/>
    <col min="7177" max="7177" width="15.81640625" customWidth="1"/>
    <col min="7425" max="7425" width="33.81640625" customWidth="1"/>
    <col min="7426" max="7426" width="13.81640625" customWidth="1"/>
    <col min="7427" max="7427" width="14.1796875" customWidth="1"/>
    <col min="7428" max="7428" width="13.54296875" customWidth="1"/>
    <col min="7429" max="7429" width="8.1796875" customWidth="1"/>
    <col min="7430" max="7430" width="29.1796875" customWidth="1"/>
    <col min="7431" max="7431" width="12.81640625" customWidth="1"/>
    <col min="7432" max="7432" width="11.453125" customWidth="1"/>
    <col min="7433" max="7433" width="15.81640625" customWidth="1"/>
    <col min="7681" max="7681" width="33.81640625" customWidth="1"/>
    <col min="7682" max="7682" width="13.81640625" customWidth="1"/>
    <col min="7683" max="7683" width="14.1796875" customWidth="1"/>
    <col min="7684" max="7684" width="13.54296875" customWidth="1"/>
    <col min="7685" max="7685" width="8.1796875" customWidth="1"/>
    <col min="7686" max="7686" width="29.1796875" customWidth="1"/>
    <col min="7687" max="7687" width="12.81640625" customWidth="1"/>
    <col min="7688" max="7688" width="11.453125" customWidth="1"/>
    <col min="7689" max="7689" width="15.81640625" customWidth="1"/>
    <col min="7937" max="7937" width="33.81640625" customWidth="1"/>
    <col min="7938" max="7938" width="13.81640625" customWidth="1"/>
    <col min="7939" max="7939" width="14.1796875" customWidth="1"/>
    <col min="7940" max="7940" width="13.54296875" customWidth="1"/>
    <col min="7941" max="7941" width="8.1796875" customWidth="1"/>
    <col min="7942" max="7942" width="29.1796875" customWidth="1"/>
    <col min="7943" max="7943" width="12.81640625" customWidth="1"/>
    <col min="7944" max="7944" width="11.453125" customWidth="1"/>
    <col min="7945" max="7945" width="15.81640625" customWidth="1"/>
    <col min="8193" max="8193" width="33.81640625" customWidth="1"/>
    <col min="8194" max="8194" width="13.81640625" customWidth="1"/>
    <col min="8195" max="8195" width="14.1796875" customWidth="1"/>
    <col min="8196" max="8196" width="13.54296875" customWidth="1"/>
    <col min="8197" max="8197" width="8.1796875" customWidth="1"/>
    <col min="8198" max="8198" width="29.1796875" customWidth="1"/>
    <col min="8199" max="8199" width="12.81640625" customWidth="1"/>
    <col min="8200" max="8200" width="11.453125" customWidth="1"/>
    <col min="8201" max="8201" width="15.81640625" customWidth="1"/>
    <col min="8449" max="8449" width="33.81640625" customWidth="1"/>
    <col min="8450" max="8450" width="13.81640625" customWidth="1"/>
    <col min="8451" max="8451" width="14.1796875" customWidth="1"/>
    <col min="8452" max="8452" width="13.54296875" customWidth="1"/>
    <col min="8453" max="8453" width="8.1796875" customWidth="1"/>
    <col min="8454" max="8454" width="29.1796875" customWidth="1"/>
    <col min="8455" max="8455" width="12.81640625" customWidth="1"/>
    <col min="8456" max="8456" width="11.453125" customWidth="1"/>
    <col min="8457" max="8457" width="15.81640625" customWidth="1"/>
    <col min="8705" max="8705" width="33.81640625" customWidth="1"/>
    <col min="8706" max="8706" width="13.81640625" customWidth="1"/>
    <col min="8707" max="8707" width="14.1796875" customWidth="1"/>
    <col min="8708" max="8708" width="13.54296875" customWidth="1"/>
    <col min="8709" max="8709" width="8.1796875" customWidth="1"/>
    <col min="8710" max="8710" width="29.1796875" customWidth="1"/>
    <col min="8711" max="8711" width="12.81640625" customWidth="1"/>
    <col min="8712" max="8712" width="11.453125" customWidth="1"/>
    <col min="8713" max="8713" width="15.81640625" customWidth="1"/>
    <col min="8961" max="8961" width="33.81640625" customWidth="1"/>
    <col min="8962" max="8962" width="13.81640625" customWidth="1"/>
    <col min="8963" max="8963" width="14.1796875" customWidth="1"/>
    <col min="8964" max="8964" width="13.54296875" customWidth="1"/>
    <col min="8965" max="8965" width="8.1796875" customWidth="1"/>
    <col min="8966" max="8966" width="29.1796875" customWidth="1"/>
    <col min="8967" max="8967" width="12.81640625" customWidth="1"/>
    <col min="8968" max="8968" width="11.453125" customWidth="1"/>
    <col min="8969" max="8969" width="15.81640625" customWidth="1"/>
    <col min="9217" max="9217" width="33.81640625" customWidth="1"/>
    <col min="9218" max="9218" width="13.81640625" customWidth="1"/>
    <col min="9219" max="9219" width="14.1796875" customWidth="1"/>
    <col min="9220" max="9220" width="13.54296875" customWidth="1"/>
    <col min="9221" max="9221" width="8.1796875" customWidth="1"/>
    <col min="9222" max="9222" width="29.1796875" customWidth="1"/>
    <col min="9223" max="9223" width="12.81640625" customWidth="1"/>
    <col min="9224" max="9224" width="11.453125" customWidth="1"/>
    <col min="9225" max="9225" width="15.81640625" customWidth="1"/>
    <col min="9473" max="9473" width="33.81640625" customWidth="1"/>
    <col min="9474" max="9474" width="13.81640625" customWidth="1"/>
    <col min="9475" max="9475" width="14.1796875" customWidth="1"/>
    <col min="9476" max="9476" width="13.54296875" customWidth="1"/>
    <col min="9477" max="9477" width="8.1796875" customWidth="1"/>
    <col min="9478" max="9478" width="29.1796875" customWidth="1"/>
    <col min="9479" max="9479" width="12.81640625" customWidth="1"/>
    <col min="9480" max="9480" width="11.453125" customWidth="1"/>
    <col min="9481" max="9481" width="15.81640625" customWidth="1"/>
    <col min="9729" max="9729" width="33.81640625" customWidth="1"/>
    <col min="9730" max="9730" width="13.81640625" customWidth="1"/>
    <col min="9731" max="9731" width="14.1796875" customWidth="1"/>
    <col min="9732" max="9732" width="13.54296875" customWidth="1"/>
    <col min="9733" max="9733" width="8.1796875" customWidth="1"/>
    <col min="9734" max="9734" width="29.1796875" customWidth="1"/>
    <col min="9735" max="9735" width="12.81640625" customWidth="1"/>
    <col min="9736" max="9736" width="11.453125" customWidth="1"/>
    <col min="9737" max="9737" width="15.81640625" customWidth="1"/>
    <col min="9985" max="9985" width="33.81640625" customWidth="1"/>
    <col min="9986" max="9986" width="13.81640625" customWidth="1"/>
    <col min="9987" max="9987" width="14.1796875" customWidth="1"/>
    <col min="9988" max="9988" width="13.54296875" customWidth="1"/>
    <col min="9989" max="9989" width="8.1796875" customWidth="1"/>
    <col min="9990" max="9990" width="29.1796875" customWidth="1"/>
    <col min="9991" max="9991" width="12.81640625" customWidth="1"/>
    <col min="9992" max="9992" width="11.453125" customWidth="1"/>
    <col min="9993" max="9993" width="15.81640625" customWidth="1"/>
    <col min="10241" max="10241" width="33.81640625" customWidth="1"/>
    <col min="10242" max="10242" width="13.81640625" customWidth="1"/>
    <col min="10243" max="10243" width="14.1796875" customWidth="1"/>
    <col min="10244" max="10244" width="13.54296875" customWidth="1"/>
    <col min="10245" max="10245" width="8.1796875" customWidth="1"/>
    <col min="10246" max="10246" width="29.1796875" customWidth="1"/>
    <col min="10247" max="10247" width="12.81640625" customWidth="1"/>
    <col min="10248" max="10248" width="11.453125" customWidth="1"/>
    <col min="10249" max="10249" width="15.81640625" customWidth="1"/>
    <col min="10497" max="10497" width="33.81640625" customWidth="1"/>
    <col min="10498" max="10498" width="13.81640625" customWidth="1"/>
    <col min="10499" max="10499" width="14.1796875" customWidth="1"/>
    <col min="10500" max="10500" width="13.54296875" customWidth="1"/>
    <col min="10501" max="10501" width="8.1796875" customWidth="1"/>
    <col min="10502" max="10502" width="29.1796875" customWidth="1"/>
    <col min="10503" max="10503" width="12.81640625" customWidth="1"/>
    <col min="10504" max="10504" width="11.453125" customWidth="1"/>
    <col min="10505" max="10505" width="15.81640625" customWidth="1"/>
    <col min="10753" max="10753" width="33.81640625" customWidth="1"/>
    <col min="10754" max="10754" width="13.81640625" customWidth="1"/>
    <col min="10755" max="10755" width="14.1796875" customWidth="1"/>
    <col min="10756" max="10756" width="13.54296875" customWidth="1"/>
    <col min="10757" max="10757" width="8.1796875" customWidth="1"/>
    <col min="10758" max="10758" width="29.1796875" customWidth="1"/>
    <col min="10759" max="10759" width="12.81640625" customWidth="1"/>
    <col min="10760" max="10760" width="11.453125" customWidth="1"/>
    <col min="10761" max="10761" width="15.81640625" customWidth="1"/>
    <col min="11009" max="11009" width="33.81640625" customWidth="1"/>
    <col min="11010" max="11010" width="13.81640625" customWidth="1"/>
    <col min="11011" max="11011" width="14.1796875" customWidth="1"/>
    <col min="11012" max="11012" width="13.54296875" customWidth="1"/>
    <col min="11013" max="11013" width="8.1796875" customWidth="1"/>
    <col min="11014" max="11014" width="29.1796875" customWidth="1"/>
    <col min="11015" max="11015" width="12.81640625" customWidth="1"/>
    <col min="11016" max="11016" width="11.453125" customWidth="1"/>
    <col min="11017" max="11017" width="15.81640625" customWidth="1"/>
    <col min="11265" max="11265" width="33.81640625" customWidth="1"/>
    <col min="11266" max="11266" width="13.81640625" customWidth="1"/>
    <col min="11267" max="11267" width="14.1796875" customWidth="1"/>
    <col min="11268" max="11268" width="13.54296875" customWidth="1"/>
    <col min="11269" max="11269" width="8.1796875" customWidth="1"/>
    <col min="11270" max="11270" width="29.1796875" customWidth="1"/>
    <col min="11271" max="11271" width="12.81640625" customWidth="1"/>
    <col min="11272" max="11272" width="11.453125" customWidth="1"/>
    <col min="11273" max="11273" width="15.81640625" customWidth="1"/>
    <col min="11521" max="11521" width="33.81640625" customWidth="1"/>
    <col min="11522" max="11522" width="13.81640625" customWidth="1"/>
    <col min="11523" max="11523" width="14.1796875" customWidth="1"/>
    <col min="11524" max="11524" width="13.54296875" customWidth="1"/>
    <col min="11525" max="11525" width="8.1796875" customWidth="1"/>
    <col min="11526" max="11526" width="29.1796875" customWidth="1"/>
    <col min="11527" max="11527" width="12.81640625" customWidth="1"/>
    <col min="11528" max="11528" width="11.453125" customWidth="1"/>
    <col min="11529" max="11529" width="15.81640625" customWidth="1"/>
    <col min="11777" max="11777" width="33.81640625" customWidth="1"/>
    <col min="11778" max="11778" width="13.81640625" customWidth="1"/>
    <col min="11779" max="11779" width="14.1796875" customWidth="1"/>
    <col min="11780" max="11780" width="13.54296875" customWidth="1"/>
    <col min="11781" max="11781" width="8.1796875" customWidth="1"/>
    <col min="11782" max="11782" width="29.1796875" customWidth="1"/>
    <col min="11783" max="11783" width="12.81640625" customWidth="1"/>
    <col min="11784" max="11784" width="11.453125" customWidth="1"/>
    <col min="11785" max="11785" width="15.81640625" customWidth="1"/>
    <col min="12033" max="12033" width="33.81640625" customWidth="1"/>
    <col min="12034" max="12034" width="13.81640625" customWidth="1"/>
    <col min="12035" max="12035" width="14.1796875" customWidth="1"/>
    <col min="12036" max="12036" width="13.54296875" customWidth="1"/>
    <col min="12037" max="12037" width="8.1796875" customWidth="1"/>
    <col min="12038" max="12038" width="29.1796875" customWidth="1"/>
    <col min="12039" max="12039" width="12.81640625" customWidth="1"/>
    <col min="12040" max="12040" width="11.453125" customWidth="1"/>
    <col min="12041" max="12041" width="15.81640625" customWidth="1"/>
    <col min="12289" max="12289" width="33.81640625" customWidth="1"/>
    <col min="12290" max="12290" width="13.81640625" customWidth="1"/>
    <col min="12291" max="12291" width="14.1796875" customWidth="1"/>
    <col min="12292" max="12292" width="13.54296875" customWidth="1"/>
    <col min="12293" max="12293" width="8.1796875" customWidth="1"/>
    <col min="12294" max="12294" width="29.1796875" customWidth="1"/>
    <col min="12295" max="12295" width="12.81640625" customWidth="1"/>
    <col min="12296" max="12296" width="11.453125" customWidth="1"/>
    <col min="12297" max="12297" width="15.81640625" customWidth="1"/>
    <col min="12545" max="12545" width="33.81640625" customWidth="1"/>
    <col min="12546" max="12546" width="13.81640625" customWidth="1"/>
    <col min="12547" max="12547" width="14.1796875" customWidth="1"/>
    <col min="12548" max="12548" width="13.54296875" customWidth="1"/>
    <col min="12549" max="12549" width="8.1796875" customWidth="1"/>
    <col min="12550" max="12550" width="29.1796875" customWidth="1"/>
    <col min="12551" max="12551" width="12.81640625" customWidth="1"/>
    <col min="12552" max="12552" width="11.453125" customWidth="1"/>
    <col min="12553" max="12553" width="15.81640625" customWidth="1"/>
    <col min="12801" max="12801" width="33.81640625" customWidth="1"/>
    <col min="12802" max="12802" width="13.81640625" customWidth="1"/>
    <col min="12803" max="12803" width="14.1796875" customWidth="1"/>
    <col min="12804" max="12804" width="13.54296875" customWidth="1"/>
    <col min="12805" max="12805" width="8.1796875" customWidth="1"/>
    <col min="12806" max="12806" width="29.1796875" customWidth="1"/>
    <col min="12807" max="12807" width="12.81640625" customWidth="1"/>
    <col min="12808" max="12808" width="11.453125" customWidth="1"/>
    <col min="12809" max="12809" width="15.81640625" customWidth="1"/>
    <col min="13057" max="13057" width="33.81640625" customWidth="1"/>
    <col min="13058" max="13058" width="13.81640625" customWidth="1"/>
    <col min="13059" max="13059" width="14.1796875" customWidth="1"/>
    <col min="13060" max="13060" width="13.54296875" customWidth="1"/>
    <col min="13061" max="13061" width="8.1796875" customWidth="1"/>
    <col min="13062" max="13062" width="29.1796875" customWidth="1"/>
    <col min="13063" max="13063" width="12.81640625" customWidth="1"/>
    <col min="13064" max="13064" width="11.453125" customWidth="1"/>
    <col min="13065" max="13065" width="15.81640625" customWidth="1"/>
    <col min="13313" max="13313" width="33.81640625" customWidth="1"/>
    <col min="13314" max="13314" width="13.81640625" customWidth="1"/>
    <col min="13315" max="13315" width="14.1796875" customWidth="1"/>
    <col min="13316" max="13316" width="13.54296875" customWidth="1"/>
    <col min="13317" max="13317" width="8.1796875" customWidth="1"/>
    <col min="13318" max="13318" width="29.1796875" customWidth="1"/>
    <col min="13319" max="13319" width="12.81640625" customWidth="1"/>
    <col min="13320" max="13320" width="11.453125" customWidth="1"/>
    <col min="13321" max="13321" width="15.81640625" customWidth="1"/>
    <col min="13569" max="13569" width="33.81640625" customWidth="1"/>
    <col min="13570" max="13570" width="13.81640625" customWidth="1"/>
    <col min="13571" max="13571" width="14.1796875" customWidth="1"/>
    <col min="13572" max="13572" width="13.54296875" customWidth="1"/>
    <col min="13573" max="13573" width="8.1796875" customWidth="1"/>
    <col min="13574" max="13574" width="29.1796875" customWidth="1"/>
    <col min="13575" max="13575" width="12.81640625" customWidth="1"/>
    <col min="13576" max="13576" width="11.453125" customWidth="1"/>
    <col min="13577" max="13577" width="15.81640625" customWidth="1"/>
    <col min="13825" max="13825" width="33.81640625" customWidth="1"/>
    <col min="13826" max="13826" width="13.81640625" customWidth="1"/>
    <col min="13827" max="13827" width="14.1796875" customWidth="1"/>
    <col min="13828" max="13828" width="13.54296875" customWidth="1"/>
    <col min="13829" max="13829" width="8.1796875" customWidth="1"/>
    <col min="13830" max="13830" width="29.1796875" customWidth="1"/>
    <col min="13831" max="13831" width="12.81640625" customWidth="1"/>
    <col min="13832" max="13832" width="11.453125" customWidth="1"/>
    <col min="13833" max="13833" width="15.81640625" customWidth="1"/>
    <col min="14081" max="14081" width="33.81640625" customWidth="1"/>
    <col min="14082" max="14082" width="13.81640625" customWidth="1"/>
    <col min="14083" max="14083" width="14.1796875" customWidth="1"/>
    <col min="14084" max="14084" width="13.54296875" customWidth="1"/>
    <col min="14085" max="14085" width="8.1796875" customWidth="1"/>
    <col min="14086" max="14086" width="29.1796875" customWidth="1"/>
    <col min="14087" max="14087" width="12.81640625" customWidth="1"/>
    <col min="14088" max="14088" width="11.453125" customWidth="1"/>
    <col min="14089" max="14089" width="15.81640625" customWidth="1"/>
    <col min="14337" max="14337" width="33.81640625" customWidth="1"/>
    <col min="14338" max="14338" width="13.81640625" customWidth="1"/>
    <col min="14339" max="14339" width="14.1796875" customWidth="1"/>
    <col min="14340" max="14340" width="13.54296875" customWidth="1"/>
    <col min="14341" max="14341" width="8.1796875" customWidth="1"/>
    <col min="14342" max="14342" width="29.1796875" customWidth="1"/>
    <col min="14343" max="14343" width="12.81640625" customWidth="1"/>
    <col min="14344" max="14344" width="11.453125" customWidth="1"/>
    <col min="14345" max="14345" width="15.81640625" customWidth="1"/>
    <col min="14593" max="14593" width="33.81640625" customWidth="1"/>
    <col min="14594" max="14594" width="13.81640625" customWidth="1"/>
    <col min="14595" max="14595" width="14.1796875" customWidth="1"/>
    <col min="14596" max="14596" width="13.54296875" customWidth="1"/>
    <col min="14597" max="14597" width="8.1796875" customWidth="1"/>
    <col min="14598" max="14598" width="29.1796875" customWidth="1"/>
    <col min="14599" max="14599" width="12.81640625" customWidth="1"/>
    <col min="14600" max="14600" width="11.453125" customWidth="1"/>
    <col min="14601" max="14601" width="15.81640625" customWidth="1"/>
    <col min="14849" max="14849" width="33.81640625" customWidth="1"/>
    <col min="14850" max="14850" width="13.81640625" customWidth="1"/>
    <col min="14851" max="14851" width="14.1796875" customWidth="1"/>
    <col min="14852" max="14852" width="13.54296875" customWidth="1"/>
    <col min="14853" max="14853" width="8.1796875" customWidth="1"/>
    <col min="14854" max="14854" width="29.1796875" customWidth="1"/>
    <col min="14855" max="14855" width="12.81640625" customWidth="1"/>
    <col min="14856" max="14856" width="11.453125" customWidth="1"/>
    <col min="14857" max="14857" width="15.81640625" customWidth="1"/>
    <col min="15105" max="15105" width="33.81640625" customWidth="1"/>
    <col min="15106" max="15106" width="13.81640625" customWidth="1"/>
    <col min="15107" max="15107" width="14.1796875" customWidth="1"/>
    <col min="15108" max="15108" width="13.54296875" customWidth="1"/>
    <col min="15109" max="15109" width="8.1796875" customWidth="1"/>
    <col min="15110" max="15110" width="29.1796875" customWidth="1"/>
    <col min="15111" max="15111" width="12.81640625" customWidth="1"/>
    <col min="15112" max="15112" width="11.453125" customWidth="1"/>
    <col min="15113" max="15113" width="15.81640625" customWidth="1"/>
    <col min="15361" max="15361" width="33.81640625" customWidth="1"/>
    <col min="15362" max="15362" width="13.81640625" customWidth="1"/>
    <col min="15363" max="15363" width="14.1796875" customWidth="1"/>
    <col min="15364" max="15364" width="13.54296875" customWidth="1"/>
    <col min="15365" max="15365" width="8.1796875" customWidth="1"/>
    <col min="15366" max="15366" width="29.1796875" customWidth="1"/>
    <col min="15367" max="15367" width="12.81640625" customWidth="1"/>
    <col min="15368" max="15368" width="11.453125" customWidth="1"/>
    <col min="15369" max="15369" width="15.81640625" customWidth="1"/>
    <col min="15617" max="15617" width="33.81640625" customWidth="1"/>
    <col min="15618" max="15618" width="13.81640625" customWidth="1"/>
    <col min="15619" max="15619" width="14.1796875" customWidth="1"/>
    <col min="15620" max="15620" width="13.54296875" customWidth="1"/>
    <col min="15621" max="15621" width="8.1796875" customWidth="1"/>
    <col min="15622" max="15622" width="29.1796875" customWidth="1"/>
    <col min="15623" max="15623" width="12.81640625" customWidth="1"/>
    <col min="15624" max="15624" width="11.453125" customWidth="1"/>
    <col min="15625" max="15625" width="15.81640625" customWidth="1"/>
    <col min="15873" max="15873" width="33.81640625" customWidth="1"/>
    <col min="15874" max="15874" width="13.81640625" customWidth="1"/>
    <col min="15875" max="15875" width="14.1796875" customWidth="1"/>
    <col min="15876" max="15876" width="13.54296875" customWidth="1"/>
    <col min="15877" max="15877" width="8.1796875" customWidth="1"/>
    <col min="15878" max="15878" width="29.1796875" customWidth="1"/>
    <col min="15879" max="15879" width="12.81640625" customWidth="1"/>
    <col min="15880" max="15880" width="11.453125" customWidth="1"/>
    <col min="15881" max="15881" width="15.81640625" customWidth="1"/>
    <col min="16129" max="16129" width="33.81640625" customWidth="1"/>
    <col min="16130" max="16130" width="13.81640625" customWidth="1"/>
    <col min="16131" max="16131" width="14.1796875" customWidth="1"/>
    <col min="16132" max="16132" width="13.54296875" customWidth="1"/>
    <col min="16133" max="16133" width="8.1796875" customWidth="1"/>
    <col min="16134" max="16134" width="29.1796875" customWidth="1"/>
    <col min="16135" max="16135" width="12.81640625" customWidth="1"/>
    <col min="16136" max="16136" width="11.453125" customWidth="1"/>
    <col min="16137" max="16137" width="15.81640625" customWidth="1"/>
  </cols>
  <sheetData>
    <row r="1" spans="1:9" ht="15.5">
      <c r="A1" s="223" t="s">
        <v>12</v>
      </c>
      <c r="B1" s="224"/>
      <c r="C1" s="224"/>
      <c r="D1" s="224"/>
      <c r="E1" s="225"/>
      <c r="F1" s="225"/>
      <c r="G1" s="225"/>
      <c r="H1" s="225"/>
      <c r="I1" s="225"/>
    </row>
    <row r="2" spans="1:9" ht="15.5">
      <c r="A2" s="193" t="s">
        <v>486</v>
      </c>
      <c r="B2" s="12"/>
      <c r="C2" s="59"/>
      <c r="D2" s="59"/>
      <c r="E2" s="59"/>
      <c r="F2" s="59"/>
      <c r="G2" s="59"/>
      <c r="H2" s="59"/>
      <c r="I2" s="59"/>
    </row>
    <row r="3" spans="1:9" ht="50" customHeight="1">
      <c r="A3" s="226" t="s">
        <v>397</v>
      </c>
      <c r="B3" s="226"/>
      <c r="C3" s="226"/>
      <c r="D3" s="226"/>
      <c r="E3" s="226"/>
      <c r="F3" s="226"/>
      <c r="G3" s="226"/>
      <c r="H3" s="226"/>
      <c r="I3" s="226"/>
    </row>
    <row r="4" spans="1:9" ht="32" customHeight="1">
      <c r="A4" s="234" t="s">
        <v>396</v>
      </c>
      <c r="B4" s="234"/>
      <c r="C4" s="234"/>
      <c r="D4" s="234"/>
      <c r="E4" s="234"/>
      <c r="F4" s="234"/>
      <c r="G4" s="234"/>
      <c r="H4" s="234"/>
      <c r="I4" s="234"/>
    </row>
    <row r="5" spans="1:9" ht="16" thickBot="1">
      <c r="A5" s="177"/>
      <c r="B5" s="177"/>
      <c r="C5" s="177"/>
      <c r="D5" s="177"/>
      <c r="E5" s="177"/>
      <c r="F5" s="177"/>
      <c r="G5" s="177"/>
      <c r="H5" s="177"/>
      <c r="I5" s="177"/>
    </row>
    <row r="6" spans="1:9" ht="33.75" customHeight="1" thickBot="1">
      <c r="A6" s="227" t="s">
        <v>395</v>
      </c>
      <c r="B6" s="228"/>
      <c r="C6" s="230"/>
      <c r="D6" s="231"/>
      <c r="E6" s="59"/>
      <c r="F6" s="227" t="s">
        <v>395</v>
      </c>
      <c r="G6" s="228"/>
      <c r="H6" s="228"/>
      <c r="I6" s="229"/>
    </row>
    <row r="7" spans="1:9" ht="10.5" hidden="1" customHeight="1" thickBot="1">
      <c r="A7" s="216"/>
      <c r="B7" s="217"/>
      <c r="C7" s="123"/>
      <c r="D7" s="132"/>
      <c r="E7" s="59"/>
      <c r="F7" s="218"/>
      <c r="G7" s="219"/>
      <c r="H7" s="119"/>
      <c r="I7" s="119"/>
    </row>
    <row r="8" spans="1:9" ht="16" thickBot="1">
      <c r="A8" s="220" t="s">
        <v>128</v>
      </c>
      <c r="B8" s="221"/>
      <c r="C8" s="232"/>
      <c r="D8" s="233"/>
      <c r="E8" s="59"/>
      <c r="F8" s="220" t="s">
        <v>128</v>
      </c>
      <c r="G8" s="221"/>
      <c r="H8" s="221"/>
      <c r="I8" s="222"/>
    </row>
    <row r="9" spans="1:9" ht="38.25" customHeight="1" thickBot="1">
      <c r="A9" s="124" t="s">
        <v>59</v>
      </c>
      <c r="B9" s="178" t="s">
        <v>398</v>
      </c>
      <c r="C9" s="60" t="s">
        <v>60</v>
      </c>
      <c r="D9" s="125" t="s">
        <v>394</v>
      </c>
      <c r="E9" s="59"/>
      <c r="F9" s="60" t="s">
        <v>59</v>
      </c>
      <c r="G9" s="178" t="s">
        <v>398</v>
      </c>
      <c r="H9" s="60" t="s">
        <v>60</v>
      </c>
      <c r="I9" s="125" t="s">
        <v>394</v>
      </c>
    </row>
    <row r="10" spans="1:9" ht="16" thickBot="1">
      <c r="A10" s="8" t="s">
        <v>63</v>
      </c>
      <c r="B10" s="122">
        <v>1</v>
      </c>
      <c r="C10" s="128">
        <v>3</v>
      </c>
      <c r="D10" s="126" t="s">
        <v>275</v>
      </c>
      <c r="E10" s="59"/>
      <c r="F10" s="8" t="s">
        <v>125</v>
      </c>
      <c r="G10" s="122">
        <v>36</v>
      </c>
      <c r="H10" s="129">
        <v>3</v>
      </c>
      <c r="I10" s="8" t="s">
        <v>391</v>
      </c>
    </row>
    <row r="11" spans="1:9" ht="16" thickBot="1">
      <c r="A11" s="8" t="s">
        <v>67</v>
      </c>
      <c r="B11" s="122">
        <v>2</v>
      </c>
      <c r="C11" s="129">
        <v>3</v>
      </c>
      <c r="D11" s="127" t="s">
        <v>275</v>
      </c>
      <c r="E11" s="59"/>
      <c r="F11" s="8" t="s">
        <v>70</v>
      </c>
      <c r="G11" s="122">
        <v>37</v>
      </c>
      <c r="H11" s="129">
        <v>3</v>
      </c>
      <c r="I11" s="8" t="s">
        <v>391</v>
      </c>
    </row>
    <row r="12" spans="1:9" ht="16" thickBot="1">
      <c r="A12" s="8" t="s">
        <v>65</v>
      </c>
      <c r="B12" s="122">
        <v>3</v>
      </c>
      <c r="C12" s="129">
        <v>3</v>
      </c>
      <c r="D12" s="127" t="s">
        <v>275</v>
      </c>
      <c r="E12" s="59"/>
      <c r="F12" s="8" t="s">
        <v>62</v>
      </c>
      <c r="G12" s="122">
        <v>38</v>
      </c>
      <c r="H12" s="129">
        <v>3</v>
      </c>
      <c r="I12" s="8" t="s">
        <v>391</v>
      </c>
    </row>
    <row r="13" spans="1:9" ht="16" thickBot="1">
      <c r="A13" s="8" t="s">
        <v>93</v>
      </c>
      <c r="B13" s="122">
        <v>4</v>
      </c>
      <c r="C13" s="129">
        <v>3</v>
      </c>
      <c r="D13" s="127" t="s">
        <v>275</v>
      </c>
      <c r="E13" s="59"/>
      <c r="F13" s="8" t="s">
        <v>68</v>
      </c>
      <c r="G13" s="122">
        <v>39</v>
      </c>
      <c r="H13" s="129">
        <v>3</v>
      </c>
      <c r="I13" s="8" t="s">
        <v>391</v>
      </c>
    </row>
    <row r="14" spans="1:9" ht="16" thickBot="1">
      <c r="A14" s="8" t="s">
        <v>69</v>
      </c>
      <c r="B14" s="122">
        <v>5</v>
      </c>
      <c r="C14" s="129">
        <v>3</v>
      </c>
      <c r="D14" s="127" t="s">
        <v>275</v>
      </c>
      <c r="E14" s="59"/>
      <c r="F14" s="8" t="s">
        <v>74</v>
      </c>
      <c r="G14" s="122">
        <v>40</v>
      </c>
      <c r="H14" s="129">
        <v>3</v>
      </c>
      <c r="I14" s="8" t="s">
        <v>391</v>
      </c>
    </row>
    <row r="15" spans="1:9" ht="16" thickBot="1">
      <c r="A15" s="8" t="s">
        <v>61</v>
      </c>
      <c r="B15" s="122">
        <v>6</v>
      </c>
      <c r="C15" s="129">
        <v>3</v>
      </c>
      <c r="D15" s="127" t="s">
        <v>275</v>
      </c>
      <c r="E15" s="59"/>
      <c r="F15" s="8" t="s">
        <v>66</v>
      </c>
      <c r="G15" s="122">
        <v>41</v>
      </c>
      <c r="H15" s="129">
        <v>3</v>
      </c>
      <c r="I15" s="8" t="s">
        <v>391</v>
      </c>
    </row>
    <row r="16" spans="1:9" ht="16" thickBot="1">
      <c r="A16" s="8" t="s">
        <v>77</v>
      </c>
      <c r="B16" s="122">
        <v>7</v>
      </c>
      <c r="C16" s="129">
        <v>3</v>
      </c>
      <c r="D16" s="127" t="s">
        <v>275</v>
      </c>
      <c r="E16" s="59"/>
      <c r="F16" s="8" t="s">
        <v>121</v>
      </c>
      <c r="G16" s="122">
        <v>42</v>
      </c>
      <c r="H16" s="129">
        <v>3</v>
      </c>
      <c r="I16" s="8" t="s">
        <v>391</v>
      </c>
    </row>
    <row r="17" spans="1:9" ht="16" thickBot="1">
      <c r="A17" s="8" t="s">
        <v>79</v>
      </c>
      <c r="B17" s="122">
        <v>8</v>
      </c>
      <c r="C17" s="129">
        <v>3</v>
      </c>
      <c r="D17" s="127" t="s">
        <v>275</v>
      </c>
      <c r="E17" s="59"/>
      <c r="F17" s="8" t="s">
        <v>78</v>
      </c>
      <c r="G17" s="122">
        <v>43</v>
      </c>
      <c r="H17" s="129">
        <v>3</v>
      </c>
      <c r="I17" s="8" t="s">
        <v>391</v>
      </c>
    </row>
    <row r="18" spans="1:9" ht="16" thickBot="1">
      <c r="A18" s="8" t="s">
        <v>71</v>
      </c>
      <c r="B18" s="122">
        <v>9</v>
      </c>
      <c r="C18" s="129">
        <v>3</v>
      </c>
      <c r="D18" s="127" t="s">
        <v>275</v>
      </c>
      <c r="E18" s="59"/>
      <c r="F18" s="8" t="s">
        <v>81</v>
      </c>
      <c r="G18" s="122">
        <v>44</v>
      </c>
      <c r="H18" s="129">
        <v>3</v>
      </c>
      <c r="I18" s="8" t="s">
        <v>391</v>
      </c>
    </row>
    <row r="19" spans="1:9" ht="16" thickBot="1">
      <c r="A19" s="8" t="s">
        <v>73</v>
      </c>
      <c r="B19" s="122">
        <v>10</v>
      </c>
      <c r="C19" s="129">
        <v>3</v>
      </c>
      <c r="D19" s="127" t="s">
        <v>275</v>
      </c>
      <c r="E19" s="59"/>
      <c r="F19" s="8" t="s">
        <v>92</v>
      </c>
      <c r="G19" s="122">
        <v>45</v>
      </c>
      <c r="H19" s="131">
        <v>2</v>
      </c>
      <c r="I19" s="127" t="s">
        <v>360</v>
      </c>
    </row>
    <row r="20" spans="1:9" ht="16" thickBot="1">
      <c r="A20" s="8" t="s">
        <v>82</v>
      </c>
      <c r="B20" s="122">
        <v>11</v>
      </c>
      <c r="C20" s="129">
        <v>3</v>
      </c>
      <c r="D20" s="127" t="s">
        <v>275</v>
      </c>
      <c r="E20" s="59"/>
      <c r="F20" s="8" t="s">
        <v>89</v>
      </c>
      <c r="G20" s="122">
        <v>46</v>
      </c>
      <c r="H20" s="131">
        <v>2</v>
      </c>
      <c r="I20" s="127" t="s">
        <v>360</v>
      </c>
    </row>
    <row r="21" spans="1:9" ht="16" thickBot="1">
      <c r="A21" s="8" t="s">
        <v>90</v>
      </c>
      <c r="B21" s="122">
        <v>12</v>
      </c>
      <c r="C21" s="129">
        <v>3</v>
      </c>
      <c r="D21" s="127" t="s">
        <v>275</v>
      </c>
      <c r="E21" s="59"/>
      <c r="F21" s="8" t="s">
        <v>83</v>
      </c>
      <c r="G21" s="122">
        <v>47</v>
      </c>
      <c r="H21" s="131">
        <v>2</v>
      </c>
      <c r="I21" s="127" t="s">
        <v>360</v>
      </c>
    </row>
    <row r="22" spans="1:9" ht="16" thickBot="1">
      <c r="A22" s="8" t="s">
        <v>86</v>
      </c>
      <c r="B22" s="122">
        <v>13</v>
      </c>
      <c r="C22" s="129">
        <v>3</v>
      </c>
      <c r="D22" s="127" t="s">
        <v>275</v>
      </c>
      <c r="E22" s="59"/>
      <c r="F22" s="8" t="s">
        <v>80</v>
      </c>
      <c r="G22" s="122">
        <v>48</v>
      </c>
      <c r="H22" s="131">
        <v>2</v>
      </c>
      <c r="I22" s="127" t="s">
        <v>360</v>
      </c>
    </row>
    <row r="23" spans="1:9" ht="16" thickBot="1">
      <c r="A23" s="8" t="s">
        <v>3</v>
      </c>
      <c r="B23" s="122">
        <v>14</v>
      </c>
      <c r="C23" s="129">
        <v>3</v>
      </c>
      <c r="D23" s="127" t="s">
        <v>275</v>
      </c>
      <c r="E23" s="59"/>
      <c r="F23" s="8" t="s">
        <v>76</v>
      </c>
      <c r="G23" s="122">
        <v>49</v>
      </c>
      <c r="H23" s="131">
        <v>2</v>
      </c>
      <c r="I23" s="127" t="s">
        <v>360</v>
      </c>
    </row>
    <row r="24" spans="1:9" ht="16" thickBot="1">
      <c r="A24" s="8" t="s">
        <v>91</v>
      </c>
      <c r="B24" s="122">
        <v>15</v>
      </c>
      <c r="C24" s="129">
        <v>3</v>
      </c>
      <c r="D24" s="127" t="s">
        <v>275</v>
      </c>
      <c r="E24" s="59"/>
      <c r="F24" s="8" t="s">
        <v>87</v>
      </c>
      <c r="G24" s="122">
        <v>50</v>
      </c>
      <c r="H24" s="131">
        <v>2</v>
      </c>
      <c r="I24" s="127" t="s">
        <v>360</v>
      </c>
    </row>
    <row r="25" spans="1:9" ht="16" thickBot="1">
      <c r="A25" s="8" t="s">
        <v>97</v>
      </c>
      <c r="B25" s="122">
        <v>16</v>
      </c>
      <c r="C25" s="129">
        <v>3</v>
      </c>
      <c r="D25" s="127" t="s">
        <v>275</v>
      </c>
      <c r="E25" s="59"/>
      <c r="F25" s="8" t="s">
        <v>4</v>
      </c>
      <c r="G25" s="122">
        <v>51</v>
      </c>
      <c r="H25" s="131">
        <v>2</v>
      </c>
      <c r="I25" s="127" t="s">
        <v>360</v>
      </c>
    </row>
    <row r="26" spans="1:9" ht="16" thickBot="1">
      <c r="A26" s="8" t="s">
        <v>84</v>
      </c>
      <c r="B26" s="122">
        <v>17</v>
      </c>
      <c r="C26" s="129">
        <v>3</v>
      </c>
      <c r="D26" s="127" t="s">
        <v>275</v>
      </c>
      <c r="E26" s="59"/>
      <c r="F26" s="8" t="s">
        <v>94</v>
      </c>
      <c r="G26" s="122">
        <v>52</v>
      </c>
      <c r="H26" s="131">
        <v>2</v>
      </c>
      <c r="I26" s="127" t="s">
        <v>360</v>
      </c>
    </row>
    <row r="27" spans="1:9" ht="16" thickBot="1">
      <c r="A27" s="8" t="s">
        <v>99</v>
      </c>
      <c r="B27" s="122">
        <v>18</v>
      </c>
      <c r="C27" s="129">
        <v>3</v>
      </c>
      <c r="D27" s="127" t="s">
        <v>275</v>
      </c>
      <c r="E27" s="59"/>
      <c r="F27" s="8" t="s">
        <v>96</v>
      </c>
      <c r="G27" s="122">
        <v>53</v>
      </c>
      <c r="H27" s="131">
        <v>2</v>
      </c>
      <c r="I27" s="127" t="s">
        <v>360</v>
      </c>
    </row>
    <row r="28" spans="1:9" ht="16" thickBot="1">
      <c r="A28" s="8" t="s">
        <v>88</v>
      </c>
      <c r="B28" s="122">
        <v>19</v>
      </c>
      <c r="C28" s="129">
        <v>3</v>
      </c>
      <c r="D28" s="127" t="s">
        <v>275</v>
      </c>
      <c r="E28" s="59"/>
      <c r="F28" s="8" t="s">
        <v>85</v>
      </c>
      <c r="G28" s="122">
        <v>54</v>
      </c>
      <c r="H28" s="131">
        <v>2</v>
      </c>
      <c r="I28" s="127" t="s">
        <v>360</v>
      </c>
    </row>
    <row r="29" spans="1:9" ht="16" thickBot="1">
      <c r="A29" s="8" t="s">
        <v>101</v>
      </c>
      <c r="B29" s="122">
        <v>20</v>
      </c>
      <c r="C29" s="129">
        <v>3</v>
      </c>
      <c r="D29" s="127" t="s">
        <v>275</v>
      </c>
      <c r="E29" s="59"/>
      <c r="F29" s="8" t="s">
        <v>98</v>
      </c>
      <c r="G29" s="122">
        <v>55</v>
      </c>
      <c r="H29" s="131">
        <v>2</v>
      </c>
      <c r="I29" s="127" t="s">
        <v>360</v>
      </c>
    </row>
    <row r="30" spans="1:9" ht="16" thickBot="1">
      <c r="A30" s="8" t="s">
        <v>95</v>
      </c>
      <c r="B30" s="122">
        <v>21</v>
      </c>
      <c r="C30" s="129">
        <v>3</v>
      </c>
      <c r="D30" s="127" t="s">
        <v>275</v>
      </c>
      <c r="E30" s="59"/>
      <c r="F30" s="8" t="s">
        <v>104</v>
      </c>
      <c r="G30" s="122">
        <v>56</v>
      </c>
      <c r="H30" s="131">
        <v>2</v>
      </c>
      <c r="I30" s="127" t="s">
        <v>362</v>
      </c>
    </row>
    <row r="31" spans="1:9" ht="16" thickBot="1">
      <c r="A31" s="8" t="s">
        <v>105</v>
      </c>
      <c r="B31" s="122">
        <v>22</v>
      </c>
      <c r="C31" s="129">
        <v>3</v>
      </c>
      <c r="D31" s="127" t="s">
        <v>275</v>
      </c>
      <c r="E31" s="59"/>
      <c r="F31" s="8" t="s">
        <v>100</v>
      </c>
      <c r="G31" s="122">
        <v>57</v>
      </c>
      <c r="H31" s="131">
        <v>2</v>
      </c>
      <c r="I31" s="127" t="s">
        <v>362</v>
      </c>
    </row>
    <row r="32" spans="1:9" ht="16" thickBot="1">
      <c r="A32" s="8" t="s">
        <v>103</v>
      </c>
      <c r="B32" s="122">
        <v>23</v>
      </c>
      <c r="C32" s="129">
        <v>3</v>
      </c>
      <c r="D32" s="127" t="s">
        <v>275</v>
      </c>
      <c r="E32" s="59"/>
      <c r="F32" s="8" t="s">
        <v>108</v>
      </c>
      <c r="G32" s="122">
        <v>58</v>
      </c>
      <c r="H32" s="131">
        <v>2</v>
      </c>
      <c r="I32" s="127" t="s">
        <v>362</v>
      </c>
    </row>
    <row r="33" spans="1:9" ht="16" thickBot="1">
      <c r="A33" s="8" t="s">
        <v>75</v>
      </c>
      <c r="B33" s="122">
        <v>24</v>
      </c>
      <c r="C33" s="129">
        <v>3</v>
      </c>
      <c r="D33" s="127" t="s">
        <v>275</v>
      </c>
      <c r="E33" s="59"/>
      <c r="F33" s="8" t="s">
        <v>102</v>
      </c>
      <c r="G33" s="122">
        <v>59</v>
      </c>
      <c r="H33" s="131">
        <v>2</v>
      </c>
      <c r="I33" s="127" t="s">
        <v>362</v>
      </c>
    </row>
    <row r="34" spans="1:9" ht="16" thickBot="1">
      <c r="A34" s="8" t="s">
        <v>111</v>
      </c>
      <c r="B34" s="122">
        <v>25</v>
      </c>
      <c r="C34" s="129">
        <v>3</v>
      </c>
      <c r="D34" s="127" t="s">
        <v>275</v>
      </c>
      <c r="E34" s="59"/>
      <c r="F34" s="8" t="s">
        <v>110</v>
      </c>
      <c r="G34" s="122">
        <v>60</v>
      </c>
      <c r="H34" s="130">
        <v>1</v>
      </c>
      <c r="I34" s="127" t="s">
        <v>392</v>
      </c>
    </row>
    <row r="35" spans="1:9" ht="16" thickBot="1">
      <c r="A35" s="8" t="s">
        <v>113</v>
      </c>
      <c r="B35" s="122">
        <v>26</v>
      </c>
      <c r="C35" s="129">
        <v>3</v>
      </c>
      <c r="D35" s="127" t="s">
        <v>275</v>
      </c>
      <c r="E35" s="59"/>
      <c r="F35" s="8" t="s">
        <v>106</v>
      </c>
      <c r="G35" s="122">
        <v>61</v>
      </c>
      <c r="H35" s="130">
        <v>1</v>
      </c>
      <c r="I35" s="127" t="s">
        <v>392</v>
      </c>
    </row>
    <row r="36" spans="1:9" ht="16" thickBot="1">
      <c r="A36" s="8" t="s">
        <v>109</v>
      </c>
      <c r="B36" s="122">
        <v>27</v>
      </c>
      <c r="C36" s="129">
        <v>3</v>
      </c>
      <c r="D36" s="127" t="s">
        <v>275</v>
      </c>
      <c r="E36" s="59"/>
      <c r="F36" s="8" t="s">
        <v>112</v>
      </c>
      <c r="G36" s="122">
        <v>62</v>
      </c>
      <c r="H36" s="130">
        <v>1</v>
      </c>
      <c r="I36" s="127" t="s">
        <v>361</v>
      </c>
    </row>
    <row r="37" spans="1:9" ht="16" thickBot="1">
      <c r="A37" s="8" t="s">
        <v>115</v>
      </c>
      <c r="B37" s="122">
        <v>28</v>
      </c>
      <c r="C37" s="129">
        <v>3</v>
      </c>
      <c r="D37" s="8" t="s">
        <v>391</v>
      </c>
      <c r="E37" s="59"/>
      <c r="F37" s="8" t="s">
        <v>114</v>
      </c>
      <c r="G37" s="122">
        <v>63</v>
      </c>
      <c r="H37" s="130">
        <v>1</v>
      </c>
      <c r="I37" s="127" t="s">
        <v>361</v>
      </c>
    </row>
    <row r="38" spans="1:9" ht="16" thickBot="1">
      <c r="A38" s="8" t="s">
        <v>107</v>
      </c>
      <c r="B38" s="122">
        <v>29</v>
      </c>
      <c r="C38" s="129">
        <v>3</v>
      </c>
      <c r="D38" s="8" t="s">
        <v>391</v>
      </c>
      <c r="E38" s="59"/>
      <c r="F38" s="8" t="s">
        <v>116</v>
      </c>
      <c r="G38" s="122">
        <v>64</v>
      </c>
      <c r="H38" s="130">
        <v>1</v>
      </c>
      <c r="I38" s="127" t="s">
        <v>363</v>
      </c>
    </row>
    <row r="39" spans="1:9" ht="16" thickBot="1">
      <c r="A39" s="8" t="s">
        <v>117</v>
      </c>
      <c r="B39" s="122">
        <v>30</v>
      </c>
      <c r="C39" s="129">
        <v>3</v>
      </c>
      <c r="D39" s="8" t="s">
        <v>391</v>
      </c>
      <c r="E39" s="59"/>
      <c r="F39" s="8" t="s">
        <v>118</v>
      </c>
      <c r="G39" s="122">
        <v>65</v>
      </c>
      <c r="H39" s="130">
        <v>1</v>
      </c>
      <c r="I39" s="127" t="s">
        <v>363</v>
      </c>
    </row>
    <row r="40" spans="1:9" ht="16" thickBot="1">
      <c r="A40" s="8" t="s">
        <v>119</v>
      </c>
      <c r="B40" s="122">
        <v>31</v>
      </c>
      <c r="C40" s="129">
        <v>3</v>
      </c>
      <c r="D40" s="8" t="s">
        <v>391</v>
      </c>
      <c r="E40" s="59"/>
      <c r="F40" s="8" t="s">
        <v>120</v>
      </c>
      <c r="G40" s="122">
        <v>66</v>
      </c>
      <c r="H40" s="130">
        <v>1</v>
      </c>
      <c r="I40" s="127" t="s">
        <v>363</v>
      </c>
    </row>
    <row r="41" spans="1:9" ht="16" thickBot="1">
      <c r="A41" s="8" t="s">
        <v>127</v>
      </c>
      <c r="B41" s="122">
        <v>32</v>
      </c>
      <c r="C41" s="129">
        <v>3</v>
      </c>
      <c r="D41" s="8" t="s">
        <v>391</v>
      </c>
      <c r="E41" s="59"/>
      <c r="F41" s="8" t="s">
        <v>124</v>
      </c>
      <c r="G41" s="122">
        <v>67</v>
      </c>
      <c r="H41" s="130">
        <v>1</v>
      </c>
      <c r="I41" s="127" t="s">
        <v>393</v>
      </c>
    </row>
    <row r="42" spans="1:9" ht="16" thickBot="1">
      <c r="A42" s="8" t="s">
        <v>123</v>
      </c>
      <c r="B42" s="122">
        <v>33</v>
      </c>
      <c r="C42" s="129">
        <v>3</v>
      </c>
      <c r="D42" s="8" t="s">
        <v>391</v>
      </c>
      <c r="E42" s="59"/>
      <c r="F42" s="8" t="s">
        <v>122</v>
      </c>
      <c r="G42" s="122">
        <v>68</v>
      </c>
      <c r="H42" s="130">
        <v>1</v>
      </c>
      <c r="I42" s="127" t="s">
        <v>364</v>
      </c>
    </row>
    <row r="43" spans="1:9" ht="16" thickBot="1">
      <c r="A43" s="8" t="s">
        <v>64</v>
      </c>
      <c r="B43" s="122">
        <v>34</v>
      </c>
      <c r="C43" s="129">
        <v>3</v>
      </c>
      <c r="D43" s="8" t="s">
        <v>391</v>
      </c>
      <c r="E43" s="59"/>
      <c r="F43" s="8" t="s">
        <v>126</v>
      </c>
      <c r="G43" s="122">
        <v>69</v>
      </c>
      <c r="H43" s="130">
        <v>1</v>
      </c>
      <c r="I43" s="127" t="s">
        <v>365</v>
      </c>
    </row>
    <row r="44" spans="1:9" ht="16" thickBot="1">
      <c r="A44" s="8" t="s">
        <v>72</v>
      </c>
      <c r="B44" s="122">
        <v>35</v>
      </c>
      <c r="C44" s="129">
        <v>3</v>
      </c>
      <c r="D44" s="8" t="s">
        <v>391</v>
      </c>
      <c r="E44" s="59"/>
    </row>
  </sheetData>
  <sheetProtection algorithmName="SHA-512" hashValue="SYONlOjSBl+SgV4chYuSb0NKB7JstanZUUPyOPsKGGk06kxH4ESjVW2wrP0mYaksvmxzgj1ABzvkIpqHX3dU/w==" saltValue="pJStzdT4lgpFXBQJmWdGXg==" spinCount="100000" sheet="1" objects="1" scenarios="1"/>
  <sortState xmlns:xlrd2="http://schemas.microsoft.com/office/spreadsheetml/2017/richdata2" ref="F10:I43">
    <sortCondition ref="G10"/>
  </sortState>
  <mergeCells count="9">
    <mergeCell ref="A7:B7"/>
    <mergeCell ref="F7:G7"/>
    <mergeCell ref="F8:I8"/>
    <mergeCell ref="A1:I1"/>
    <mergeCell ref="A3:I3"/>
    <mergeCell ref="F6:I6"/>
    <mergeCell ref="A6:D6"/>
    <mergeCell ref="A8:D8"/>
    <mergeCell ref="A4:I4"/>
  </mergeCells>
  <pageMargins left="0.23622047244094491" right="0.23622047244094491" top="0.74803149606299213" bottom="0.74803149606299213" header="0.31496062992125984" footer="0.31496062992125984"/>
  <pageSetup paperSize="9" scale="6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75"/>
  <sheetViews>
    <sheetView workbookViewId="0">
      <pane ySplit="1" topLeftCell="A38" activePane="bottomLeft" state="frozen"/>
      <selection activeCell="F8" sqref="F8:I8"/>
      <selection pane="bottomLeft" activeCell="G55" sqref="G55"/>
    </sheetView>
  </sheetViews>
  <sheetFormatPr defaultRowHeight="14.5"/>
  <cols>
    <col min="1" max="1" width="31.81640625" bestFit="1" customWidth="1"/>
    <col min="2" max="2" width="4.453125" customWidth="1"/>
    <col min="3" max="3" width="31.81640625" bestFit="1" customWidth="1"/>
    <col min="4" max="4" width="12.90625" bestFit="1" customWidth="1"/>
    <col min="5" max="5" width="13.54296875" customWidth="1"/>
    <col min="6" max="6" width="4.453125" customWidth="1"/>
    <col min="7" max="7" width="26.54296875" bestFit="1" customWidth="1"/>
    <col min="8" max="8" width="3.81640625" style="10" customWidth="1"/>
    <col min="9" max="9" width="22.81640625" bestFit="1" customWidth="1"/>
    <col min="10" max="10" width="23.81640625" bestFit="1" customWidth="1"/>
    <col min="11" max="11" width="5.1796875" style="10" customWidth="1"/>
    <col min="12" max="12" width="23.81640625" bestFit="1" customWidth="1"/>
    <col min="13" max="13" width="54.81640625" customWidth="1"/>
    <col min="14" max="14" width="5.81640625" customWidth="1"/>
    <col min="15" max="15" width="54.81640625" customWidth="1"/>
    <col min="16" max="16" width="41.1796875" bestFit="1" customWidth="1"/>
    <col min="18" max="18" width="41.1796875" bestFit="1" customWidth="1"/>
    <col min="19" max="19" width="19.81640625" style="110" bestFit="1" customWidth="1"/>
  </cols>
  <sheetData>
    <row r="1" spans="1:19">
      <c r="A1" s="136" t="s">
        <v>2</v>
      </c>
      <c r="B1" s="134"/>
      <c r="C1" s="136" t="s">
        <v>2</v>
      </c>
      <c r="D1" s="146" t="s">
        <v>276</v>
      </c>
      <c r="E1" s="144"/>
      <c r="F1" s="71"/>
      <c r="G1" s="66" t="s">
        <v>48</v>
      </c>
      <c r="H1" s="71"/>
      <c r="I1" s="66" t="s">
        <v>48</v>
      </c>
      <c r="J1" s="66" t="s">
        <v>49</v>
      </c>
      <c r="K1" s="71"/>
      <c r="L1" s="66" t="s">
        <v>49</v>
      </c>
      <c r="M1" s="65" t="s">
        <v>40</v>
      </c>
      <c r="O1" s="107" t="s">
        <v>40</v>
      </c>
      <c r="P1" s="114" t="s">
        <v>219</v>
      </c>
      <c r="R1" s="108" t="s">
        <v>219</v>
      </c>
      <c r="S1" s="109" t="s">
        <v>220</v>
      </c>
    </row>
    <row r="2" spans="1:19" ht="43.5">
      <c r="A2" s="133" t="s">
        <v>277</v>
      </c>
      <c r="B2" s="81"/>
      <c r="C2" s="133" t="s">
        <v>277</v>
      </c>
      <c r="D2" s="133">
        <v>1</v>
      </c>
      <c r="F2" s="59"/>
      <c r="G2" s="147" t="s">
        <v>16</v>
      </c>
      <c r="H2" s="72"/>
      <c r="I2" s="149" t="s">
        <v>16</v>
      </c>
      <c r="J2" s="150" t="s">
        <v>169</v>
      </c>
      <c r="K2" s="77"/>
      <c r="L2" s="70" t="s">
        <v>169</v>
      </c>
      <c r="M2" s="87" t="s">
        <v>238</v>
      </c>
      <c r="O2" s="87" t="s">
        <v>238</v>
      </c>
      <c r="P2" s="87" t="s">
        <v>228</v>
      </c>
      <c r="R2" s="87" t="s">
        <v>228</v>
      </c>
      <c r="S2" s="113">
        <v>31461</v>
      </c>
    </row>
    <row r="3" spans="1:19" ht="43.5">
      <c r="A3" s="137" t="s">
        <v>278</v>
      </c>
      <c r="B3" s="59"/>
      <c r="C3" s="137" t="s">
        <v>278</v>
      </c>
      <c r="D3" s="138">
        <v>3</v>
      </c>
      <c r="E3" s="59"/>
      <c r="F3" s="59"/>
      <c r="G3" s="147" t="s">
        <v>43</v>
      </c>
      <c r="H3" s="73"/>
      <c r="I3" s="149" t="s">
        <v>16</v>
      </c>
      <c r="J3" s="151" t="s">
        <v>170</v>
      </c>
      <c r="K3" s="75"/>
      <c r="L3" s="70" t="s">
        <v>169</v>
      </c>
      <c r="M3" s="87" t="s">
        <v>237</v>
      </c>
      <c r="O3" s="87" t="s">
        <v>237</v>
      </c>
      <c r="P3" s="87" t="s">
        <v>259</v>
      </c>
      <c r="R3" s="87" t="s">
        <v>259</v>
      </c>
      <c r="S3" s="112">
        <v>0</v>
      </c>
    </row>
    <row r="4" spans="1:19" ht="29">
      <c r="A4" s="133" t="s">
        <v>279</v>
      </c>
      <c r="B4" s="59"/>
      <c r="C4" s="133" t="s">
        <v>279</v>
      </c>
      <c r="D4" s="135">
        <v>3</v>
      </c>
      <c r="E4" s="59"/>
      <c r="F4" s="59"/>
      <c r="G4" s="147" t="s">
        <v>17</v>
      </c>
      <c r="H4" s="72"/>
      <c r="I4" s="149" t="s">
        <v>16</v>
      </c>
      <c r="J4" s="151" t="s">
        <v>171</v>
      </c>
      <c r="K4" s="75"/>
      <c r="L4" s="89" t="s">
        <v>169</v>
      </c>
      <c r="M4" s="68" t="s">
        <v>243</v>
      </c>
      <c r="O4" s="68" t="s">
        <v>243</v>
      </c>
      <c r="P4" s="87" t="s">
        <v>471</v>
      </c>
      <c r="R4" s="87" t="s">
        <v>471</v>
      </c>
      <c r="S4" s="112">
        <v>0</v>
      </c>
    </row>
    <row r="5" spans="1:19" ht="29">
      <c r="A5" s="133" t="s">
        <v>326</v>
      </c>
      <c r="B5" s="59"/>
      <c r="C5" s="133" t="s">
        <v>326</v>
      </c>
      <c r="D5" s="135">
        <v>3</v>
      </c>
      <c r="E5" s="59"/>
      <c r="F5" s="59"/>
      <c r="G5" s="148" t="s">
        <v>14</v>
      </c>
      <c r="H5" s="74"/>
      <c r="I5" s="149" t="s">
        <v>16</v>
      </c>
      <c r="J5" s="151" t="s">
        <v>172</v>
      </c>
      <c r="K5" s="75"/>
      <c r="L5" s="68" t="s">
        <v>170</v>
      </c>
      <c r="M5" s="87" t="s">
        <v>244</v>
      </c>
      <c r="O5" s="87" t="s">
        <v>244</v>
      </c>
      <c r="P5" s="87" t="s">
        <v>229</v>
      </c>
      <c r="R5" s="87" t="s">
        <v>229</v>
      </c>
      <c r="S5" s="184">
        <v>20480.68</v>
      </c>
    </row>
    <row r="6" spans="1:19" ht="29">
      <c r="A6" s="133" t="s">
        <v>3</v>
      </c>
      <c r="B6" s="59"/>
      <c r="C6" s="133" t="s">
        <v>3</v>
      </c>
      <c r="D6" s="135">
        <v>3</v>
      </c>
      <c r="E6" s="59"/>
      <c r="F6" s="59"/>
      <c r="G6" s="147" t="s">
        <v>15</v>
      </c>
      <c r="H6" s="72"/>
      <c r="I6" s="149" t="s">
        <v>43</v>
      </c>
      <c r="J6" s="149" t="s">
        <v>173</v>
      </c>
      <c r="K6" s="73"/>
      <c r="L6" s="68" t="s">
        <v>170</v>
      </c>
      <c r="M6" s="87" t="s">
        <v>245</v>
      </c>
      <c r="O6" s="87" t="s">
        <v>245</v>
      </c>
      <c r="P6" s="87" t="s">
        <v>230</v>
      </c>
      <c r="R6" s="87" t="s">
        <v>230</v>
      </c>
      <c r="S6" s="113">
        <v>14781.56</v>
      </c>
    </row>
    <row r="7" spans="1:19" ht="29">
      <c r="A7" s="133" t="s">
        <v>325</v>
      </c>
      <c r="B7" s="59"/>
      <c r="C7" s="133" t="s">
        <v>325</v>
      </c>
      <c r="D7" s="135">
        <v>3</v>
      </c>
      <c r="E7" s="59"/>
      <c r="F7" s="59"/>
      <c r="G7" s="147" t="s">
        <v>13</v>
      </c>
      <c r="H7" s="73"/>
      <c r="I7" s="149" t="s">
        <v>17</v>
      </c>
      <c r="J7" s="151" t="s">
        <v>174</v>
      </c>
      <c r="K7" s="75"/>
      <c r="L7" s="68" t="s">
        <v>170</v>
      </c>
      <c r="M7" s="87" t="s">
        <v>248</v>
      </c>
      <c r="O7" s="87" t="s">
        <v>272</v>
      </c>
      <c r="P7" s="87" t="s">
        <v>231</v>
      </c>
      <c r="R7" s="87" t="s">
        <v>231</v>
      </c>
      <c r="S7" s="113">
        <v>24527.15</v>
      </c>
    </row>
    <row r="8" spans="1:19" ht="29">
      <c r="A8" s="133" t="s">
        <v>324</v>
      </c>
      <c r="B8" s="59"/>
      <c r="C8" s="133" t="s">
        <v>324</v>
      </c>
      <c r="D8" s="135">
        <v>3</v>
      </c>
      <c r="E8" s="59"/>
      <c r="F8" s="59"/>
      <c r="G8" s="59"/>
      <c r="H8" s="75"/>
      <c r="I8" s="149" t="s">
        <v>17</v>
      </c>
      <c r="J8" s="151" t="s">
        <v>175</v>
      </c>
      <c r="K8" s="75"/>
      <c r="L8" s="68" t="s">
        <v>170</v>
      </c>
      <c r="M8" s="87" t="s">
        <v>246</v>
      </c>
      <c r="O8" s="87" t="s">
        <v>246</v>
      </c>
      <c r="P8" s="87" t="s">
        <v>232</v>
      </c>
      <c r="R8" s="87" t="s">
        <v>232</v>
      </c>
      <c r="S8" s="113">
        <v>16574.32</v>
      </c>
    </row>
    <row r="9" spans="1:19" ht="58">
      <c r="A9" s="133" t="s">
        <v>323</v>
      </c>
      <c r="B9" s="59"/>
      <c r="C9" s="133" t="s">
        <v>323</v>
      </c>
      <c r="D9" s="135">
        <v>3</v>
      </c>
      <c r="E9" s="59"/>
      <c r="F9" s="59"/>
      <c r="G9" s="59"/>
      <c r="H9" s="76"/>
      <c r="I9" s="149" t="s">
        <v>17</v>
      </c>
      <c r="J9" s="151" t="s">
        <v>176</v>
      </c>
      <c r="K9" s="78"/>
      <c r="L9" s="68" t="s">
        <v>170</v>
      </c>
      <c r="M9" s="87" t="s">
        <v>247</v>
      </c>
      <c r="O9" s="87" t="s">
        <v>273</v>
      </c>
      <c r="P9" s="87" t="s">
        <v>262</v>
      </c>
      <c r="R9" s="87" t="s">
        <v>262</v>
      </c>
      <c r="S9" s="113">
        <v>105.5</v>
      </c>
    </row>
    <row r="10" spans="1:19" ht="43.5">
      <c r="A10" s="133" t="s">
        <v>322</v>
      </c>
      <c r="B10" s="59"/>
      <c r="C10" s="133" t="s">
        <v>322</v>
      </c>
      <c r="D10" s="135">
        <v>3</v>
      </c>
      <c r="E10" s="59"/>
      <c r="F10" s="59"/>
      <c r="G10" s="59"/>
      <c r="H10" s="76"/>
      <c r="I10" s="149" t="s">
        <v>17</v>
      </c>
      <c r="J10" s="151" t="s">
        <v>177</v>
      </c>
      <c r="K10" s="78"/>
      <c r="L10" s="68" t="s">
        <v>171</v>
      </c>
      <c r="M10" s="84" t="s">
        <v>249</v>
      </c>
      <c r="O10" s="84" t="s">
        <v>249</v>
      </c>
      <c r="P10" s="87" t="s">
        <v>222</v>
      </c>
      <c r="R10" s="87" t="s">
        <v>222</v>
      </c>
      <c r="S10" s="113">
        <v>16.09</v>
      </c>
    </row>
    <row r="11" spans="1:19" ht="58">
      <c r="A11" s="133" t="s">
        <v>376</v>
      </c>
      <c r="B11" s="59"/>
      <c r="C11" s="133" t="s">
        <v>376</v>
      </c>
      <c r="D11" s="135">
        <v>3</v>
      </c>
      <c r="E11" s="59"/>
      <c r="F11" s="59"/>
      <c r="G11" s="59"/>
      <c r="H11" s="76"/>
      <c r="I11" s="149" t="s">
        <v>14</v>
      </c>
      <c r="J11" s="151" t="s">
        <v>178</v>
      </c>
      <c r="K11" s="78"/>
      <c r="L11" s="68" t="s">
        <v>171</v>
      </c>
      <c r="M11" s="84" t="s">
        <v>475</v>
      </c>
      <c r="O11" s="84" t="s">
        <v>475</v>
      </c>
      <c r="P11" s="87" t="s">
        <v>233</v>
      </c>
      <c r="R11" s="87" t="s">
        <v>233</v>
      </c>
      <c r="S11" s="113">
        <v>286.47000000000003</v>
      </c>
    </row>
    <row r="12" spans="1:19" ht="58">
      <c r="A12" s="133" t="s">
        <v>321</v>
      </c>
      <c r="B12" s="59"/>
      <c r="C12" s="133" t="s">
        <v>321</v>
      </c>
      <c r="D12" s="135">
        <v>3</v>
      </c>
      <c r="E12" s="59"/>
      <c r="F12" s="59"/>
      <c r="G12" s="59"/>
      <c r="H12" s="76"/>
      <c r="I12" s="149" t="s">
        <v>15</v>
      </c>
      <c r="J12" s="152" t="s">
        <v>179</v>
      </c>
      <c r="K12" s="79"/>
      <c r="L12" s="68" t="s">
        <v>171</v>
      </c>
      <c r="M12" s="87" t="s">
        <v>472</v>
      </c>
      <c r="O12" s="87" t="s">
        <v>472</v>
      </c>
      <c r="P12" s="87" t="s">
        <v>234</v>
      </c>
      <c r="R12" s="87" t="s">
        <v>234</v>
      </c>
      <c r="S12" s="113">
        <v>224.07</v>
      </c>
    </row>
    <row r="13" spans="1:19" ht="43.5">
      <c r="A13" s="133" t="s">
        <v>377</v>
      </c>
      <c r="B13" s="59"/>
      <c r="C13" s="133" t="s">
        <v>377</v>
      </c>
      <c r="D13" s="135">
        <v>1</v>
      </c>
      <c r="E13" s="59"/>
      <c r="F13" s="59"/>
      <c r="G13" s="59"/>
      <c r="H13" s="76"/>
      <c r="I13" s="149" t="s">
        <v>15</v>
      </c>
      <c r="J13" s="150" t="s">
        <v>181</v>
      </c>
      <c r="K13" s="80"/>
      <c r="L13" s="68" t="s">
        <v>172</v>
      </c>
      <c r="M13" s="87" t="s">
        <v>250</v>
      </c>
      <c r="O13" s="87" t="s">
        <v>274</v>
      </c>
      <c r="P13" s="87" t="s">
        <v>262</v>
      </c>
      <c r="R13" s="87" t="s">
        <v>262</v>
      </c>
      <c r="S13" s="113">
        <v>105.5</v>
      </c>
    </row>
    <row r="14" spans="1:19" ht="43.5">
      <c r="A14" s="133" t="s">
        <v>378</v>
      </c>
      <c r="B14" s="59"/>
      <c r="C14" s="133" t="s">
        <v>378</v>
      </c>
      <c r="D14" s="135">
        <v>2</v>
      </c>
      <c r="E14" s="59"/>
      <c r="F14" s="59"/>
      <c r="G14" s="59"/>
      <c r="H14" s="76"/>
      <c r="I14" s="151" t="s">
        <v>15</v>
      </c>
      <c r="J14" s="152" t="s">
        <v>479</v>
      </c>
      <c r="K14" s="80"/>
      <c r="L14" s="68" t="s">
        <v>172</v>
      </c>
      <c r="M14" s="87" t="s">
        <v>251</v>
      </c>
      <c r="O14" s="87" t="s">
        <v>251</v>
      </c>
      <c r="P14" s="87" t="s">
        <v>235</v>
      </c>
      <c r="R14" s="87" t="s">
        <v>235</v>
      </c>
      <c r="S14" s="113">
        <v>168.72</v>
      </c>
    </row>
    <row r="15" spans="1:19" ht="44" thickBot="1">
      <c r="A15" s="133" t="s">
        <v>379</v>
      </c>
      <c r="B15" s="59"/>
      <c r="C15" s="133" t="s">
        <v>379</v>
      </c>
      <c r="D15" s="135">
        <v>2</v>
      </c>
      <c r="E15" s="59"/>
      <c r="F15" s="59"/>
      <c r="G15" s="59"/>
      <c r="H15" s="76"/>
      <c r="I15" s="149" t="s">
        <v>13</v>
      </c>
      <c r="J15" s="151" t="s">
        <v>182</v>
      </c>
      <c r="K15" s="78"/>
      <c r="L15" s="68" t="s">
        <v>172</v>
      </c>
      <c r="M15" s="88" t="s">
        <v>252</v>
      </c>
      <c r="N15" s="64"/>
      <c r="O15" s="88" t="s">
        <v>252</v>
      </c>
      <c r="P15" s="87" t="s">
        <v>235</v>
      </c>
      <c r="R15" s="87" t="s">
        <v>235</v>
      </c>
      <c r="S15" s="113">
        <v>168.72</v>
      </c>
    </row>
    <row r="16" spans="1:19" ht="29">
      <c r="A16" s="133" t="s">
        <v>380</v>
      </c>
      <c r="B16" s="59"/>
      <c r="C16" s="133" t="s">
        <v>380</v>
      </c>
      <c r="D16" s="135">
        <v>3</v>
      </c>
      <c r="E16" s="59"/>
      <c r="F16" s="59"/>
      <c r="G16" s="59"/>
      <c r="H16" s="76"/>
      <c r="I16" s="151" t="s">
        <v>221</v>
      </c>
      <c r="J16" s="152" t="s">
        <v>236</v>
      </c>
      <c r="K16" s="79"/>
      <c r="L16" s="89" t="s">
        <v>173</v>
      </c>
      <c r="M16" s="85" t="s">
        <v>253</v>
      </c>
      <c r="N16" s="2"/>
      <c r="O16" s="85" t="s">
        <v>253</v>
      </c>
      <c r="P16" s="87" t="s">
        <v>258</v>
      </c>
      <c r="R16" s="87" t="s">
        <v>258</v>
      </c>
      <c r="S16" s="113">
        <v>0.12</v>
      </c>
    </row>
    <row r="17" spans="1:19" ht="29">
      <c r="A17" s="133" t="s">
        <v>320</v>
      </c>
      <c r="B17" s="59"/>
      <c r="C17" s="133" t="s">
        <v>320</v>
      </c>
      <c r="D17" s="135">
        <v>3</v>
      </c>
      <c r="E17" s="59"/>
      <c r="F17" s="59"/>
      <c r="G17" s="59"/>
      <c r="H17" s="76"/>
      <c r="L17" s="89" t="s">
        <v>173</v>
      </c>
      <c r="M17" s="68" t="s">
        <v>209</v>
      </c>
      <c r="N17" s="2"/>
      <c r="O17" s="68" t="s">
        <v>209</v>
      </c>
      <c r="P17" s="87" t="s">
        <v>471</v>
      </c>
      <c r="R17" s="87" t="s">
        <v>471</v>
      </c>
      <c r="S17" s="112">
        <v>0</v>
      </c>
    </row>
    <row r="18" spans="1:19" ht="43.5">
      <c r="A18" s="133" t="s">
        <v>381</v>
      </c>
      <c r="B18" s="59"/>
      <c r="C18" s="133" t="s">
        <v>381</v>
      </c>
      <c r="D18" s="135">
        <v>3</v>
      </c>
      <c r="E18" s="59"/>
      <c r="F18" s="59"/>
      <c r="G18" s="59"/>
      <c r="H18" s="76"/>
      <c r="L18" s="89" t="s">
        <v>173</v>
      </c>
      <c r="M18" s="87" t="s">
        <v>263</v>
      </c>
      <c r="N18" s="2"/>
      <c r="O18" s="87" t="s">
        <v>263</v>
      </c>
      <c r="P18" s="87" t="s">
        <v>261</v>
      </c>
      <c r="R18" s="87" t="s">
        <v>261</v>
      </c>
      <c r="S18" s="112">
        <v>0</v>
      </c>
    </row>
    <row r="19" spans="1:19" ht="29.5" thickBot="1">
      <c r="A19" s="133" t="s">
        <v>319</v>
      </c>
      <c r="B19" s="59"/>
      <c r="C19" s="133" t="s">
        <v>319</v>
      </c>
      <c r="D19" s="135">
        <v>1</v>
      </c>
      <c r="E19" s="59"/>
      <c r="F19" s="59"/>
      <c r="G19" s="59"/>
      <c r="H19" s="76"/>
      <c r="L19" s="89" t="s">
        <v>173</v>
      </c>
      <c r="M19" s="88" t="s">
        <v>264</v>
      </c>
      <c r="N19" s="2"/>
      <c r="O19" s="88" t="s">
        <v>264</v>
      </c>
      <c r="P19" s="87" t="s">
        <v>260</v>
      </c>
      <c r="R19" s="87" t="s">
        <v>260</v>
      </c>
      <c r="S19" s="112">
        <v>0</v>
      </c>
    </row>
    <row r="20" spans="1:19" ht="29">
      <c r="A20" s="133" t="s">
        <v>318</v>
      </c>
      <c r="B20" s="59"/>
      <c r="C20" s="133" t="s">
        <v>318</v>
      </c>
      <c r="D20" s="135">
        <v>3</v>
      </c>
      <c r="E20" s="59"/>
      <c r="F20" s="59"/>
      <c r="G20" s="59"/>
      <c r="H20" s="76"/>
      <c r="L20" s="68" t="s">
        <v>174</v>
      </c>
      <c r="M20" s="85" t="s">
        <v>239</v>
      </c>
      <c r="O20" s="85" t="s">
        <v>239</v>
      </c>
      <c r="P20" s="87" t="s">
        <v>257</v>
      </c>
      <c r="R20" s="87" t="s">
        <v>257</v>
      </c>
      <c r="S20" s="113">
        <v>1</v>
      </c>
    </row>
    <row r="21" spans="1:19" ht="29">
      <c r="A21" s="133" t="s">
        <v>317</v>
      </c>
      <c r="B21" s="59"/>
      <c r="C21" s="133" t="s">
        <v>317</v>
      </c>
      <c r="D21" s="135">
        <v>3</v>
      </c>
      <c r="E21" s="59"/>
      <c r="F21" s="59"/>
      <c r="G21" s="59"/>
      <c r="H21" s="76"/>
      <c r="L21" s="68" t="s">
        <v>175</v>
      </c>
      <c r="M21" s="68" t="s">
        <v>190</v>
      </c>
      <c r="O21" s="68" t="s">
        <v>190</v>
      </c>
      <c r="P21" s="87" t="s">
        <v>476</v>
      </c>
      <c r="R21" s="87" t="s">
        <v>476</v>
      </c>
      <c r="S21" s="112">
        <v>0</v>
      </c>
    </row>
    <row r="22" spans="1:19" ht="29">
      <c r="A22" s="133" t="s">
        <v>316</v>
      </c>
      <c r="B22" s="59"/>
      <c r="C22" s="133" t="s">
        <v>316</v>
      </c>
      <c r="D22" s="135">
        <v>3</v>
      </c>
      <c r="E22" s="59"/>
      <c r="F22" s="59"/>
      <c r="G22" s="59"/>
      <c r="H22" s="76"/>
      <c r="L22" s="68" t="s">
        <v>175</v>
      </c>
      <c r="M22" s="83" t="s">
        <v>265</v>
      </c>
      <c r="O22" s="83" t="s">
        <v>265</v>
      </c>
      <c r="P22" s="87" t="s">
        <v>257</v>
      </c>
      <c r="R22" s="87" t="s">
        <v>257</v>
      </c>
      <c r="S22" s="113">
        <v>1</v>
      </c>
    </row>
    <row r="23" spans="1:19" ht="58">
      <c r="A23" s="133" t="s">
        <v>327</v>
      </c>
      <c r="B23" s="59"/>
      <c r="C23" s="133" t="s">
        <v>327</v>
      </c>
      <c r="D23" s="135">
        <v>3</v>
      </c>
      <c r="E23" s="59"/>
      <c r="F23" s="59"/>
      <c r="G23" s="59"/>
      <c r="H23" s="76"/>
      <c r="L23" s="68" t="s">
        <v>175</v>
      </c>
      <c r="M23" s="83" t="s">
        <v>240</v>
      </c>
      <c r="O23" s="83" t="s">
        <v>240</v>
      </c>
      <c r="P23" s="87" t="s">
        <v>257</v>
      </c>
      <c r="R23" s="87" t="s">
        <v>257</v>
      </c>
      <c r="S23" s="113">
        <v>1</v>
      </c>
    </row>
    <row r="24" spans="1:19" ht="43.5">
      <c r="A24" s="133" t="s">
        <v>315</v>
      </c>
      <c r="B24" s="59"/>
      <c r="C24" s="133" t="s">
        <v>315</v>
      </c>
      <c r="D24" s="135">
        <v>3</v>
      </c>
      <c r="E24" s="59"/>
      <c r="F24" s="59"/>
      <c r="G24" s="59"/>
      <c r="H24" s="76"/>
      <c r="L24" s="68" t="s">
        <v>176</v>
      </c>
      <c r="M24" s="84" t="s">
        <v>241</v>
      </c>
      <c r="O24" s="84" t="s">
        <v>241</v>
      </c>
      <c r="P24" s="87" t="s">
        <v>257</v>
      </c>
      <c r="R24" s="87" t="s">
        <v>257</v>
      </c>
      <c r="S24" s="113">
        <v>1</v>
      </c>
    </row>
    <row r="25" spans="1:19" ht="29">
      <c r="A25" s="133" t="s">
        <v>314</v>
      </c>
      <c r="B25" s="59"/>
      <c r="C25" s="133" t="s">
        <v>314</v>
      </c>
      <c r="D25" s="135">
        <v>2</v>
      </c>
      <c r="E25" s="59"/>
      <c r="F25" s="59"/>
      <c r="G25" s="59"/>
      <c r="H25" s="76"/>
      <c r="L25" s="68" t="s">
        <v>177</v>
      </c>
      <c r="M25" s="84" t="s">
        <v>266</v>
      </c>
      <c r="O25" s="84" t="s">
        <v>266</v>
      </c>
      <c r="P25" s="87" t="s">
        <v>256</v>
      </c>
      <c r="R25" s="87" t="s">
        <v>256</v>
      </c>
      <c r="S25" s="113">
        <v>1</v>
      </c>
    </row>
    <row r="26" spans="1:19" ht="29">
      <c r="A26" s="133" t="s">
        <v>313</v>
      </c>
      <c r="B26" s="59"/>
      <c r="C26" s="133" t="s">
        <v>313</v>
      </c>
      <c r="D26" s="135">
        <v>1</v>
      </c>
      <c r="E26" s="59"/>
      <c r="F26" s="59"/>
      <c r="G26" s="59"/>
      <c r="H26" s="76"/>
      <c r="L26" s="68" t="s">
        <v>177</v>
      </c>
      <c r="M26" s="84" t="s">
        <v>267</v>
      </c>
      <c r="O26" s="84" t="s">
        <v>267</v>
      </c>
      <c r="P26" s="87" t="s">
        <v>223</v>
      </c>
      <c r="R26" s="87" t="s">
        <v>223</v>
      </c>
      <c r="S26" s="113">
        <v>16.09</v>
      </c>
    </row>
    <row r="27" spans="1:19" ht="29">
      <c r="A27" s="133" t="s">
        <v>312</v>
      </c>
      <c r="B27" s="59"/>
      <c r="C27" s="133" t="s">
        <v>312</v>
      </c>
      <c r="D27" s="135">
        <v>3</v>
      </c>
      <c r="E27" s="59"/>
      <c r="F27" s="59"/>
      <c r="G27" s="59"/>
      <c r="H27" s="76"/>
      <c r="L27" s="68" t="s">
        <v>177</v>
      </c>
      <c r="M27" s="84" t="s">
        <v>268</v>
      </c>
      <c r="O27" s="84" t="s">
        <v>268</v>
      </c>
      <c r="P27" s="87" t="s">
        <v>224</v>
      </c>
      <c r="R27" s="87" t="s">
        <v>224</v>
      </c>
      <c r="S27" s="113">
        <v>101.86</v>
      </c>
    </row>
    <row r="28" spans="1:19" ht="29">
      <c r="A28" s="133" t="s">
        <v>311</v>
      </c>
      <c r="B28" s="59"/>
      <c r="C28" s="133" t="s">
        <v>311</v>
      </c>
      <c r="D28" s="135">
        <v>2</v>
      </c>
      <c r="E28" s="59"/>
      <c r="F28" s="59"/>
      <c r="G28" s="59"/>
      <c r="H28" s="76"/>
      <c r="L28" s="68" t="s">
        <v>177</v>
      </c>
      <c r="M28" s="84" t="s">
        <v>269</v>
      </c>
      <c r="O28" s="84" t="s">
        <v>269</v>
      </c>
      <c r="P28" s="87" t="s">
        <v>255</v>
      </c>
      <c r="R28" s="87" t="s">
        <v>255</v>
      </c>
      <c r="S28" s="113">
        <v>1</v>
      </c>
    </row>
    <row r="29" spans="1:19" ht="29">
      <c r="A29" s="133" t="s">
        <v>310</v>
      </c>
      <c r="B29" s="59"/>
      <c r="C29" s="133" t="s">
        <v>310</v>
      </c>
      <c r="D29" s="135">
        <v>2</v>
      </c>
      <c r="E29" s="59"/>
      <c r="F29" s="59"/>
      <c r="G29" s="59"/>
      <c r="H29" s="76"/>
      <c r="L29" s="68" t="s">
        <v>177</v>
      </c>
      <c r="M29" s="84" t="s">
        <v>227</v>
      </c>
      <c r="O29" s="84" t="s">
        <v>227</v>
      </c>
      <c r="P29" s="87" t="s">
        <v>223</v>
      </c>
      <c r="R29" s="87" t="s">
        <v>223</v>
      </c>
      <c r="S29" s="113">
        <v>16.09</v>
      </c>
    </row>
    <row r="30" spans="1:19" ht="29.5" thickBot="1">
      <c r="A30" s="133" t="s">
        <v>309</v>
      </c>
      <c r="B30" s="59"/>
      <c r="C30" s="133" t="s">
        <v>309</v>
      </c>
      <c r="D30" s="135">
        <v>3</v>
      </c>
      <c r="E30" s="59"/>
      <c r="F30" s="59"/>
      <c r="G30" s="59"/>
      <c r="H30" s="76"/>
      <c r="L30" s="68" t="s">
        <v>178</v>
      </c>
      <c r="M30" s="68" t="s">
        <v>374</v>
      </c>
      <c r="O30" s="68" t="s">
        <v>374</v>
      </c>
      <c r="P30" s="87" t="s">
        <v>483</v>
      </c>
      <c r="R30" s="87" t="s">
        <v>483</v>
      </c>
      <c r="S30" s="111">
        <v>0</v>
      </c>
    </row>
    <row r="31" spans="1:19" ht="29">
      <c r="A31" s="133" t="s">
        <v>383</v>
      </c>
      <c r="B31" s="59"/>
      <c r="C31" s="133" t="s">
        <v>383</v>
      </c>
      <c r="D31" s="135">
        <v>2</v>
      </c>
      <c r="E31" s="59"/>
      <c r="F31" s="59"/>
      <c r="G31" s="59"/>
      <c r="H31" s="76"/>
      <c r="L31" s="69" t="s">
        <v>179</v>
      </c>
      <c r="M31" s="85" t="s">
        <v>501</v>
      </c>
      <c r="O31" s="85" t="s">
        <v>501</v>
      </c>
      <c r="P31" s="87" t="s">
        <v>502</v>
      </c>
      <c r="R31" s="87" t="s">
        <v>502</v>
      </c>
      <c r="S31" s="113">
        <v>70.430000000000007</v>
      </c>
    </row>
    <row r="32" spans="1:19" ht="43.5">
      <c r="A32" s="133" t="s">
        <v>308</v>
      </c>
      <c r="B32" s="59"/>
      <c r="C32" s="133" t="s">
        <v>308</v>
      </c>
      <c r="D32" s="135">
        <v>3</v>
      </c>
      <c r="E32" s="59"/>
      <c r="F32" s="59"/>
      <c r="G32" s="59"/>
      <c r="H32" s="76"/>
      <c r="L32" s="70" t="s">
        <v>181</v>
      </c>
      <c r="M32" s="86" t="s">
        <v>242</v>
      </c>
      <c r="O32" s="86" t="s">
        <v>242</v>
      </c>
      <c r="P32" s="87" t="s">
        <v>223</v>
      </c>
      <c r="R32" s="87" t="s">
        <v>223</v>
      </c>
      <c r="S32" s="113">
        <v>16.09</v>
      </c>
    </row>
    <row r="33" spans="1:19" ht="43.5">
      <c r="A33" s="133" t="s">
        <v>382</v>
      </c>
      <c r="B33" s="59"/>
      <c r="C33" s="133" t="s">
        <v>382</v>
      </c>
      <c r="D33" s="135">
        <v>3</v>
      </c>
      <c r="E33" s="59"/>
      <c r="F33" s="59"/>
      <c r="G33" s="59"/>
      <c r="H33" s="76"/>
      <c r="L33" s="68" t="s">
        <v>182</v>
      </c>
      <c r="M33" s="87" t="s">
        <v>270</v>
      </c>
      <c r="O33" s="87" t="s">
        <v>270</v>
      </c>
      <c r="P33" s="87" t="s">
        <v>254</v>
      </c>
      <c r="R33" s="87" t="s">
        <v>254</v>
      </c>
      <c r="S33" s="112">
        <v>0</v>
      </c>
    </row>
    <row r="34" spans="1:19" ht="43.5">
      <c r="A34" s="133" t="s">
        <v>384</v>
      </c>
      <c r="B34" s="59"/>
      <c r="C34" s="133" t="s">
        <v>384</v>
      </c>
      <c r="D34" s="135">
        <v>3</v>
      </c>
      <c r="E34" s="59"/>
      <c r="F34" s="59"/>
      <c r="G34" s="59"/>
      <c r="H34" s="76"/>
      <c r="L34" s="68" t="s">
        <v>182</v>
      </c>
      <c r="M34" s="87" t="s">
        <v>271</v>
      </c>
      <c r="O34" s="87" t="s">
        <v>271</v>
      </c>
      <c r="P34" s="87" t="s">
        <v>254</v>
      </c>
      <c r="R34" s="87" t="s">
        <v>254</v>
      </c>
      <c r="S34" s="112">
        <v>0</v>
      </c>
    </row>
    <row r="35" spans="1:19" ht="43.5">
      <c r="A35" s="133" t="s">
        <v>307</v>
      </c>
      <c r="B35" s="59"/>
      <c r="C35" s="133" t="s">
        <v>307</v>
      </c>
      <c r="D35" s="135">
        <v>3</v>
      </c>
      <c r="E35" s="59"/>
      <c r="F35" s="59"/>
      <c r="G35" s="59"/>
      <c r="H35" s="76"/>
      <c r="L35" s="68" t="s">
        <v>182</v>
      </c>
      <c r="M35" s="168" t="s">
        <v>343</v>
      </c>
      <c r="O35" s="168" t="s">
        <v>343</v>
      </c>
      <c r="P35" s="169" t="s">
        <v>344</v>
      </c>
      <c r="R35" s="87" t="s">
        <v>255</v>
      </c>
      <c r="S35" s="113">
        <v>1</v>
      </c>
    </row>
    <row r="36" spans="1:19" ht="29">
      <c r="A36" s="133" t="s">
        <v>306</v>
      </c>
      <c r="B36" s="59"/>
      <c r="C36" s="133" t="s">
        <v>306</v>
      </c>
      <c r="D36" s="135">
        <v>3</v>
      </c>
      <c r="E36" s="59"/>
      <c r="F36" s="59"/>
      <c r="G36" s="59"/>
      <c r="H36" s="76"/>
      <c r="L36" s="69" t="s">
        <v>479</v>
      </c>
      <c r="M36" s="84" t="s">
        <v>480</v>
      </c>
      <c r="O36" s="84" t="s">
        <v>480</v>
      </c>
      <c r="P36" s="169" t="s">
        <v>469</v>
      </c>
      <c r="R36" s="87" t="s">
        <v>225</v>
      </c>
      <c r="S36" s="113">
        <v>84</v>
      </c>
    </row>
    <row r="37" spans="1:19" ht="16" thickBot="1">
      <c r="A37" s="133" t="s">
        <v>328</v>
      </c>
      <c r="B37" s="59"/>
      <c r="C37" s="133" t="s">
        <v>328</v>
      </c>
      <c r="D37" s="135">
        <v>3</v>
      </c>
      <c r="E37" s="59"/>
      <c r="F37" s="59"/>
      <c r="G37" s="59"/>
      <c r="H37" s="76"/>
      <c r="R37" s="87" t="s">
        <v>226</v>
      </c>
      <c r="S37" s="113">
        <v>14.43</v>
      </c>
    </row>
    <row r="38" spans="1:19" ht="16" thickTop="1">
      <c r="A38" s="133" t="s">
        <v>305</v>
      </c>
      <c r="B38" s="59"/>
      <c r="C38" s="133" t="s">
        <v>305</v>
      </c>
      <c r="D38" s="135">
        <v>3</v>
      </c>
      <c r="E38" s="59"/>
      <c r="F38" s="59"/>
      <c r="G38" s="59"/>
      <c r="H38" s="76"/>
      <c r="P38" s="40"/>
      <c r="R38" s="169" t="s">
        <v>344</v>
      </c>
      <c r="S38" s="170">
        <v>0</v>
      </c>
    </row>
    <row r="39" spans="1:19" ht="15.5">
      <c r="A39" s="133" t="s">
        <v>304</v>
      </c>
      <c r="B39" s="59"/>
      <c r="C39" s="133" t="s">
        <v>304</v>
      </c>
      <c r="D39" s="135">
        <v>3</v>
      </c>
      <c r="E39" s="59"/>
      <c r="F39" s="59"/>
      <c r="G39" s="59"/>
      <c r="H39" s="76"/>
      <c r="P39" s="41"/>
      <c r="Q39" s="167"/>
      <c r="R39" s="169" t="s">
        <v>469</v>
      </c>
      <c r="S39" s="170">
        <v>0</v>
      </c>
    </row>
    <row r="40" spans="1:19" ht="16" thickBot="1">
      <c r="A40" s="133" t="s">
        <v>303</v>
      </c>
      <c r="B40" s="59"/>
      <c r="C40" s="133" t="s">
        <v>303</v>
      </c>
      <c r="D40" s="135">
        <v>3</v>
      </c>
      <c r="E40" s="59"/>
      <c r="F40" s="59"/>
      <c r="G40" s="59"/>
      <c r="H40" s="76"/>
      <c r="P40" s="41"/>
    </row>
    <row r="41" spans="1:19" ht="16" thickTop="1">
      <c r="A41" s="133" t="s">
        <v>302</v>
      </c>
      <c r="B41" s="59"/>
      <c r="C41" s="133" t="s">
        <v>302</v>
      </c>
      <c r="D41" s="135">
        <v>3</v>
      </c>
      <c r="E41" s="59"/>
      <c r="F41" s="59"/>
      <c r="G41" s="59"/>
      <c r="H41" s="76"/>
      <c r="P41" s="41"/>
      <c r="R41" s="40"/>
    </row>
    <row r="42" spans="1:19" ht="15.5">
      <c r="A42" s="133" t="s">
        <v>301</v>
      </c>
      <c r="B42" s="59"/>
      <c r="C42" s="133" t="s">
        <v>301</v>
      </c>
      <c r="D42" s="135">
        <v>3</v>
      </c>
      <c r="E42" s="59"/>
      <c r="F42" s="59"/>
      <c r="G42" s="59"/>
      <c r="H42" s="76"/>
      <c r="P42" s="41"/>
      <c r="R42" s="41"/>
    </row>
    <row r="43" spans="1:19" ht="15.5">
      <c r="A43" s="133" t="s">
        <v>300</v>
      </c>
      <c r="B43" s="59"/>
      <c r="C43" s="133" t="s">
        <v>300</v>
      </c>
      <c r="D43" s="135">
        <v>2</v>
      </c>
      <c r="E43" s="59"/>
      <c r="F43" s="59"/>
      <c r="G43" s="59"/>
      <c r="H43" s="76"/>
      <c r="P43" s="41"/>
      <c r="R43" s="41"/>
    </row>
    <row r="44" spans="1:19" ht="15.5">
      <c r="A44" s="133" t="s">
        <v>299</v>
      </c>
      <c r="B44" s="59"/>
      <c r="C44" s="133" t="s">
        <v>299</v>
      </c>
      <c r="D44" s="135">
        <v>2</v>
      </c>
      <c r="E44" s="59"/>
      <c r="F44" s="59"/>
      <c r="G44" s="59"/>
      <c r="H44" s="76"/>
      <c r="P44" s="41"/>
      <c r="R44" s="41"/>
    </row>
    <row r="45" spans="1:19" ht="15.5">
      <c r="A45" s="133" t="s">
        <v>298</v>
      </c>
      <c r="B45" s="59"/>
      <c r="C45" s="133" t="s">
        <v>298</v>
      </c>
      <c r="D45" s="135">
        <v>2</v>
      </c>
      <c r="E45" s="59"/>
      <c r="F45" s="59"/>
      <c r="G45" s="59"/>
      <c r="H45" s="76"/>
      <c r="P45" s="41"/>
      <c r="R45" s="41"/>
    </row>
    <row r="46" spans="1:19" ht="15.5">
      <c r="A46" s="133" t="s">
        <v>297</v>
      </c>
      <c r="B46" s="59"/>
      <c r="C46" s="133" t="s">
        <v>297</v>
      </c>
      <c r="D46" s="135">
        <v>3</v>
      </c>
      <c r="E46" s="59"/>
      <c r="F46" s="59"/>
      <c r="G46" s="59"/>
      <c r="H46" s="76"/>
      <c r="P46" s="41"/>
      <c r="R46" s="41"/>
    </row>
    <row r="47" spans="1:19" ht="15.5">
      <c r="A47" s="133" t="s">
        <v>296</v>
      </c>
      <c r="B47" s="59"/>
      <c r="C47" s="133" t="s">
        <v>296</v>
      </c>
      <c r="D47" s="135">
        <v>3</v>
      </c>
      <c r="E47" s="59"/>
      <c r="F47" s="59"/>
      <c r="G47" s="59"/>
      <c r="H47" s="76"/>
      <c r="P47" s="41"/>
      <c r="R47" s="41"/>
    </row>
    <row r="48" spans="1:19" ht="16" thickBot="1">
      <c r="A48" s="133" t="s">
        <v>4</v>
      </c>
      <c r="B48" s="59"/>
      <c r="C48" s="133" t="s">
        <v>4</v>
      </c>
      <c r="D48" s="135">
        <v>2</v>
      </c>
      <c r="E48" s="59"/>
      <c r="F48" s="59"/>
      <c r="G48" s="59"/>
      <c r="H48" s="76"/>
      <c r="P48" s="42"/>
      <c r="R48" s="41"/>
    </row>
    <row r="49" spans="1:18" ht="15.5">
      <c r="A49" s="133" t="s">
        <v>385</v>
      </c>
      <c r="B49" s="59"/>
      <c r="C49" s="133" t="s">
        <v>385</v>
      </c>
      <c r="D49" s="135">
        <v>3</v>
      </c>
      <c r="E49" s="59"/>
      <c r="F49" s="59"/>
      <c r="G49" s="59"/>
      <c r="H49" s="76"/>
      <c r="R49" s="41"/>
    </row>
    <row r="50" spans="1:18" ht="15.5">
      <c r="A50" s="133" t="s">
        <v>295</v>
      </c>
      <c r="B50" s="59"/>
      <c r="C50" s="133" t="s">
        <v>295</v>
      </c>
      <c r="D50" s="135">
        <v>3</v>
      </c>
      <c r="E50" s="59"/>
      <c r="F50" s="59"/>
      <c r="G50" s="59"/>
      <c r="H50" s="76"/>
      <c r="P50" s="43"/>
      <c r="R50" s="41"/>
    </row>
    <row r="51" spans="1:18" ht="16" thickBot="1">
      <c r="A51" s="133" t="s">
        <v>294</v>
      </c>
      <c r="B51" s="59"/>
      <c r="C51" s="133" t="s">
        <v>294</v>
      </c>
      <c r="D51" s="135">
        <v>2</v>
      </c>
      <c r="E51" s="59"/>
      <c r="F51" s="59"/>
      <c r="G51" s="59"/>
      <c r="H51" s="76"/>
      <c r="P51" s="44"/>
      <c r="R51" s="42"/>
    </row>
    <row r="52" spans="1:18" ht="15.5">
      <c r="A52" s="133" t="s">
        <v>293</v>
      </c>
      <c r="B52" s="59"/>
      <c r="C52" s="133" t="s">
        <v>293</v>
      </c>
      <c r="D52" s="135">
        <v>3</v>
      </c>
      <c r="E52" s="59"/>
      <c r="F52" s="59"/>
      <c r="G52" s="59"/>
      <c r="H52" s="76"/>
      <c r="P52" s="44"/>
    </row>
    <row r="53" spans="1:18" ht="15.5">
      <c r="A53" s="133" t="s">
        <v>329</v>
      </c>
      <c r="B53" s="59"/>
      <c r="C53" s="133" t="s">
        <v>329</v>
      </c>
      <c r="D53" s="135">
        <v>3</v>
      </c>
      <c r="E53" s="59"/>
      <c r="F53" s="59"/>
      <c r="G53" s="59"/>
      <c r="H53" s="76"/>
      <c r="P53" s="44"/>
      <c r="R53" s="43"/>
    </row>
    <row r="54" spans="1:18" ht="15.5">
      <c r="A54" s="133" t="s">
        <v>292</v>
      </c>
      <c r="B54" s="59"/>
      <c r="C54" s="133" t="s">
        <v>292</v>
      </c>
      <c r="D54" s="135">
        <v>2</v>
      </c>
      <c r="E54" s="59"/>
      <c r="F54" s="59"/>
      <c r="G54" s="59"/>
      <c r="H54" s="76"/>
      <c r="P54" s="44"/>
      <c r="R54" s="44"/>
    </row>
    <row r="55" spans="1:18" ht="15.5">
      <c r="A55" s="133" t="s">
        <v>330</v>
      </c>
      <c r="B55" s="59"/>
      <c r="C55" s="133" t="s">
        <v>330</v>
      </c>
      <c r="D55" s="135">
        <v>3</v>
      </c>
      <c r="E55" s="59"/>
      <c r="F55" s="59"/>
      <c r="G55" s="59"/>
      <c r="H55" s="76"/>
      <c r="P55" s="44"/>
      <c r="R55" s="44"/>
    </row>
    <row r="56" spans="1:18" ht="15.5">
      <c r="A56" s="133" t="s">
        <v>291</v>
      </c>
      <c r="B56" s="59"/>
      <c r="C56" s="133" t="s">
        <v>291</v>
      </c>
      <c r="D56" s="135">
        <v>3</v>
      </c>
      <c r="E56" s="59"/>
      <c r="F56" s="59"/>
      <c r="G56" s="59"/>
      <c r="H56" s="76"/>
      <c r="P56" s="44"/>
      <c r="R56" s="44"/>
    </row>
    <row r="57" spans="1:18" ht="15.5">
      <c r="A57" s="133" t="s">
        <v>290</v>
      </c>
      <c r="B57" s="59"/>
      <c r="C57" s="133" t="s">
        <v>290</v>
      </c>
      <c r="D57" s="135">
        <v>2</v>
      </c>
      <c r="E57" s="59"/>
      <c r="F57" s="59"/>
      <c r="G57" s="59"/>
      <c r="H57" s="76"/>
      <c r="P57" s="44"/>
      <c r="R57" s="44"/>
    </row>
    <row r="58" spans="1:18" ht="15.5">
      <c r="A58" s="133" t="s">
        <v>289</v>
      </c>
      <c r="B58" s="59"/>
      <c r="C58" s="133" t="s">
        <v>289</v>
      </c>
      <c r="D58" s="135">
        <v>3</v>
      </c>
      <c r="E58" s="59"/>
      <c r="F58" s="59"/>
      <c r="G58" s="59"/>
      <c r="H58" s="76"/>
      <c r="R58" s="44"/>
    </row>
    <row r="59" spans="1:18" ht="15.5">
      <c r="A59" s="133" t="s">
        <v>288</v>
      </c>
      <c r="B59" s="59"/>
      <c r="C59" s="133" t="s">
        <v>288</v>
      </c>
      <c r="D59" s="135">
        <v>1</v>
      </c>
      <c r="E59" s="59"/>
      <c r="F59" s="59"/>
      <c r="G59" s="59"/>
      <c r="H59" s="76"/>
      <c r="R59" s="44"/>
    </row>
    <row r="60" spans="1:18" ht="15.5">
      <c r="A60" s="133" t="s">
        <v>287</v>
      </c>
      <c r="B60" s="59"/>
      <c r="C60" s="133" t="s">
        <v>287</v>
      </c>
      <c r="D60" s="135">
        <v>1</v>
      </c>
      <c r="E60" s="59"/>
      <c r="F60" s="59"/>
      <c r="G60" s="59"/>
      <c r="H60" s="76"/>
      <c r="R60" s="44"/>
    </row>
    <row r="61" spans="1:18" ht="15.5">
      <c r="A61" s="133" t="s">
        <v>286</v>
      </c>
      <c r="B61" s="59"/>
      <c r="C61" s="133" t="s">
        <v>286</v>
      </c>
      <c r="D61" s="135">
        <v>2</v>
      </c>
      <c r="E61" s="59"/>
      <c r="F61" s="59"/>
      <c r="G61" s="59"/>
      <c r="H61" s="76"/>
    </row>
    <row r="62" spans="1:18" ht="15.5">
      <c r="A62" s="133" t="s">
        <v>285</v>
      </c>
      <c r="B62" s="59"/>
      <c r="C62" s="133" t="s">
        <v>285</v>
      </c>
      <c r="D62" s="135">
        <v>1</v>
      </c>
      <c r="E62" s="59"/>
      <c r="F62" s="59"/>
      <c r="G62" s="59"/>
      <c r="H62" s="76"/>
    </row>
    <row r="63" spans="1:18" ht="15.5">
      <c r="A63" s="133" t="s">
        <v>284</v>
      </c>
      <c r="B63" s="59"/>
      <c r="C63" s="133" t="s">
        <v>284</v>
      </c>
      <c r="D63" s="135">
        <v>1</v>
      </c>
      <c r="E63" s="59"/>
      <c r="F63" s="59"/>
      <c r="G63" s="59"/>
      <c r="H63" s="76"/>
    </row>
    <row r="64" spans="1:18" ht="15.5">
      <c r="A64" s="133" t="s">
        <v>283</v>
      </c>
      <c r="B64" s="59"/>
      <c r="C64" s="133" t="s">
        <v>283</v>
      </c>
      <c r="D64" s="135">
        <v>1</v>
      </c>
      <c r="E64" s="59"/>
      <c r="F64" s="59"/>
      <c r="G64" s="59"/>
      <c r="H64" s="76"/>
    </row>
    <row r="65" spans="1:8" ht="15.5">
      <c r="A65" s="133" t="s">
        <v>386</v>
      </c>
      <c r="B65" s="59"/>
      <c r="C65" s="133" t="s">
        <v>386</v>
      </c>
      <c r="D65" s="135">
        <v>1</v>
      </c>
      <c r="E65" s="59"/>
      <c r="F65" s="59"/>
      <c r="G65" s="59"/>
      <c r="H65" s="76"/>
    </row>
    <row r="66" spans="1:8" ht="15.5">
      <c r="A66" s="133" t="s">
        <v>282</v>
      </c>
      <c r="B66" s="59"/>
      <c r="C66" s="133" t="s">
        <v>282</v>
      </c>
      <c r="D66" s="135">
        <v>1</v>
      </c>
      <c r="E66" s="59"/>
      <c r="F66" s="59"/>
      <c r="G66" s="59"/>
      <c r="H66" s="76"/>
    </row>
    <row r="67" spans="1:8" ht="15.5">
      <c r="A67" s="133" t="s">
        <v>331</v>
      </c>
      <c r="B67" s="59"/>
      <c r="C67" s="133" t="s">
        <v>331</v>
      </c>
      <c r="D67" s="135">
        <v>3</v>
      </c>
      <c r="E67" s="59"/>
      <c r="F67" s="59"/>
      <c r="G67" s="59"/>
      <c r="H67" s="76"/>
    </row>
    <row r="68" spans="1:8" ht="15.5">
      <c r="A68" s="133" t="s">
        <v>281</v>
      </c>
      <c r="B68" s="59"/>
      <c r="C68" s="133" t="s">
        <v>281</v>
      </c>
      <c r="D68" s="135">
        <v>3</v>
      </c>
      <c r="E68" s="59"/>
      <c r="F68" s="59"/>
      <c r="G68" s="59"/>
      <c r="H68" s="76"/>
    </row>
    <row r="69" spans="1:8" ht="15.5">
      <c r="A69" s="133" t="s">
        <v>332</v>
      </c>
      <c r="B69" s="59"/>
      <c r="C69" s="133" t="s">
        <v>332</v>
      </c>
      <c r="D69" s="135">
        <v>3</v>
      </c>
      <c r="E69" s="59"/>
      <c r="F69" s="59"/>
      <c r="G69" s="59"/>
      <c r="H69" s="76"/>
    </row>
    <row r="70" spans="1:8" ht="15.5">
      <c r="A70" s="133" t="s">
        <v>280</v>
      </c>
      <c r="B70" s="59"/>
      <c r="C70" s="133" t="s">
        <v>280</v>
      </c>
      <c r="D70" s="135">
        <v>2</v>
      </c>
      <c r="E70" s="59"/>
      <c r="F70" s="59"/>
      <c r="H70" s="76"/>
    </row>
    <row r="71" spans="1:8" ht="15.5">
      <c r="A71" s="133" t="s">
        <v>333</v>
      </c>
      <c r="B71" s="59"/>
      <c r="C71" s="133" t="s">
        <v>333</v>
      </c>
      <c r="D71" s="135">
        <v>3</v>
      </c>
      <c r="E71" s="59"/>
    </row>
    <row r="72" spans="1:8" ht="15.5">
      <c r="A72" s="174" t="s">
        <v>339</v>
      </c>
      <c r="B72" s="173"/>
      <c r="C72" s="175" t="s">
        <v>339</v>
      </c>
      <c r="D72" s="176">
        <v>3</v>
      </c>
    </row>
    <row r="73" spans="1:8" ht="15.5">
      <c r="A73" s="174" t="s">
        <v>340</v>
      </c>
      <c r="B73" s="173"/>
      <c r="C73" s="175" t="s">
        <v>340</v>
      </c>
      <c r="D73" s="176">
        <v>2</v>
      </c>
    </row>
    <row r="74" spans="1:8" ht="15.5">
      <c r="A74" s="174" t="s">
        <v>338</v>
      </c>
      <c r="B74" s="173"/>
      <c r="C74" s="175" t="s">
        <v>338</v>
      </c>
      <c r="D74" s="176">
        <v>1</v>
      </c>
    </row>
    <row r="75" spans="1:8">
      <c r="C75" s="145"/>
    </row>
  </sheetData>
  <sheetProtection algorithmName="SHA-512" hashValue="RwjLHSwCDUrOtdy4LpVYmFyNTw2Tau2utX72yKxFb/+CXKNS74M8MjhKnXTZ6l5UYcnisG5o4WtOL+D1EK7t5Q==" saltValue="YTfIfFcldcjWng/kxUCQuQ==" spinCount="100000" sheet="1" objects="1" scenarios="1"/>
  <autoFilter ref="R1:S38" xr:uid="{00000000-0009-0000-0000-000004000000}"/>
  <sortState xmlns:xlrd2="http://schemas.microsoft.com/office/spreadsheetml/2017/richdata2" ref="C2:D60">
    <sortCondition ref="C2"/>
  </sortState>
  <pageMargins left="0.70866141732283472" right="0.70866141732283472" top="0.74803149606299213" bottom="0.74803149606299213" header="0.31496062992125984" footer="0.31496062992125984"/>
  <pageSetup paperSize="9" scale="1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12"/>
  <sheetViews>
    <sheetView topLeftCell="BI1" workbookViewId="0">
      <selection activeCell="BI2" sqref="BI2"/>
    </sheetView>
  </sheetViews>
  <sheetFormatPr defaultColWidth="9.1796875" defaultRowHeight="14.5"/>
  <cols>
    <col min="1" max="1" width="41.6328125" bestFit="1" customWidth="1"/>
    <col min="2" max="2" width="40.81640625" bestFit="1" customWidth="1"/>
    <col min="3" max="3" width="47.36328125" bestFit="1" customWidth="1"/>
    <col min="4" max="4" width="17.54296875" bestFit="1" customWidth="1"/>
    <col min="5" max="5" width="26.54296875" bestFit="1" customWidth="1"/>
    <col min="6" max="6" width="34.453125" bestFit="1" customWidth="1"/>
    <col min="7" max="7" width="35.81640625" bestFit="1" customWidth="1"/>
    <col min="9" max="9" width="114" bestFit="1" customWidth="1"/>
    <col min="10" max="10" width="160.6328125" bestFit="1" customWidth="1"/>
    <col min="11" max="11" width="208.54296875" bestFit="1" customWidth="1"/>
    <col min="12" max="12" width="118.54296875" bestFit="1" customWidth="1"/>
    <col min="13" max="13" width="108.81640625" bestFit="1" customWidth="1"/>
    <col min="14" max="14" width="109.90625" bestFit="1" customWidth="1"/>
    <col min="15" max="15" width="197.90625" bestFit="1" customWidth="1"/>
    <col min="16" max="16" width="147.1796875" bestFit="1" customWidth="1"/>
    <col min="17" max="17" width="100.1796875" bestFit="1" customWidth="1"/>
    <col min="18" max="18" width="101" bestFit="1" customWidth="1"/>
    <col min="19" max="19" width="91.1796875" bestFit="1" customWidth="1"/>
    <col min="20" max="20" width="73.36328125" bestFit="1" customWidth="1"/>
    <col min="21" max="21" width="122.453125" bestFit="1" customWidth="1"/>
    <col min="22" max="22" width="144.54296875" bestFit="1" customWidth="1"/>
    <col min="23" max="23" width="128.6328125" bestFit="1" customWidth="1"/>
    <col min="25" max="25" width="101.81640625" bestFit="1" customWidth="1"/>
    <col min="26" max="26" width="92.1796875" bestFit="1" customWidth="1"/>
    <col min="27" max="27" width="84.6328125" bestFit="1" customWidth="1"/>
    <col min="28" max="28" width="78.36328125" bestFit="1" customWidth="1"/>
    <col min="29" max="29" width="70.81640625" bestFit="1" customWidth="1"/>
    <col min="30" max="30" width="44.1796875" bestFit="1" customWidth="1"/>
    <col min="31" max="31" width="147.1796875" bestFit="1" customWidth="1"/>
    <col min="32" max="32" width="123.6328125" bestFit="1" customWidth="1"/>
    <col min="33" max="33" width="187.36328125" bestFit="1" customWidth="1"/>
    <col min="34" max="34" width="158.453125" bestFit="1" customWidth="1"/>
    <col min="35" max="35" width="107.453125" bestFit="1" customWidth="1"/>
    <col min="36" max="36" width="102.08984375" bestFit="1" customWidth="1"/>
    <col min="38" max="38" width="50.90625" bestFit="1" customWidth="1"/>
    <col min="39" max="39" width="105.54296875" bestFit="1" customWidth="1"/>
    <col min="40" max="40" width="65.1796875" bestFit="1" customWidth="1"/>
    <col min="41" max="41" width="98.08984375" bestFit="1" customWidth="1"/>
    <col min="42" max="42" width="91" bestFit="1" customWidth="1"/>
    <col min="43" max="43" width="100.453125" bestFit="1" customWidth="1"/>
    <col min="44" max="44" width="67" bestFit="1" customWidth="1"/>
    <col min="45" max="45" width="77.6328125" bestFit="1" customWidth="1"/>
    <col min="46" max="46" width="181.81640625" bestFit="1" customWidth="1"/>
    <col min="47" max="47" width="135.453125" bestFit="1" customWidth="1"/>
    <col min="48" max="48" width="68.6328125" bestFit="1" customWidth="1"/>
    <col min="49" max="49" width="63" bestFit="1" customWidth="1"/>
    <col min="50" max="50" width="90.81640625" bestFit="1" customWidth="1"/>
    <col min="51" max="51" width="53.453125" bestFit="1" customWidth="1"/>
    <col min="52" max="52" width="75" bestFit="1" customWidth="1"/>
    <col min="53" max="53" width="92.08984375" bestFit="1" customWidth="1"/>
    <col min="54" max="54" width="81.81640625" bestFit="1" customWidth="1"/>
    <col min="55" max="55" width="66.81640625" bestFit="1" customWidth="1"/>
    <col min="56" max="56" width="112.453125" bestFit="1" customWidth="1"/>
    <col min="57" max="57" width="102.1796875" bestFit="1" customWidth="1"/>
    <col min="58" max="58" width="132.90625" bestFit="1" customWidth="1"/>
    <col min="59" max="59" width="94.453125" bestFit="1" customWidth="1"/>
    <col min="60" max="60" width="113.81640625" bestFit="1" customWidth="1"/>
    <col min="61" max="61" width="116.36328125" bestFit="1" customWidth="1"/>
  </cols>
  <sheetData>
    <row r="1" spans="1:61" ht="20.149999999999999" customHeight="1" thickBot="1">
      <c r="A1" s="90" t="s">
        <v>16</v>
      </c>
      <c r="B1" s="90" t="s">
        <v>43</v>
      </c>
      <c r="C1" s="90" t="s">
        <v>17</v>
      </c>
      <c r="D1" s="90" t="s">
        <v>14</v>
      </c>
      <c r="E1" s="90" t="s">
        <v>15</v>
      </c>
      <c r="F1" s="90" t="s">
        <v>13</v>
      </c>
      <c r="G1" s="77" t="s">
        <v>168</v>
      </c>
      <c r="I1" s="80" t="s">
        <v>169</v>
      </c>
      <c r="J1" s="80" t="s">
        <v>170</v>
      </c>
      <c r="K1" s="80" t="s">
        <v>171</v>
      </c>
      <c r="L1" s="80" t="s">
        <v>172</v>
      </c>
      <c r="M1" s="91" t="s">
        <v>173</v>
      </c>
      <c r="N1" s="80" t="s">
        <v>174</v>
      </c>
      <c r="O1" s="80" t="s">
        <v>175</v>
      </c>
      <c r="P1" s="80" t="s">
        <v>176</v>
      </c>
      <c r="Q1" s="80" t="s">
        <v>177</v>
      </c>
      <c r="R1" s="80" t="s">
        <v>178</v>
      </c>
      <c r="S1" s="92" t="s">
        <v>179</v>
      </c>
      <c r="T1" s="80" t="s">
        <v>180</v>
      </c>
      <c r="U1" s="80" t="s">
        <v>181</v>
      </c>
      <c r="V1" s="80" t="s">
        <v>182</v>
      </c>
      <c r="W1" s="92" t="s">
        <v>183</v>
      </c>
      <c r="Y1" s="87" t="s">
        <v>135</v>
      </c>
      <c r="Z1" s="87" t="s">
        <v>136</v>
      </c>
      <c r="AA1" s="87" t="s">
        <v>137</v>
      </c>
      <c r="AB1" s="87" t="s">
        <v>138</v>
      </c>
      <c r="AC1" s="87" t="s">
        <v>139</v>
      </c>
      <c r="AD1" s="87" t="s">
        <v>140</v>
      </c>
      <c r="AE1" s="87" t="s">
        <v>141</v>
      </c>
      <c r="AF1" s="84" t="s">
        <v>142</v>
      </c>
      <c r="AG1" s="84" t="s">
        <v>143</v>
      </c>
      <c r="AH1" s="87" t="s">
        <v>144</v>
      </c>
      <c r="AI1" s="87" t="s">
        <v>145</v>
      </c>
      <c r="AJ1" s="87" t="s">
        <v>146</v>
      </c>
      <c r="AK1" s="88" t="s">
        <v>147</v>
      </c>
      <c r="AL1" s="85" t="s">
        <v>148</v>
      </c>
      <c r="AM1" s="68" t="s">
        <v>149</v>
      </c>
      <c r="AN1" s="68" t="s">
        <v>150</v>
      </c>
      <c r="AO1" s="87" t="s">
        <v>167</v>
      </c>
      <c r="AP1" s="88" t="s">
        <v>151</v>
      </c>
      <c r="AQ1" s="85" t="s">
        <v>152</v>
      </c>
      <c r="AR1" s="68" t="s">
        <v>153</v>
      </c>
      <c r="AS1" s="83" t="s">
        <v>154</v>
      </c>
      <c r="AT1" s="83" t="s">
        <v>155</v>
      </c>
      <c r="AU1" s="84" t="s">
        <v>156</v>
      </c>
      <c r="AV1" s="84" t="s">
        <v>157</v>
      </c>
      <c r="AW1" s="84" t="s">
        <v>158</v>
      </c>
      <c r="AX1" s="84" t="s">
        <v>159</v>
      </c>
      <c r="AY1" s="84" t="s">
        <v>160</v>
      </c>
      <c r="AZ1" s="84" t="s">
        <v>161</v>
      </c>
      <c r="BA1" s="68" t="s">
        <v>375</v>
      </c>
      <c r="BB1" s="85" t="s">
        <v>504</v>
      </c>
      <c r="BC1" s="86" t="s">
        <v>162</v>
      </c>
      <c r="BD1" s="86" t="s">
        <v>163</v>
      </c>
      <c r="BE1" s="87" t="s">
        <v>133</v>
      </c>
      <c r="BF1" s="87" t="s">
        <v>134</v>
      </c>
      <c r="BG1" s="82" t="s">
        <v>164</v>
      </c>
      <c r="BH1" s="82" t="s">
        <v>165</v>
      </c>
      <c r="BI1" s="82" t="s">
        <v>166</v>
      </c>
    </row>
    <row r="2" spans="1:61">
      <c r="A2" s="67" t="s">
        <v>169</v>
      </c>
      <c r="B2" s="93" t="s">
        <v>173</v>
      </c>
      <c r="C2" s="67" t="s">
        <v>174</v>
      </c>
      <c r="D2" s="67" t="s">
        <v>178</v>
      </c>
      <c r="E2" s="94" t="s">
        <v>179</v>
      </c>
      <c r="F2" s="67" t="s">
        <v>182</v>
      </c>
      <c r="G2" s="94" t="s">
        <v>183</v>
      </c>
      <c r="I2" s="95" t="s">
        <v>184</v>
      </c>
      <c r="J2" s="95" t="s">
        <v>185</v>
      </c>
      <c r="K2" s="96" t="s">
        <v>186</v>
      </c>
      <c r="L2" s="95" t="s">
        <v>187</v>
      </c>
      <c r="M2" s="97" t="s">
        <v>188</v>
      </c>
      <c r="N2" s="97" t="s">
        <v>189</v>
      </c>
      <c r="O2" s="70" t="s">
        <v>190</v>
      </c>
      <c r="P2" s="96" t="s">
        <v>191</v>
      </c>
      <c r="Q2" s="96" t="s">
        <v>192</v>
      </c>
      <c r="R2" s="70" t="s">
        <v>374</v>
      </c>
      <c r="S2" s="97" t="s">
        <v>503</v>
      </c>
      <c r="T2" s="98" t="s">
        <v>193</v>
      </c>
      <c r="U2" s="98" t="s">
        <v>194</v>
      </c>
      <c r="V2" s="95" t="s">
        <v>195</v>
      </c>
      <c r="W2" s="99" t="s">
        <v>196</v>
      </c>
    </row>
    <row r="3" spans="1:61">
      <c r="A3" s="67" t="s">
        <v>170</v>
      </c>
      <c r="B3" s="100"/>
      <c r="C3" s="67" t="s">
        <v>175</v>
      </c>
      <c r="D3" s="100"/>
      <c r="E3" s="67" t="s">
        <v>180</v>
      </c>
      <c r="F3" s="100"/>
      <c r="I3" s="95" t="s">
        <v>197</v>
      </c>
      <c r="J3" s="95" t="s">
        <v>198</v>
      </c>
      <c r="K3" s="96" t="s">
        <v>199</v>
      </c>
      <c r="L3" s="95" t="s">
        <v>200</v>
      </c>
      <c r="M3" s="70" t="s">
        <v>209</v>
      </c>
      <c r="O3" s="101" t="s">
        <v>202</v>
      </c>
      <c r="Q3" s="96" t="s">
        <v>203</v>
      </c>
      <c r="V3" s="95" t="s">
        <v>204</v>
      </c>
      <c r="W3" s="99" t="s">
        <v>205</v>
      </c>
    </row>
    <row r="4" spans="1:61" ht="29.5" thickBot="1">
      <c r="A4" s="67" t="s">
        <v>171</v>
      </c>
      <c r="B4" s="100"/>
      <c r="C4" s="67" t="s">
        <v>176</v>
      </c>
      <c r="D4" s="100"/>
      <c r="E4" s="67" t="s">
        <v>181</v>
      </c>
      <c r="F4" s="100"/>
      <c r="I4" s="70" t="s">
        <v>201</v>
      </c>
      <c r="J4" s="95" t="s">
        <v>206</v>
      </c>
      <c r="K4" s="95" t="s">
        <v>207</v>
      </c>
      <c r="L4" s="88" t="s">
        <v>208</v>
      </c>
      <c r="M4" s="95" t="s">
        <v>214</v>
      </c>
      <c r="O4" s="101" t="s">
        <v>210</v>
      </c>
      <c r="Q4" s="96" t="s">
        <v>211</v>
      </c>
      <c r="W4" s="99" t="s">
        <v>212</v>
      </c>
    </row>
    <row r="5" spans="1:61" ht="15" thickBot="1">
      <c r="A5" s="67" t="s">
        <v>172</v>
      </c>
      <c r="B5" s="100"/>
      <c r="C5" s="67" t="s">
        <v>177</v>
      </c>
      <c r="D5" s="100"/>
      <c r="E5" s="103"/>
      <c r="F5" s="100"/>
      <c r="J5" s="95" t="s">
        <v>213</v>
      </c>
      <c r="M5" s="102" t="s">
        <v>217</v>
      </c>
      <c r="Q5" s="96" t="s">
        <v>215</v>
      </c>
    </row>
    <row r="6" spans="1:61">
      <c r="A6" s="104"/>
      <c r="B6" s="100"/>
      <c r="C6" s="103"/>
      <c r="D6" s="100"/>
      <c r="E6" s="103"/>
      <c r="F6" s="100"/>
      <c r="J6" s="95" t="s">
        <v>216</v>
      </c>
      <c r="Q6" s="96" t="s">
        <v>218</v>
      </c>
    </row>
    <row r="7" spans="1:61">
      <c r="A7" s="105"/>
      <c r="B7" s="90"/>
      <c r="C7" s="103"/>
      <c r="D7" s="106"/>
      <c r="E7" s="103"/>
      <c r="F7" s="100"/>
    </row>
    <row r="8" spans="1:61">
      <c r="A8" s="10"/>
      <c r="B8" s="100"/>
      <c r="C8" s="103"/>
      <c r="D8" s="100"/>
      <c r="E8" s="103"/>
      <c r="F8" s="106"/>
    </row>
    <row r="9" spans="1:61">
      <c r="A9" s="103"/>
      <c r="C9" s="103"/>
      <c r="D9" s="100"/>
      <c r="E9" s="103"/>
      <c r="F9" s="100"/>
    </row>
    <row r="10" spans="1:61">
      <c r="C10" s="103"/>
      <c r="D10" s="100"/>
      <c r="E10" s="103"/>
      <c r="F10" s="100"/>
    </row>
    <row r="11" spans="1:61">
      <c r="C11" s="103"/>
      <c r="D11" s="100"/>
      <c r="E11" s="103"/>
    </row>
    <row r="12" spans="1:61">
      <c r="D12" s="100"/>
      <c r="E12" s="103"/>
    </row>
  </sheetData>
  <sheetProtection algorithmName="SHA-512" hashValue="8JsfVAjgAWFlmR/c/1VS67HtDjW6mLQ/PNBI42Bl5iHyUXgYlFDGwLwEluUnfkcnSrsM+K8aInYz36TFkdKWlA==" saltValue="+qY1BqXI/42OSbLbuM68rg==" spinCount="100000" sheet="1" objects="1" scenarios="1"/>
  <dataValidations count="1">
    <dataValidation type="list" allowBlank="1" showInputMessage="1" showErrorMessage="1" sqref="B1" xr:uid="{00000000-0002-0000-0500-000000000000}">
      <formula1>Charter</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5E21EBFDAC8044A73B5ADCD2D7B0E5" ma:contentTypeVersion="12" ma:contentTypeDescription="Create a new document." ma:contentTypeScope="" ma:versionID="f35ab9f0eb2e03789f71d9f6c729c354">
  <xsd:schema xmlns:xsd="http://www.w3.org/2001/XMLSchema" xmlns:xs="http://www.w3.org/2001/XMLSchema" xmlns:p="http://schemas.microsoft.com/office/2006/metadata/properties" xmlns:ns3="08faefa2-e6df-4059-a681-e9413148c5ca" xmlns:ns4="26576bdc-cbf0-4ede-ad96-f2a00baa6c8b" targetNamespace="http://schemas.microsoft.com/office/2006/metadata/properties" ma:root="true" ma:fieldsID="3dbe274413642f3b858d507e4511f176" ns3:_="" ns4:_="">
    <xsd:import namespace="08faefa2-e6df-4059-a681-e9413148c5ca"/>
    <xsd:import namespace="26576bdc-cbf0-4ede-ad96-f2a00baa6c8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faefa2-e6df-4059-a681-e9413148c5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576bdc-cbf0-4ede-ad96-f2a00baa6c8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8EC1F3-2315-4E9F-B284-F41023154A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faefa2-e6df-4059-a681-e9413148c5ca"/>
    <ds:schemaRef ds:uri="26576bdc-cbf0-4ede-ad96-f2a00baa6c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76C127-C634-478A-AA54-7F6707426E14}">
  <ds:schemaRefs>
    <ds:schemaRef ds:uri="http://schemas.openxmlformats.org/package/2006/metadata/core-properties"/>
    <ds:schemaRef ds:uri="http://purl.org/dc/terms/"/>
    <ds:schemaRef ds:uri="http://schemas.microsoft.com/office/infopath/2007/PartnerControls"/>
    <ds:schemaRef ds:uri="http://purl.org/dc/dcmitype/"/>
    <ds:schemaRef ds:uri="http://schemas.microsoft.com/office/2006/documentManagement/types"/>
    <ds:schemaRef ds:uri="http://purl.org/dc/elements/1.1/"/>
    <ds:schemaRef ds:uri="http://schemas.microsoft.com/office/2006/metadata/properties"/>
    <ds:schemaRef ds:uri="26576bdc-cbf0-4ede-ad96-f2a00baa6c8b"/>
    <ds:schemaRef ds:uri="08faefa2-e6df-4059-a681-e9413148c5ca"/>
    <ds:schemaRef ds:uri="http://www.w3.org/XML/1998/namespace"/>
  </ds:schemaRefs>
</ds:datastoreItem>
</file>

<file path=customXml/itemProps3.xml><?xml version="1.0" encoding="utf-8"?>
<ds:datastoreItem xmlns:ds="http://schemas.openxmlformats.org/officeDocument/2006/customXml" ds:itemID="{10742A5E-9074-4E92-9634-A96F131B32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164</vt:i4>
      </vt:variant>
    </vt:vector>
  </HeadingPairs>
  <TitlesOfParts>
    <vt:vector size="171" baseType="lpstr">
      <vt:lpstr>Guidance</vt:lpstr>
      <vt:lpstr>Company information</vt:lpstr>
      <vt:lpstr>Commitment overview</vt:lpstr>
      <vt:lpstr>Specific commitments </vt:lpstr>
      <vt:lpstr>List of deprived wards</vt:lpstr>
      <vt:lpstr>Office use only1</vt:lpstr>
      <vt:lpstr>Office Use Only2</vt:lpstr>
      <vt:lpstr>A_fair_level_of_pay</vt:lpstr>
      <vt:lpstr>Acocks_Green</vt:lpstr>
      <vt:lpstr>All_Wards</vt:lpstr>
      <vt:lpstr>Allens_Cross</vt:lpstr>
      <vt:lpstr>Alum_Rock</vt:lpstr>
      <vt:lpstr>Aston</vt:lpstr>
      <vt:lpstr>Balsall_Heath_West</vt:lpstr>
      <vt:lpstr>Bartley_Green</vt:lpstr>
      <vt:lpstr>Better_places_to_live</vt:lpstr>
      <vt:lpstr>Billesley</vt:lpstr>
      <vt:lpstr>Birchfield</vt:lpstr>
      <vt:lpstr>Bordesley_and_Highgate</vt:lpstr>
      <vt:lpstr>Bordesley_Green</vt:lpstr>
      <vt:lpstr>Bournbrook_and_Selly_Park</vt:lpstr>
      <vt:lpstr>Bournville_and_Cotteridge</vt:lpstr>
      <vt:lpstr>Brandwood_and_Kings_Heath</vt:lpstr>
      <vt:lpstr>Bromford_and_Hodge_Hill</vt:lpstr>
      <vt:lpstr>Buy_Local</vt:lpstr>
      <vt:lpstr>Carbon_emissions_are_reduced</vt:lpstr>
      <vt:lpstr>Castle_Vale</vt:lpstr>
      <vt:lpstr>Charter</vt:lpstr>
      <vt:lpstr>Charter_Theme</vt:lpstr>
      <vt:lpstr>Climate_Impacts_are_reduced</vt:lpstr>
      <vt:lpstr>Creating_a_healthier_community</vt:lpstr>
      <vt:lpstr>Crime_is_reduced</vt:lpstr>
      <vt:lpstr>Donations_or_in_kind_contributions_to_local_community_projects._Pounds_and_materials</vt:lpstr>
      <vt:lpstr>Druids_Heath_and_Monyhull</vt:lpstr>
      <vt:lpstr>Edgbaston</vt:lpstr>
      <vt:lpstr>Equipment_or_resources_donated_to_VCSEs._Pounds_equivalent_value</vt:lpstr>
      <vt:lpstr>Erdington</vt:lpstr>
      <vt:lpstr>Ethical_Procurement</vt:lpstr>
      <vt:lpstr>Frankley_Great_Park</vt:lpstr>
      <vt:lpstr>Garretts_Green</vt:lpstr>
      <vt:lpstr>Glebe_Farm_and_Tile_Cross</vt:lpstr>
      <vt:lpstr>Good_Employer</vt:lpstr>
      <vt:lpstr>Gravelly_Hill</vt:lpstr>
      <vt:lpstr>Green_and_Sustainable</vt:lpstr>
      <vt:lpstr>Group_A</vt:lpstr>
      <vt:lpstr>Group_B</vt:lpstr>
      <vt:lpstr>Group_C</vt:lpstr>
      <vt:lpstr>Hall_Green_North</vt:lpstr>
      <vt:lpstr>Hall_Green_South</vt:lpstr>
      <vt:lpstr>Handsworth</vt:lpstr>
      <vt:lpstr>Handsworth_Wood</vt:lpstr>
      <vt:lpstr>Harborne</vt:lpstr>
      <vt:lpstr>Heartlands</vt:lpstr>
      <vt:lpstr>Highters_Heath</vt:lpstr>
      <vt:lpstr>Holyhead</vt:lpstr>
      <vt:lpstr>How_many_opportunites_will_you_advertise_with_Birmingham_City_Council_Jobs_and_Skills_team</vt:lpstr>
      <vt:lpstr>How_many_procurement_opportunities_will_you_post_on_Finditinbirmingham?_</vt:lpstr>
      <vt:lpstr>Improved_employability_of_young_people</vt:lpstr>
      <vt:lpstr>Improved_skills_for_local_people</vt:lpstr>
      <vt:lpstr>Initiatives_aimed_at_reducing_crime_e.g._support_for_local_youth_groups_lighting_for_public_spaces_private_security_etc.</vt:lpstr>
      <vt:lpstr>Initiatives_taken_or_supported_to_engage_people_in_health_interventions_e.g._stop_smoking_obesity_alcoholism_drugs_etc_or_wellbeing_initiatives_in_the_community_including_physical_activities_for_adults_and_children.</vt:lpstr>
      <vt:lpstr>Initiatives_to_be_taken_to_support_older_disabled_and_vulnerable_people_to_build_stronger_community_networks_e.g._befriending_schemes_digital_inclusion_clubs</vt:lpstr>
      <vt:lpstr>Initiatives_to_be_taken_to_tackle_homelessness_supporting_temporary_housing_schemes_etc</vt:lpstr>
      <vt:lpstr>Innovation_Promoting_Social_Innovation_</vt:lpstr>
      <vt:lpstr>Kings_Norton_North</vt:lpstr>
      <vt:lpstr>Kings_Norton_South</vt:lpstr>
      <vt:lpstr>Kingstanding</vt:lpstr>
      <vt:lpstr>Ladywood</vt:lpstr>
      <vt:lpstr>Local_Employment</vt:lpstr>
      <vt:lpstr>Local_school_and_college_visits_e.g._delivering_careers_talks_curriculum_support_literacy_support_safety_talks_No._hours_includes_preparation_time</vt:lpstr>
      <vt:lpstr>Longbridge_and_West_Heath</vt:lpstr>
      <vt:lpstr>Lozells</vt:lpstr>
      <vt:lpstr>Meaningful_work_placements_that_pay_Minimum_or_National_Living_wage_according_to_eligibility._6_weeks_or_more_internships</vt:lpstr>
      <vt:lpstr>More_local_employment</vt:lpstr>
      <vt:lpstr>More_opportunites_for_local_SMEs_and_VCSEs</vt:lpstr>
      <vt:lpstr>More_opportunities_for_disadvantaged_people</vt:lpstr>
      <vt:lpstr>More_working_with_the_Community</vt:lpstr>
      <vt:lpstr>Moseley</vt:lpstr>
      <vt:lpstr>Nechells</vt:lpstr>
      <vt:lpstr>Newtown</vt:lpstr>
      <vt:lpstr>No.</vt:lpstr>
      <vt:lpstr>No._expert_hours</vt:lpstr>
      <vt:lpstr>No._of_apprenticeships_on_the_contract_that_have_either_been_completed_during_the_year_or_that_will_be_supported_by_the_organisation_to_completion_in_the_following_years._Level_2_3_or_4_plus</vt:lpstr>
      <vt:lpstr>No._of_employees_FTE_taken_on_who_are_long_term_unemployed_i.e._unemployed_for_a_year_or_longer</vt:lpstr>
      <vt:lpstr>No._of_employees_FTE_taken_on_who_are_not_in_employment_education_or_training_NEETs</vt:lpstr>
      <vt:lpstr>No._of_employees_FTE_taken_on_who_are_rehabilitating_young_offenders_18_to_24_y.o.</vt:lpstr>
      <vt:lpstr>No._of_employees_uplifted_to_the_RLW</vt:lpstr>
      <vt:lpstr>No._of_hours_dedicated_to_support_young_people_into_work_e.g._CV_advice_mock_interviews_careers_guidance._Under_24_y.o.</vt:lpstr>
      <vt:lpstr>No._of_hours_dedicated_to_supporting_unemployed_people_into_work_by_providing_career_mentoring_including_mock_interviews_CV_advice_and_careers_guidance_over_24_y.o.</vt:lpstr>
      <vt:lpstr>No._of_hours_multiplied_by_No._of_attendees</vt:lpstr>
      <vt:lpstr>No._of_hours_volunteering_time_provided_to_support_local_community_projects</vt:lpstr>
      <vt:lpstr>No._of_jobs_FTE_created_for_people_with_disabilities</vt:lpstr>
      <vt:lpstr>No._of_local_people_FTE_employed_on_contract_for_one_year_or_the_whole_duration_of_the_contract_whichever_is_shorter._</vt:lpstr>
      <vt:lpstr>No._of_opportunities</vt:lpstr>
      <vt:lpstr>No._of_people_FTE_A</vt:lpstr>
      <vt:lpstr>No._of_people_FTE_B</vt:lpstr>
      <vt:lpstr>No._of_people_FTE_C</vt:lpstr>
      <vt:lpstr>No._of_people_FTE_D</vt:lpstr>
      <vt:lpstr>No._of_people_FTE_E</vt:lpstr>
      <vt:lpstr>No._of_staff_hours</vt:lpstr>
      <vt:lpstr>No._of_training_opportunities_on_contract_BTEC_City_and_Guilds_NVQ_HNC_that_have_either_been_completed_during_the_year_or_that_will_be_supported_by_the_organisation_to_completion_in_the_following_years._Level_2_3_or_4_plus</vt:lpstr>
      <vt:lpstr>No._of_weeks_A</vt:lpstr>
      <vt:lpstr>No._of_weeks_B</vt:lpstr>
      <vt:lpstr>No._of_weeks_C</vt:lpstr>
      <vt:lpstr>No._of_weeks_spent_on_meaningful_work_placements_or_pre_employment_course_1_to_6_weeks_student_placements_unpaid</vt:lpstr>
      <vt:lpstr>No._staff_expert_hours</vt:lpstr>
      <vt:lpstr>No._staff_volunteering_hours</vt:lpstr>
      <vt:lpstr>No._voluntary_hours</vt:lpstr>
      <vt:lpstr>North_Edgbaston</vt:lpstr>
      <vt:lpstr>Northfield</vt:lpstr>
      <vt:lpstr>Number_of_individuals_in_fuel_poverty_assisted_with_energy_efficiency_measures</vt:lpstr>
      <vt:lpstr>Number_of_voluntary_hours_donated_to_support_VCSEs_excludes_expert_business_advice</vt:lpstr>
      <vt:lpstr>Guidance!OLE_LINK1</vt:lpstr>
      <vt:lpstr>Oscott</vt:lpstr>
      <vt:lpstr>Partners_in_Communities</vt:lpstr>
      <vt:lpstr>Pay_suppliers_no_later_than_the_terms_stated_in_the_primary_contract_if_contracted_to_Council_otherwise_adopt_a_similar_policy_such_as_the_Prompt_Payment_Code.</vt:lpstr>
      <vt:lpstr>Pay_the_Real_Living_Wage_to_employees_servicing_Birmingham_contracts_in_accordance_with_the_BCC_LW_Policy</vt:lpstr>
      <vt:lpstr>Percentage</vt:lpstr>
      <vt:lpstr>Percentage_of_contracts</vt:lpstr>
      <vt:lpstr>Percentage_of_local_people_employed_on_contract_FTE_that_live_within_30_miles_of_where_the_service_is_being_delivered</vt:lpstr>
      <vt:lpstr>Percentage_of_procurement_contracts_that_includes_commitments_to_use_local_produce_reduce_food_waste_or_other_relevant_requirements_and_certifications.</vt:lpstr>
      <vt:lpstr>Percentage_of_procurement_contracts_that_includes_commitments_to_verify_anti_slavery_and_other_relevant_requirements.</vt:lpstr>
      <vt:lpstr>Percentage_of_suppliers_paid</vt:lpstr>
      <vt:lpstr>Perry_Barr</vt:lpstr>
      <vt:lpstr>Perry_Common</vt:lpstr>
      <vt:lpstr>Pounds</vt:lpstr>
      <vt:lpstr>Pounds_invested_including_staff_time</vt:lpstr>
      <vt:lpstr>Pounds_spent_in_local_supply_chain</vt:lpstr>
      <vt:lpstr>Pounds_spent_with_Local_SMEs</vt:lpstr>
      <vt:lpstr>Pounds_spent_with_VCSEs</vt:lpstr>
      <vt:lpstr>Pounds_value</vt:lpstr>
      <vt:lpstr>Principles1</vt:lpstr>
      <vt:lpstr>'Specific commitments '!Print_Area</vt:lpstr>
      <vt:lpstr>Programme_to_achieve_net_zero_by_2030</vt:lpstr>
      <vt:lpstr>Provision_of_expert_business_advice_to_VCSEs_and_SMEs_e.g._financial_advice_or_legal_advice_or_HR_advice_or_HSE</vt:lpstr>
      <vt:lpstr>Pype_Hayes</vt:lpstr>
      <vt:lpstr>Quinton</vt:lpstr>
      <vt:lpstr>Rubery_and_Rednal</vt:lpstr>
      <vt:lpstr>Savings_in_CO2e_emissions_on_contract_not_from_transport_specify_how_these_are_to_be_achieved.</vt:lpstr>
      <vt:lpstr>Savings_in_CO2e_emissions_on_contract_specify_how_these_are_to_be_achieved.</vt:lpstr>
      <vt:lpstr>Shard_End</vt:lpstr>
      <vt:lpstr>Sheldon</vt:lpstr>
      <vt:lpstr>Small_Heath</vt:lpstr>
      <vt:lpstr>Soho_and_Jewellery_Quarter</vt:lpstr>
      <vt:lpstr>South_Yardley</vt:lpstr>
      <vt:lpstr>Sparkbrook_and_Balsall_Heath_East</vt:lpstr>
      <vt:lpstr>Sparkhill</vt:lpstr>
      <vt:lpstr>Stirchley</vt:lpstr>
      <vt:lpstr>Stockland_Green</vt:lpstr>
      <vt:lpstr>Sustainable_procurement_is_promoted</vt:lpstr>
      <vt:lpstr>Sutton_Four_Oaks</vt:lpstr>
      <vt:lpstr>Sutton_Mere_Green</vt:lpstr>
      <vt:lpstr>Sutton_Reddicap</vt:lpstr>
      <vt:lpstr>Sutton_Roughley</vt:lpstr>
      <vt:lpstr>Sutton_Trinity</vt:lpstr>
      <vt:lpstr>Sutton_Vesey</vt:lpstr>
      <vt:lpstr>Sutton_Walmley_and_Minworth</vt:lpstr>
      <vt:lpstr>Sutton_Wylde_Green</vt:lpstr>
      <vt:lpstr>Tonnes_CO2e</vt:lpstr>
      <vt:lpstr>Total_amount_pounds_spent_in_LOCAL_supply_chain_through_the_contract._Within_30_miles_of_the_point_of_service_delivery</vt:lpstr>
      <vt:lpstr>Total_amount_pounds_spent_through_contract_with_LOCAL_SMEs_within_30_miles_of_the_point_of_service_delivery</vt:lpstr>
      <vt:lpstr>Total_amount_pounds_spent_with_VCSEs_within_your_supply_chain</vt:lpstr>
      <vt:lpstr>Tyseley_and_Hay_Mills</vt:lpstr>
      <vt:lpstr>Voluntary_time_dedicated_to_the_creation_or_management_of_green_infrastructure_to_increase_biodiversity_or_keep_green_spaces_clean</vt:lpstr>
      <vt:lpstr>Vulnerable_people_are_helped_to_live_independently</vt:lpstr>
      <vt:lpstr>Ward_End</vt:lpstr>
      <vt:lpstr>Wards</vt:lpstr>
      <vt:lpstr>Weoley_and_Selly_Oak</vt:lpstr>
      <vt:lpstr>Yardley_East</vt:lpstr>
      <vt:lpstr>Yardley_West_and_Stechford</vt:lpstr>
      <vt:lpstr>Yes</vt:lpstr>
    </vt:vector>
  </TitlesOfParts>
  <Company>Service Birmingham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Birmingham Business Charter for Social Reponsibility Company Information</dc:title>
  <dc:creator>Haydn Brown</dc:creator>
  <cp:lastModifiedBy>Amena Akram</cp:lastModifiedBy>
  <cp:lastPrinted>2019-01-31T11:19:48Z</cp:lastPrinted>
  <dcterms:created xsi:type="dcterms:W3CDTF">2014-10-28T21:32:02Z</dcterms:created>
  <dcterms:modified xsi:type="dcterms:W3CDTF">2023-04-24T10:56:51Z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0x010100A55E21EBFDAC8044A73B5ADCD2D7B0E5</vt:lpwstr>
  </property>
  <property fmtid="{D5CDD505-2E9C-101B-9397-08002B2CF9AE}" pid="3" name="CloudStatistics_StoryID">
    <vt:lpwstr>4da5522a-a83b-4b37-ad79-902706333de1</vt:lpwstr>
  </property>
</Properties>
</file>